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Nov 2020" sheetId="1" r:id="rId1"/>
  </sheets>
  <definedNames>
    <definedName name="OLE_LINK1" localSheetId="0">'Nov 2020'!$A$8</definedName>
  </definedNames>
  <calcPr fullCalcOnLoad="1"/>
</workbook>
</file>

<file path=xl/sharedStrings.xml><?xml version="1.0" encoding="utf-8"?>
<sst xmlns="http://schemas.openxmlformats.org/spreadsheetml/2006/main" count="90" uniqueCount="63">
  <si>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</si>
  <si>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</si>
  <si>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</si>
  <si>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</si>
  <si>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</si>
  <si>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</si>
  <si>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</si>
  <si>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</si>
  <si>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</si>
  <si>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</si>
  <si>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</si>
  <si>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</si>
  <si>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</si>
  <si>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</si>
  <si>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</si>
  <si>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</si>
  <si>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</si>
  <si>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</si>
  <si>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</si>
  <si>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</si>
  <si>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</si>
  <si>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</si>
  <si>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</si>
  <si>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</si>
  <si>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</si>
  <si>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</si>
  <si>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</si>
  <si>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</si>
  <si>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</si>
  <si>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</si>
  <si>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</si>
  <si>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</si>
  <si>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</si>
  <si>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</si>
  <si>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</si>
  <si>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</si>
  <si>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</si>
  <si>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</si>
  <si>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</si>
  <si>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>United States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</si>
  <si>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</si>
  <si>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</si>
  <si>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</si>
  <si>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</si>
  <si>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</si>
  <si>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</si>
  <si>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</si>
  <si>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</si>
  <si>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r>
      <t xml:space="preserve">Oct </t>
    </r>
    <r>
      <rPr>
        <vertAlign val="superscript"/>
        <sz val="11"/>
        <rFont val="Times New Roman"/>
        <family val="1"/>
      </rPr>
      <t>2</t>
    </r>
  </si>
  <si>
    <t>Monthly External Merchandise Trade Statistics - November 2020</t>
  </si>
  <si>
    <r>
      <t xml:space="preserve">Nov </t>
    </r>
    <r>
      <rPr>
        <vertAlign val="superscript"/>
        <sz val="11"/>
        <rFont val="Times New Roman"/>
        <family val="1"/>
      </rPr>
      <t>1</t>
    </r>
  </si>
  <si>
    <r>
      <t xml:space="preserve">Nov </t>
    </r>
    <r>
      <rPr>
        <vertAlign val="superscript"/>
        <sz val="11"/>
        <rFont val="Times New Roman"/>
        <family val="1"/>
      </rPr>
      <t>2</t>
    </r>
  </si>
  <si>
    <t>January 2021</t>
  </si>
  <si>
    <t>Italy</t>
  </si>
  <si>
    <t>4. Main trading partners in November 2020</t>
  </si>
  <si>
    <t>In November 2020, total exports decreased by 22.5% compared to October 2020 and by 1.9% compared to November 2019.</t>
  </si>
  <si>
    <t>Japan</t>
  </si>
  <si>
    <t>Balance of Visible Trade showed a deficit of Rs 9,598 million in November 2020, higher by 13.5% compared to the previous month but lower by 20.5% compared to the corresponding month of 2019.</t>
  </si>
  <si>
    <t>In November 2020, total imports decreased by 3.3% compared to October 2020 and by 14.4% compared to November 2019.</t>
  </si>
  <si>
    <r>
      <t xml:space="preserve">Nov </t>
    </r>
    <r>
      <rPr>
        <b/>
        <vertAlign val="superscript"/>
        <sz val="11"/>
        <rFont val="Times New Roman"/>
        <family val="1"/>
      </rPr>
      <t>2</t>
    </r>
  </si>
  <si>
    <r>
      <t xml:space="preserve">Oct </t>
    </r>
    <r>
      <rPr>
        <b/>
        <vertAlign val="superscript"/>
        <sz val="11"/>
        <rFont val="Times New Roman"/>
        <family val="1"/>
      </rPr>
      <t>3</t>
    </r>
  </si>
  <si>
    <r>
      <t xml:space="preserve">Nov </t>
    </r>
    <r>
      <rPr>
        <b/>
        <vertAlign val="superscript"/>
        <sz val="11"/>
        <rFont val="Times New Roman"/>
        <family val="1"/>
      </rPr>
      <t>3</t>
    </r>
  </si>
  <si>
    <t>In November 2020, South Africa (13.4%), United Kingdom (11.6%), United States (7.5%), France (7.0%), Madagascar (6.7%) and Italy (6.2%) were our major export destinations while our imports were mainly from China (21.8%), India (9.5%), U.A.E (8.8%), South Africa (7.8%), France (5.8%) and Japan (3.2%).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</si>
</sst>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\ \ \ \ \ "/>
    <numFmt numFmtId="175" formatCode="0.0\ \ \ \ \ \ \ \ \ \ \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\-"/>
    <numFmt numFmtId="180" formatCode="0\ \ \ \ \ \ \ \ \ \ \ "/>
    <numFmt numFmtId="181" formatCode="#,##0\ \ "/>
    <numFmt numFmtId="182" formatCode="[$-409]dddd\,\ mmmm\ dd\,\ yyyy"/>
    <numFmt numFmtId="183" formatCode="[$-409]h:mm:ss\ AM/PM"/>
    <numFmt numFmtId="184" formatCode="\-\ "/>
    <numFmt numFmtId="185" formatCode="\-\ \ "/>
    <numFmt numFmtId="186" formatCode="\-\ \ \ "/>
    <numFmt numFmtId="187" formatCode="\-\ \ \ \ "/>
    <numFmt numFmtId="188" formatCode="\-\ \ \ \ \ 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181" fontId="6" fillId="0" borderId="0" xfId="59" applyNumberFormat="1" applyFont="1" applyFill="1" applyBorder="1">
      <alignment/>
      <protection/>
    </xf>
    <xf numFmtId="0" fontId="4" fillId="0" borderId="0" xfId="0" applyFont="1" applyFill="1" applyAlignment="1">
      <alignment/>
    </xf>
    <xf numFmtId="17" fontId="7" fillId="0" borderId="0" xfId="0" applyNumberFormat="1" applyFont="1" applyFill="1" applyAlignment="1" quotePrefix="1">
      <alignment/>
    </xf>
    <xf numFmtId="3" fontId="4" fillId="0" borderId="1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7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indent="1"/>
    </xf>
    <xf numFmtId="0" fontId="4" fillId="0" borderId="11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 inden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top" wrapText="1"/>
    </xf>
    <xf numFmtId="3" fontId="50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3" fontId="50" fillId="0" borderId="15" xfId="0" applyNumberFormat="1" applyFont="1" applyFill="1" applyBorder="1" applyAlignment="1">
      <alignment horizontal="right" indent="1"/>
    </xf>
    <xf numFmtId="3" fontId="51" fillId="0" borderId="15" xfId="0" applyNumberFormat="1" applyFont="1" applyFill="1" applyBorder="1" applyAlignment="1">
      <alignment horizontal="right" vertical="center" indent="1"/>
    </xf>
    <xf numFmtId="3" fontId="51" fillId="0" borderId="0" xfId="0" applyNumberFormat="1" applyFont="1" applyFill="1" applyBorder="1" applyAlignment="1">
      <alignment horizontal="right" vertical="center" indent="1"/>
    </xf>
    <xf numFmtId="0" fontId="50" fillId="0" borderId="0" xfId="0" applyFont="1" applyFill="1" applyAlignment="1">
      <alignment horizontal="left" wrapText="1"/>
    </xf>
    <xf numFmtId="17" fontId="51" fillId="0" borderId="0" xfId="0" applyNumberFormat="1" applyFont="1" applyFill="1" applyBorder="1" applyAlignment="1" quotePrefix="1">
      <alignment horizontal="center"/>
    </xf>
    <xf numFmtId="3" fontId="50" fillId="0" borderId="0" xfId="0" applyNumberFormat="1" applyFont="1" applyFill="1" applyBorder="1" applyAlignment="1">
      <alignment horizontal="right" indent="1"/>
    </xf>
    <xf numFmtId="3" fontId="51" fillId="0" borderId="0" xfId="0" applyNumberFormat="1" applyFont="1" applyFill="1" applyBorder="1" applyAlignment="1">
      <alignment horizontal="right" indent="1"/>
    </xf>
    <xf numFmtId="0" fontId="52" fillId="0" borderId="0" xfId="0" applyFont="1" applyFill="1" applyAlignment="1">
      <alignment horizontal="left" vertical="top" wrapText="1"/>
    </xf>
    <xf numFmtId="0" fontId="50" fillId="0" borderId="0" xfId="0" applyFont="1" applyFill="1" applyBorder="1" applyAlignment="1">
      <alignment/>
    </xf>
    <xf numFmtId="178" fontId="50" fillId="0" borderId="0" xfId="42" applyNumberFormat="1" applyFont="1" applyFill="1" applyBorder="1" applyAlignment="1">
      <alignment horizontal="right"/>
    </xf>
    <xf numFmtId="178" fontId="51" fillId="0" borderId="0" xfId="42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indent="1"/>
    </xf>
    <xf numFmtId="0" fontId="7" fillId="0" borderId="16" xfId="0" applyFont="1" applyFill="1" applyBorder="1" applyAlignment="1">
      <alignment horizontal="left"/>
    </xf>
    <xf numFmtId="16" fontId="7" fillId="0" borderId="17" xfId="0" applyNumberFormat="1" applyFont="1" applyFill="1" applyBorder="1" applyAlignment="1" quotePrefix="1">
      <alignment horizontal="center"/>
    </xf>
    <xf numFmtId="17" fontId="7" fillId="0" borderId="17" xfId="0" applyNumberFormat="1" applyFont="1" applyFill="1" applyBorder="1" applyAlignment="1" quotePrefix="1">
      <alignment horizontal="center"/>
    </xf>
    <xf numFmtId="0" fontId="7" fillId="0" borderId="11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right" inden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7" fillId="0" borderId="20" xfId="0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4" fillId="0" borderId="2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data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B1">
      <selection activeCell="A1" sqref="A1:I1"/>
    </sheetView>
  </sheetViews>
  <sheetFormatPr defaultColWidth="9.140625" defaultRowHeight="15"/>
  <cols>
    <col min="1" max="1" width="15.00390625" style="2" customWidth="1"/>
    <col min="2" max="4" width="10.421875" style="2" customWidth="1"/>
    <col min="5" max="5" width="5.57421875" style="2" customWidth="1"/>
    <col min="6" max="6" width="9.57421875" style="2" customWidth="1"/>
    <col min="7" max="7" width="10.8515625" style="2" customWidth="1"/>
    <col min="8" max="8" width="11.28125" style="2" customWidth="1"/>
    <col min="9" max="9" width="13.421875" style="2" customWidth="1"/>
    <col min="10" max="10" width="0.2890625" style="24" hidden="1" customWidth="1"/>
    <col min="11" max="16384" width="9.140625" style="2" customWidth="1"/>
  </cols>
  <sheetData>
    <row r="1" spans="1:9" ht="17.25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</row>
    <row r="2" spans="1:9" ht="9.7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10" s="5" customFormat="1" ht="27.75" customHeight="1">
      <c r="A3" s="87" t="s">
        <v>40</v>
      </c>
      <c r="B3" s="87"/>
      <c r="C3" s="87"/>
      <c r="D3" s="87"/>
      <c r="E3" s="87"/>
      <c r="F3" s="87"/>
      <c r="G3" s="87"/>
      <c r="H3" s="87"/>
      <c r="I3" s="87"/>
      <c r="J3" s="25"/>
    </row>
    <row r="4" spans="1:9" ht="4.5" customHeight="1">
      <c r="A4" s="50"/>
      <c r="B4" s="50"/>
      <c r="C4" s="50"/>
      <c r="D4" s="50"/>
      <c r="E4" s="50"/>
      <c r="F4" s="50"/>
      <c r="G4" s="50"/>
      <c r="H4" s="50"/>
      <c r="I4" s="50"/>
    </row>
    <row r="5" spans="1:10" ht="42" customHeight="1">
      <c r="A5" s="88" t="s">
        <v>57</v>
      </c>
      <c r="B5" s="88"/>
      <c r="C5" s="88"/>
      <c r="D5" s="88"/>
      <c r="E5" s="88"/>
      <c r="F5" s="88"/>
      <c r="G5" s="88"/>
      <c r="H5" s="88"/>
      <c r="I5" s="88"/>
      <c r="J5" s="26"/>
    </row>
    <row r="6" spans="1:10" ht="18" customHeight="1">
      <c r="A6" s="84" t="s">
        <v>23</v>
      </c>
      <c r="B6" s="84"/>
      <c r="C6" s="84"/>
      <c r="D6" s="84"/>
      <c r="E6" s="84"/>
      <c r="F6" s="84"/>
      <c r="G6" s="84"/>
      <c r="H6" s="84"/>
      <c r="I6" s="84"/>
      <c r="J6" s="1"/>
    </row>
    <row r="7" spans="1:8" ht="15" customHeight="1">
      <c r="A7" s="52" t="s">
        <v>29</v>
      </c>
      <c r="B7" s="52"/>
      <c r="C7" s="52"/>
      <c r="D7" s="52"/>
      <c r="E7" s="52"/>
      <c r="F7" s="52"/>
      <c r="G7" s="52"/>
      <c r="H7" s="52"/>
    </row>
    <row r="8" spans="1:8" ht="15" customHeight="1">
      <c r="A8" s="90" t="s">
        <v>22</v>
      </c>
      <c r="B8" s="89"/>
      <c r="C8" s="89"/>
      <c r="D8" s="89"/>
      <c r="E8" s="91"/>
      <c r="F8" s="46">
        <v>2019</v>
      </c>
      <c r="G8" s="63">
        <v>2020</v>
      </c>
      <c r="H8" s="63"/>
    </row>
    <row r="9" spans="1:8" ht="18" customHeight="1">
      <c r="A9" s="81"/>
      <c r="B9" s="82"/>
      <c r="C9" s="82"/>
      <c r="D9" s="82"/>
      <c r="E9" s="83"/>
      <c r="F9" s="44" t="s">
        <v>50</v>
      </c>
      <c r="G9" s="45" t="s">
        <v>48</v>
      </c>
      <c r="H9" s="45" t="s">
        <v>51</v>
      </c>
    </row>
    <row r="10" spans="1:9" ht="18" customHeight="1">
      <c r="A10" s="7" t="s">
        <v>17</v>
      </c>
      <c r="B10" s="8"/>
      <c r="C10" s="8"/>
      <c r="D10" s="8"/>
      <c r="E10" s="8"/>
      <c r="F10" s="9">
        <f>F11+F12+F13</f>
        <v>5837</v>
      </c>
      <c r="G10" s="9">
        <f>G11+G12+G13</f>
        <v>7386</v>
      </c>
      <c r="H10" s="9">
        <f>H11+H12+H13</f>
        <v>5724</v>
      </c>
      <c r="I10" s="15"/>
    </row>
    <row r="11" spans="1:10" ht="18" customHeight="1">
      <c r="A11" s="10" t="s">
        <v>18</v>
      </c>
      <c r="B11" s="8"/>
      <c r="C11" s="8"/>
      <c r="D11" s="8"/>
      <c r="E11" s="8"/>
      <c r="F11" s="4">
        <v>3864</v>
      </c>
      <c r="G11" s="4">
        <v>5504</v>
      </c>
      <c r="H11" s="4">
        <v>4239</v>
      </c>
      <c r="I11" s="1"/>
      <c r="J11" s="1"/>
    </row>
    <row r="12" spans="1:10" ht="18" customHeight="1">
      <c r="A12" s="10" t="s">
        <v>32</v>
      </c>
      <c r="B12" s="8"/>
      <c r="C12" s="8"/>
      <c r="D12" s="11"/>
      <c r="E12" s="8"/>
      <c r="F12" s="4">
        <v>1120</v>
      </c>
      <c r="G12" s="4">
        <v>1239</v>
      </c>
      <c r="H12" s="4">
        <v>915</v>
      </c>
      <c r="I12" s="1"/>
      <c r="J12" s="1"/>
    </row>
    <row r="13" spans="1:9" ht="18" customHeight="1">
      <c r="A13" s="10" t="s">
        <v>19</v>
      </c>
      <c r="B13" s="8"/>
      <c r="C13" s="8"/>
      <c r="D13" s="8"/>
      <c r="E13" s="8"/>
      <c r="F13" s="4">
        <v>853</v>
      </c>
      <c r="G13" s="4">
        <v>643</v>
      </c>
      <c r="H13" s="4">
        <v>570</v>
      </c>
      <c r="I13" s="1"/>
    </row>
    <row r="14" spans="1:9" ht="18" customHeight="1">
      <c r="A14" s="7" t="s">
        <v>20</v>
      </c>
      <c r="B14" s="12"/>
      <c r="C14" s="12"/>
      <c r="D14" s="12"/>
      <c r="E14" s="12"/>
      <c r="F14" s="9">
        <f>G34</f>
        <v>17903</v>
      </c>
      <c r="G14" s="9">
        <f>H34</f>
        <v>15840</v>
      </c>
      <c r="H14" s="9">
        <f>I34</f>
        <v>15322</v>
      </c>
      <c r="I14" s="1"/>
    </row>
    <row r="15" spans="1:8" ht="18" customHeight="1">
      <c r="A15" s="7" t="s">
        <v>21</v>
      </c>
      <c r="B15" s="12"/>
      <c r="C15" s="12"/>
      <c r="D15" s="12"/>
      <c r="E15" s="12"/>
      <c r="F15" s="9">
        <f>F10+F14</f>
        <v>23740</v>
      </c>
      <c r="G15" s="9">
        <f>G10+G14</f>
        <v>23226</v>
      </c>
      <c r="H15" s="9">
        <f>H10+H14</f>
        <v>21046</v>
      </c>
    </row>
    <row r="16" spans="1:9" ht="18" customHeight="1">
      <c r="A16" s="13" t="s">
        <v>43</v>
      </c>
      <c r="B16" s="14"/>
      <c r="C16" s="14"/>
      <c r="D16" s="14"/>
      <c r="E16" s="14"/>
      <c r="F16" s="9">
        <f>F10-F14</f>
        <v>-12066</v>
      </c>
      <c r="G16" s="9">
        <f>G10-G14</f>
        <v>-8454</v>
      </c>
      <c r="H16" s="9">
        <f>H10-H14</f>
        <v>-9598</v>
      </c>
      <c r="I16" s="15"/>
    </row>
    <row r="17" spans="1:8" ht="20.25" customHeight="1">
      <c r="A17" s="92" t="s">
        <v>44</v>
      </c>
      <c r="B17" s="92"/>
      <c r="C17" s="92" t="s">
        <v>45</v>
      </c>
      <c r="D17" s="92"/>
      <c r="E17" s="92"/>
      <c r="F17" s="92"/>
      <c r="G17" s="92"/>
      <c r="H17" s="92"/>
    </row>
    <row r="18" spans="1:10" ht="13.5" customHeight="1">
      <c r="A18" s="85"/>
      <c r="B18" s="85"/>
      <c r="C18" s="85"/>
      <c r="D18" s="85"/>
      <c r="E18" s="85"/>
      <c r="F18" s="85"/>
      <c r="G18" s="85"/>
      <c r="H18" s="85"/>
      <c r="I18" s="15"/>
      <c r="J18" s="27"/>
    </row>
    <row r="19" spans="1:10" ht="18" customHeight="1">
      <c r="A19" s="84" t="s">
        <v>25</v>
      </c>
      <c r="B19" s="84"/>
      <c r="C19" s="84"/>
      <c r="D19" s="84"/>
      <c r="E19" s="84"/>
      <c r="F19" s="84"/>
      <c r="G19" s="84"/>
      <c r="H19" s="84"/>
      <c r="I19" s="84"/>
      <c r="J19" s="27"/>
    </row>
    <row r="20" spans="1:9" ht="9.75" customHeight="1">
      <c r="A20" s="51"/>
      <c r="B20" s="51"/>
      <c r="C20" s="51"/>
      <c r="D20" s="51"/>
      <c r="E20" s="51"/>
      <c r="F20" s="51"/>
      <c r="G20" s="51"/>
      <c r="H20" s="51"/>
      <c r="I20" s="51"/>
    </row>
    <row r="21" spans="1:10" ht="21" customHeight="1">
      <c r="A21" s="52" t="s">
        <v>30</v>
      </c>
      <c r="B21" s="52"/>
      <c r="C21" s="52"/>
      <c r="D21" s="52"/>
      <c r="E21" s="52"/>
      <c r="F21" s="52"/>
      <c r="G21" s="52"/>
      <c r="H21" s="52"/>
      <c r="I21" s="52"/>
      <c r="J21" s="28"/>
    </row>
    <row r="22" spans="1:10" ht="15" customHeight="1">
      <c r="A22" s="75" t="s">
        <v>4</v>
      </c>
      <c r="B22" s="76"/>
      <c r="C22" s="76"/>
      <c r="D22" s="76"/>
      <c r="E22" s="76"/>
      <c r="F22" s="77"/>
      <c r="G22" s="46">
        <v>2019</v>
      </c>
      <c r="H22" s="63">
        <v>2020</v>
      </c>
      <c r="I22" s="63"/>
      <c r="J22" s="29"/>
    </row>
    <row r="23" spans="1:10" ht="18" customHeight="1">
      <c r="A23" s="78"/>
      <c r="B23" s="79"/>
      <c r="C23" s="79"/>
      <c r="D23" s="79"/>
      <c r="E23" s="79"/>
      <c r="F23" s="80"/>
      <c r="G23" s="44" t="s">
        <v>50</v>
      </c>
      <c r="H23" s="45" t="s">
        <v>48</v>
      </c>
      <c r="I23" s="45" t="s">
        <v>51</v>
      </c>
      <c r="J23" s="30"/>
    </row>
    <row r="24" spans="1:10" ht="19.5" customHeight="1">
      <c r="A24" s="10" t="s">
        <v>5</v>
      </c>
      <c r="B24" s="8"/>
      <c r="C24" s="8"/>
      <c r="D24" s="8"/>
      <c r="E24" s="8"/>
      <c r="F24" s="16"/>
      <c r="G24" s="4">
        <v>4323</v>
      </c>
      <c r="H24" s="4">
        <v>3647</v>
      </c>
      <c r="I24" s="4">
        <v>2594</v>
      </c>
      <c r="J24" s="31"/>
    </row>
    <row r="25" spans="1:10" ht="19.5" customHeight="1">
      <c r="A25" s="10" t="s">
        <v>6</v>
      </c>
      <c r="B25" s="8"/>
      <c r="C25" s="8"/>
      <c r="D25" s="8"/>
      <c r="E25" s="8"/>
      <c r="F25" s="16"/>
      <c r="G25" s="4">
        <v>412</v>
      </c>
      <c r="H25" s="4">
        <v>304</v>
      </c>
      <c r="I25" s="4">
        <v>381</v>
      </c>
      <c r="J25" s="31"/>
    </row>
    <row r="26" spans="1:10" ht="19.5" customHeight="1">
      <c r="A26" s="10" t="s">
        <v>7</v>
      </c>
      <c r="B26" s="8"/>
      <c r="C26" s="8"/>
      <c r="D26" s="8"/>
      <c r="E26" s="8"/>
      <c r="F26" s="16"/>
      <c r="G26" s="4">
        <v>483</v>
      </c>
      <c r="H26" s="4">
        <v>380</v>
      </c>
      <c r="I26" s="4">
        <v>331</v>
      </c>
      <c r="J26" s="31"/>
    </row>
    <row r="27" spans="1:10" ht="19.5" customHeight="1">
      <c r="A27" s="10" t="s">
        <v>8</v>
      </c>
      <c r="B27" s="8"/>
      <c r="C27" s="8"/>
      <c r="D27" s="8"/>
      <c r="E27" s="8"/>
      <c r="F27" s="16"/>
      <c r="G27" s="4">
        <v>2092</v>
      </c>
      <c r="H27" s="4">
        <v>1835</v>
      </c>
      <c r="I27" s="4">
        <v>1928</v>
      </c>
      <c r="J27" s="31"/>
    </row>
    <row r="28" spans="1:10" ht="19.5" customHeight="1">
      <c r="A28" s="10" t="s">
        <v>9</v>
      </c>
      <c r="B28" s="8"/>
      <c r="C28" s="8"/>
      <c r="D28" s="8"/>
      <c r="E28" s="8"/>
      <c r="F28" s="16"/>
      <c r="G28" s="4">
        <v>211</v>
      </c>
      <c r="H28" s="4">
        <v>91</v>
      </c>
      <c r="I28" s="4">
        <v>81</v>
      </c>
      <c r="J28" s="31"/>
    </row>
    <row r="29" spans="1:10" ht="19.5" customHeight="1">
      <c r="A29" s="10" t="s">
        <v>10</v>
      </c>
      <c r="B29" s="8"/>
      <c r="C29" s="8"/>
      <c r="D29" s="8"/>
      <c r="E29" s="8"/>
      <c r="F29" s="16"/>
      <c r="G29" s="4">
        <v>1534</v>
      </c>
      <c r="H29" s="4">
        <v>1636</v>
      </c>
      <c r="I29" s="4">
        <v>1515</v>
      </c>
      <c r="J29" s="31"/>
    </row>
    <row r="30" spans="1:10" ht="19.5" customHeight="1">
      <c r="A30" s="10" t="s">
        <v>11</v>
      </c>
      <c r="B30" s="8"/>
      <c r="C30" s="8"/>
      <c r="D30" s="8"/>
      <c r="E30" s="8"/>
      <c r="F30" s="16"/>
      <c r="G30" s="4">
        <v>2690</v>
      </c>
      <c r="H30" s="4">
        <v>2751</v>
      </c>
      <c r="I30" s="4">
        <v>2661</v>
      </c>
      <c r="J30" s="31"/>
    </row>
    <row r="31" spans="1:10" ht="19.5" customHeight="1">
      <c r="A31" s="10" t="s">
        <v>12</v>
      </c>
      <c r="B31" s="8"/>
      <c r="C31" s="8"/>
      <c r="D31" s="8"/>
      <c r="E31" s="8"/>
      <c r="F31" s="16"/>
      <c r="G31" s="4">
        <v>4103</v>
      </c>
      <c r="H31" s="4">
        <v>3297</v>
      </c>
      <c r="I31" s="4">
        <v>3851</v>
      </c>
      <c r="J31" s="31"/>
    </row>
    <row r="32" spans="1:10" ht="19.5" customHeight="1">
      <c r="A32" s="10" t="s">
        <v>13</v>
      </c>
      <c r="B32" s="8"/>
      <c r="C32" s="8"/>
      <c r="D32" s="8"/>
      <c r="E32" s="8"/>
      <c r="F32" s="16"/>
      <c r="G32" s="4">
        <v>2016</v>
      </c>
      <c r="H32" s="4">
        <v>1813</v>
      </c>
      <c r="I32" s="4">
        <v>1956</v>
      </c>
      <c r="J32" s="31"/>
    </row>
    <row r="33" spans="1:10" ht="19.5" customHeight="1">
      <c r="A33" s="10" t="s">
        <v>14</v>
      </c>
      <c r="B33" s="8"/>
      <c r="C33" s="8"/>
      <c r="D33" s="8"/>
      <c r="E33" s="8"/>
      <c r="F33" s="16"/>
      <c r="G33" s="4">
        <v>39</v>
      </c>
      <c r="H33" s="4">
        <v>86</v>
      </c>
      <c r="I33" s="4">
        <v>24</v>
      </c>
      <c r="J33" s="31"/>
    </row>
    <row r="34" spans="1:10" ht="19.5" customHeight="1">
      <c r="A34" s="71" t="s">
        <v>15</v>
      </c>
      <c r="B34" s="72"/>
      <c r="C34" s="72"/>
      <c r="D34" s="72"/>
      <c r="E34" s="72"/>
      <c r="F34" s="73"/>
      <c r="G34" s="17">
        <f>SUM(G24:G33)</f>
        <v>17903</v>
      </c>
      <c r="H34" s="17">
        <f>SUM(H24:H33)</f>
        <v>15840</v>
      </c>
      <c r="I34" s="17">
        <f>SUM(I24:I33)</f>
        <v>15322</v>
      </c>
      <c r="J34" s="32"/>
    </row>
    <row r="35" spans="1:10" ht="6.75" customHeight="1">
      <c r="A35" s="18"/>
      <c r="B35" s="18"/>
      <c r="C35" s="18"/>
      <c r="D35" s="18"/>
      <c r="E35" s="19"/>
      <c r="F35" s="18"/>
      <c r="G35" s="20"/>
      <c r="H35" s="20"/>
      <c r="I35" s="20"/>
      <c r="J35" s="33"/>
    </row>
    <row r="36" spans="1:9" ht="15.75" customHeight="1">
      <c r="A36" s="86" t="s">
        <v>44</v>
      </c>
      <c r="B36" s="86"/>
      <c r="C36" s="86" t="s">
        <v>45</v>
      </c>
      <c r="D36" s="86"/>
      <c r="E36" s="86"/>
      <c r="F36" s="86"/>
      <c r="G36" s="86"/>
      <c r="H36" s="86"/>
      <c r="I36" s="86"/>
    </row>
    <row r="37" spans="1:9" ht="9.75" customHeight="1">
      <c r="A37" s="50"/>
      <c r="B37" s="50"/>
      <c r="C37" s="50"/>
      <c r="D37" s="50"/>
      <c r="E37" s="50"/>
      <c r="F37" s="50"/>
      <c r="G37" s="50"/>
      <c r="H37" s="50"/>
      <c r="I37" s="50"/>
    </row>
    <row r="38" spans="1:10" s="21" customFormat="1" ht="31.5" customHeight="1">
      <c r="A38" s="60" t="s">
        <v>58</v>
      </c>
      <c r="B38" s="60"/>
      <c r="C38" s="60"/>
      <c r="D38" s="60"/>
      <c r="E38" s="60"/>
      <c r="F38" s="60"/>
      <c r="G38" s="60"/>
      <c r="H38" s="60"/>
      <c r="I38" s="60"/>
      <c r="J38" s="34"/>
    </row>
    <row r="39" ht="9.75" customHeight="1"/>
    <row r="43" spans="1:9" ht="15.75" customHeight="1">
      <c r="A43" s="84" t="s">
        <v>26</v>
      </c>
      <c r="B43" s="84"/>
      <c r="C43" s="84"/>
      <c r="D43" s="84"/>
      <c r="E43" s="84"/>
      <c r="F43" s="84"/>
      <c r="G43" s="84"/>
      <c r="H43" s="84"/>
      <c r="I43" s="84"/>
    </row>
    <row r="44" spans="1:9" ht="9.75" customHeight="1">
      <c r="A44" s="51"/>
      <c r="B44" s="51"/>
      <c r="C44" s="51"/>
      <c r="D44" s="51"/>
      <c r="E44" s="51"/>
      <c r="F44" s="51"/>
      <c r="G44" s="51"/>
      <c r="H44" s="51"/>
      <c r="I44" s="51"/>
    </row>
    <row r="45" spans="1:9" ht="15" customHeight="1">
      <c r="A45" s="52" t="s">
        <v>31</v>
      </c>
      <c r="B45" s="52"/>
      <c r="C45" s="52"/>
      <c r="D45" s="52"/>
      <c r="E45" s="52"/>
      <c r="F45" s="52"/>
      <c r="G45" s="52"/>
      <c r="H45" s="52"/>
      <c r="I45" s="52"/>
    </row>
    <row r="46" spans="1:10" ht="15" customHeight="1">
      <c r="A46" s="75" t="s">
        <v>4</v>
      </c>
      <c r="B46" s="76"/>
      <c r="C46" s="76"/>
      <c r="D46" s="76"/>
      <c r="E46" s="76"/>
      <c r="F46" s="77"/>
      <c r="G46" s="46">
        <v>2019</v>
      </c>
      <c r="H46" s="63">
        <v>2020</v>
      </c>
      <c r="I46" s="63"/>
      <c r="J46" s="29"/>
    </row>
    <row r="47" spans="1:10" ht="18" customHeight="1">
      <c r="A47" s="78"/>
      <c r="B47" s="79"/>
      <c r="C47" s="79"/>
      <c r="D47" s="79"/>
      <c r="E47" s="79"/>
      <c r="F47" s="80"/>
      <c r="G47" s="44" t="s">
        <v>50</v>
      </c>
      <c r="H47" s="45" t="s">
        <v>48</v>
      </c>
      <c r="I47" s="45" t="s">
        <v>51</v>
      </c>
      <c r="J47" s="35"/>
    </row>
    <row r="48" spans="1:10" ht="18" customHeight="1">
      <c r="A48" s="10" t="s">
        <v>5</v>
      </c>
      <c r="B48" s="8"/>
      <c r="C48" s="8"/>
      <c r="D48" s="8"/>
      <c r="E48" s="8"/>
      <c r="F48" s="16"/>
      <c r="G48" s="4">
        <v>1653</v>
      </c>
      <c r="H48" s="4">
        <v>2628</v>
      </c>
      <c r="I48" s="4">
        <v>1768</v>
      </c>
      <c r="J48" s="36"/>
    </row>
    <row r="49" spans="1:10" ht="18" customHeight="1">
      <c r="A49" s="10" t="s">
        <v>6</v>
      </c>
      <c r="B49" s="8"/>
      <c r="C49" s="8"/>
      <c r="D49" s="8"/>
      <c r="E49" s="8"/>
      <c r="F49" s="16"/>
      <c r="G49" s="4">
        <v>40</v>
      </c>
      <c r="H49" s="4">
        <v>50</v>
      </c>
      <c r="I49" s="4">
        <v>43</v>
      </c>
      <c r="J49" s="36"/>
    </row>
    <row r="50" spans="1:10" ht="18" customHeight="1">
      <c r="A50" s="10" t="s">
        <v>7</v>
      </c>
      <c r="B50" s="8"/>
      <c r="C50" s="8"/>
      <c r="D50" s="8"/>
      <c r="E50" s="8"/>
      <c r="F50" s="16"/>
      <c r="G50" s="4">
        <v>106</v>
      </c>
      <c r="H50" s="4">
        <v>130</v>
      </c>
      <c r="I50" s="4">
        <v>81</v>
      </c>
      <c r="J50" s="36"/>
    </row>
    <row r="51" spans="1:10" ht="18" customHeight="1">
      <c r="A51" s="10" t="s">
        <v>8</v>
      </c>
      <c r="B51" s="8"/>
      <c r="C51" s="8"/>
      <c r="D51" s="8"/>
      <c r="E51" s="8"/>
      <c r="F51" s="16"/>
      <c r="G51" s="4">
        <v>102</v>
      </c>
      <c r="H51" s="47">
        <v>0</v>
      </c>
      <c r="I51" s="4">
        <v>1</v>
      </c>
      <c r="J51" s="36"/>
    </row>
    <row r="52" spans="1:10" ht="18" customHeight="1">
      <c r="A52" s="10" t="s">
        <v>9</v>
      </c>
      <c r="B52" s="8"/>
      <c r="C52" s="8"/>
      <c r="D52" s="8"/>
      <c r="E52" s="8"/>
      <c r="F52" s="16"/>
      <c r="G52" s="4">
        <v>22</v>
      </c>
      <c r="H52" s="4">
        <v>13</v>
      </c>
      <c r="I52" s="4">
        <v>23</v>
      </c>
      <c r="J52" s="36"/>
    </row>
    <row r="53" spans="1:10" ht="18" customHeight="1">
      <c r="A53" s="10" t="s">
        <v>10</v>
      </c>
      <c r="B53" s="8"/>
      <c r="C53" s="8"/>
      <c r="D53" s="8"/>
      <c r="E53" s="8"/>
      <c r="F53" s="16"/>
      <c r="G53" s="4">
        <v>281</v>
      </c>
      <c r="H53" s="4">
        <v>263</v>
      </c>
      <c r="I53" s="4">
        <v>234</v>
      </c>
      <c r="J53" s="36"/>
    </row>
    <row r="54" spans="1:10" ht="18" customHeight="1">
      <c r="A54" s="10" t="s">
        <v>16</v>
      </c>
      <c r="B54" s="8"/>
      <c r="C54" s="8"/>
      <c r="D54" s="8"/>
      <c r="E54" s="8"/>
      <c r="F54" s="16"/>
      <c r="G54" s="4">
        <v>795</v>
      </c>
      <c r="H54" s="4">
        <v>1147</v>
      </c>
      <c r="I54" s="4">
        <v>857</v>
      </c>
      <c r="J54" s="36"/>
    </row>
    <row r="55" spans="1:10" ht="18" customHeight="1">
      <c r="A55" s="10" t="s">
        <v>12</v>
      </c>
      <c r="B55" s="8"/>
      <c r="C55" s="8"/>
      <c r="D55" s="8"/>
      <c r="E55" s="8"/>
      <c r="F55" s="16"/>
      <c r="G55" s="4">
        <v>194</v>
      </c>
      <c r="H55" s="4">
        <v>241</v>
      </c>
      <c r="I55" s="4">
        <v>238</v>
      </c>
      <c r="J55" s="36"/>
    </row>
    <row r="56" spans="1:10" ht="18" customHeight="1">
      <c r="A56" s="10" t="s">
        <v>13</v>
      </c>
      <c r="B56" s="8"/>
      <c r="C56" s="8"/>
      <c r="D56" s="8"/>
      <c r="E56" s="8"/>
      <c r="F56" s="16"/>
      <c r="G56" s="4">
        <v>1791</v>
      </c>
      <c r="H56" s="4">
        <v>2236</v>
      </c>
      <c r="I56" s="4">
        <v>1909</v>
      </c>
      <c r="J56" s="36"/>
    </row>
    <row r="57" spans="1:10" ht="18" customHeight="1">
      <c r="A57" s="10" t="s">
        <v>14</v>
      </c>
      <c r="B57" s="8"/>
      <c r="C57" s="8"/>
      <c r="D57" s="8"/>
      <c r="E57" s="8"/>
      <c r="F57" s="16"/>
      <c r="G57" s="47">
        <v>0</v>
      </c>
      <c r="H57" s="4">
        <v>35</v>
      </c>
      <c r="I57" s="47">
        <v>0</v>
      </c>
      <c r="J57" s="36"/>
    </row>
    <row r="58" spans="1:10" ht="18" customHeight="1">
      <c r="A58" s="7" t="s">
        <v>27</v>
      </c>
      <c r="B58" s="12"/>
      <c r="C58" s="12"/>
      <c r="D58" s="12"/>
      <c r="E58" s="12"/>
      <c r="F58" s="22"/>
      <c r="G58" s="9">
        <f>SUM(G48:G57)</f>
        <v>4984</v>
      </c>
      <c r="H58" s="9">
        <f>SUM(H48:H57)</f>
        <v>6743</v>
      </c>
      <c r="I58" s="9">
        <f>SUM(I48:I57)</f>
        <v>5154</v>
      </c>
      <c r="J58" s="37"/>
    </row>
    <row r="59" spans="1:10" ht="18" customHeight="1">
      <c r="A59" s="10" t="s">
        <v>28</v>
      </c>
      <c r="B59" s="8"/>
      <c r="C59" s="8"/>
      <c r="D59" s="8"/>
      <c r="E59" s="8"/>
      <c r="F59" s="16"/>
      <c r="G59" s="4">
        <f>F13</f>
        <v>853</v>
      </c>
      <c r="H59" s="4">
        <f>G13</f>
        <v>643</v>
      </c>
      <c r="I59" s="4">
        <f>H13</f>
        <v>570</v>
      </c>
      <c r="J59" s="36"/>
    </row>
    <row r="60" spans="1:10" ht="18" customHeight="1">
      <c r="A60" s="71" t="s">
        <v>15</v>
      </c>
      <c r="B60" s="72"/>
      <c r="C60" s="72"/>
      <c r="D60" s="72"/>
      <c r="E60" s="72"/>
      <c r="F60" s="73"/>
      <c r="G60" s="9">
        <f>G58+G59</f>
        <v>5837</v>
      </c>
      <c r="H60" s="9">
        <f>H58+H59</f>
        <v>7386</v>
      </c>
      <c r="I60" s="9">
        <f>I58+I59</f>
        <v>5724</v>
      </c>
      <c r="J60" s="37"/>
    </row>
    <row r="61" spans="1:9" ht="20.25" customHeight="1">
      <c r="A61" s="2" t="s">
        <v>46</v>
      </c>
      <c r="F61" s="89"/>
      <c r="G61" s="89"/>
      <c r="H61" s="89"/>
      <c r="I61" s="89"/>
    </row>
    <row r="62" spans="1:9" ht="9.75" customHeight="1">
      <c r="A62" s="50"/>
      <c r="B62" s="50"/>
      <c r="C62" s="50"/>
      <c r="D62" s="50"/>
      <c r="E62" s="50"/>
      <c r="F62" s="50"/>
      <c r="G62" s="50"/>
      <c r="H62" s="50"/>
      <c r="I62" s="50"/>
    </row>
    <row r="63" spans="1:10" ht="32.25" customHeight="1">
      <c r="A63" s="55" t="s">
        <v>55</v>
      </c>
      <c r="B63" s="55"/>
      <c r="C63" s="55"/>
      <c r="D63" s="55"/>
      <c r="E63" s="55"/>
      <c r="F63" s="55"/>
      <c r="G63" s="55"/>
      <c r="H63" s="55"/>
      <c r="I63" s="55"/>
      <c r="J63" s="38"/>
    </row>
    <row r="64" spans="1:9" ht="18" customHeight="1">
      <c r="A64" s="56"/>
      <c r="B64" s="56"/>
      <c r="C64" s="56"/>
      <c r="D64" s="56"/>
      <c r="E64" s="56"/>
      <c r="F64" s="56"/>
      <c r="G64" s="56"/>
      <c r="H64" s="56"/>
      <c r="I64" s="56"/>
    </row>
    <row r="65" spans="1:10" ht="18" customHeight="1">
      <c r="A65" s="87" t="s">
        <v>54</v>
      </c>
      <c r="B65" s="87"/>
      <c r="C65" s="87"/>
      <c r="D65" s="87"/>
      <c r="E65" s="87"/>
      <c r="F65" s="87"/>
      <c r="G65" s="87"/>
      <c r="H65" s="87"/>
      <c r="I65" s="87"/>
      <c r="J65" s="36"/>
    </row>
    <row r="66" spans="1:9" ht="15" customHeight="1">
      <c r="A66" s="68" t="s">
        <v>29</v>
      </c>
      <c r="B66" s="68"/>
      <c r="C66" s="68"/>
      <c r="D66" s="68"/>
      <c r="E66" s="68"/>
      <c r="F66" s="68"/>
      <c r="G66" s="68"/>
      <c r="H66" s="68"/>
      <c r="I66" s="68"/>
    </row>
    <row r="67" spans="1:10" ht="18.75" customHeight="1">
      <c r="A67" s="57" t="s">
        <v>42</v>
      </c>
      <c r="B67" s="58"/>
      <c r="C67" s="58"/>
      <c r="D67" s="59"/>
      <c r="E67" s="69" t="s">
        <v>0</v>
      </c>
      <c r="F67" s="58"/>
      <c r="G67" s="58"/>
      <c r="H67" s="58"/>
      <c r="I67" s="70"/>
      <c r="J67" s="39"/>
    </row>
    <row r="68" spans="1:10" ht="15" customHeight="1">
      <c r="A68" s="61" t="s">
        <v>1</v>
      </c>
      <c r="B68" s="46">
        <v>2019</v>
      </c>
      <c r="C68" s="63">
        <v>2020</v>
      </c>
      <c r="D68" s="93"/>
      <c r="E68" s="64" t="s">
        <v>1</v>
      </c>
      <c r="F68" s="65"/>
      <c r="G68" s="46">
        <v>2019</v>
      </c>
      <c r="H68" s="63">
        <v>2020</v>
      </c>
      <c r="I68" s="63"/>
      <c r="J68" s="29"/>
    </row>
    <row r="69" spans="1:10" ht="18" customHeight="1">
      <c r="A69" s="62"/>
      <c r="B69" s="44" t="s">
        <v>59</v>
      </c>
      <c r="C69" s="45" t="s">
        <v>60</v>
      </c>
      <c r="D69" s="45" t="s">
        <v>61</v>
      </c>
      <c r="E69" s="66"/>
      <c r="F69" s="67"/>
      <c r="G69" s="44" t="s">
        <v>59</v>
      </c>
      <c r="H69" s="45" t="s">
        <v>60</v>
      </c>
      <c r="I69" s="45" t="s">
        <v>61</v>
      </c>
      <c r="J69" s="35"/>
    </row>
    <row r="70" spans="1:10" ht="18" customHeight="1">
      <c r="A70" s="48" t="s">
        <v>36</v>
      </c>
      <c r="B70" s="4">
        <v>586</v>
      </c>
      <c r="C70" s="4">
        <v>982</v>
      </c>
      <c r="D70" s="23">
        <v>693</v>
      </c>
      <c r="E70" s="53" t="s">
        <v>34</v>
      </c>
      <c r="F70" s="54"/>
      <c r="G70" s="4">
        <v>3093</v>
      </c>
      <c r="H70" s="4">
        <v>2765</v>
      </c>
      <c r="I70" s="4">
        <v>3346</v>
      </c>
      <c r="J70" s="4"/>
    </row>
    <row r="71" spans="1:10" ht="18" customHeight="1">
      <c r="A71" s="48" t="s">
        <v>37</v>
      </c>
      <c r="B71" s="4">
        <v>544</v>
      </c>
      <c r="C71" s="4">
        <v>597</v>
      </c>
      <c r="D71" s="23">
        <v>600</v>
      </c>
      <c r="E71" s="53" t="s">
        <v>33</v>
      </c>
      <c r="F71" s="54"/>
      <c r="G71" s="4">
        <v>1413</v>
      </c>
      <c r="H71" s="4">
        <v>1102</v>
      </c>
      <c r="I71" s="4">
        <v>1458</v>
      </c>
      <c r="J71" s="36"/>
    </row>
    <row r="72" spans="1:10" ht="18" customHeight="1">
      <c r="A72" s="48" t="s">
        <v>39</v>
      </c>
      <c r="B72" s="4">
        <v>373</v>
      </c>
      <c r="C72" s="4">
        <v>624</v>
      </c>
      <c r="D72" s="23">
        <v>388</v>
      </c>
      <c r="E72" s="53" t="s">
        <v>41</v>
      </c>
      <c r="F72" s="54"/>
      <c r="G72" s="4">
        <v>1618</v>
      </c>
      <c r="H72" s="4">
        <v>1886</v>
      </c>
      <c r="I72" s="4">
        <v>1349</v>
      </c>
      <c r="J72" s="36"/>
    </row>
    <row r="73" spans="1:10" ht="18" customHeight="1">
      <c r="A73" s="48" t="s">
        <v>35</v>
      </c>
      <c r="B73" s="4">
        <v>471</v>
      </c>
      <c r="C73" s="4">
        <v>548</v>
      </c>
      <c r="D73" s="23">
        <v>360</v>
      </c>
      <c r="E73" s="53" t="s">
        <v>36</v>
      </c>
      <c r="F73" s="54"/>
      <c r="G73" s="4">
        <v>1317</v>
      </c>
      <c r="H73" s="4">
        <v>1333</v>
      </c>
      <c r="I73" s="4">
        <v>1198</v>
      </c>
      <c r="J73" s="36"/>
    </row>
    <row r="74" spans="1:10" ht="18" customHeight="1">
      <c r="A74" s="48" t="s">
        <v>38</v>
      </c>
      <c r="B74" s="4">
        <v>340</v>
      </c>
      <c r="C74" s="4">
        <v>412</v>
      </c>
      <c r="D74" s="23">
        <v>347</v>
      </c>
      <c r="E74" s="53" t="s">
        <v>35</v>
      </c>
      <c r="F74" s="54"/>
      <c r="G74" s="4">
        <v>1512</v>
      </c>
      <c r="H74" s="4">
        <v>1516</v>
      </c>
      <c r="I74" s="4">
        <v>894</v>
      </c>
      <c r="J74" s="36"/>
    </row>
    <row r="75" spans="1:10" ht="18" customHeight="1">
      <c r="A75" s="48" t="s">
        <v>53</v>
      </c>
      <c r="B75" s="4">
        <v>229</v>
      </c>
      <c r="C75" s="4">
        <v>389</v>
      </c>
      <c r="D75" s="23">
        <v>321</v>
      </c>
      <c r="E75" s="53" t="s">
        <v>56</v>
      </c>
      <c r="F75" s="54"/>
      <c r="G75" s="4">
        <v>473</v>
      </c>
      <c r="H75" s="4">
        <v>392</v>
      </c>
      <c r="I75" s="4">
        <v>495</v>
      </c>
      <c r="J75" s="36"/>
    </row>
    <row r="76" spans="1:10" ht="18" customHeight="1">
      <c r="A76" s="49" t="s">
        <v>2</v>
      </c>
      <c r="B76" s="4">
        <f>B77-SUM(B70:B75)</f>
        <v>2441</v>
      </c>
      <c r="C76" s="4">
        <f>C77-SUM(C70:C75)</f>
        <v>3191</v>
      </c>
      <c r="D76" s="4">
        <f>D77-SUM(D70:D75)</f>
        <v>2445</v>
      </c>
      <c r="E76" s="53" t="s">
        <v>2</v>
      </c>
      <c r="F76" s="54"/>
      <c r="G76" s="4">
        <f>G77-SUM(G70:G75)</f>
        <v>8477</v>
      </c>
      <c r="H76" s="4">
        <f>H77-SUM(H70:H75)</f>
        <v>6846</v>
      </c>
      <c r="I76" s="4">
        <f>I77-SUM(I70:I75)</f>
        <v>6582</v>
      </c>
      <c r="J76" s="40"/>
    </row>
    <row r="77" spans="1:10" ht="18" customHeight="1">
      <c r="A77" s="42" t="s">
        <v>3</v>
      </c>
      <c r="B77" s="9">
        <f>G58</f>
        <v>4984</v>
      </c>
      <c r="C77" s="9">
        <f>H58</f>
        <v>6743</v>
      </c>
      <c r="D77" s="9">
        <f>I58</f>
        <v>5154</v>
      </c>
      <c r="E77" s="43" t="s">
        <v>24</v>
      </c>
      <c r="F77" s="22"/>
      <c r="G77" s="9">
        <f>G34</f>
        <v>17903</v>
      </c>
      <c r="H77" s="9">
        <f>H34</f>
        <v>15840</v>
      </c>
      <c r="I77" s="9">
        <f>I34</f>
        <v>15322</v>
      </c>
      <c r="J77" s="41"/>
    </row>
    <row r="78" spans="1:9" ht="18.75" customHeight="1">
      <c r="A78" s="92" t="s">
        <v>47</v>
      </c>
      <c r="B78" s="92"/>
      <c r="C78" s="92"/>
      <c r="D78" s="92"/>
      <c r="E78" s="92"/>
      <c r="F78" s="92"/>
      <c r="G78" s="92"/>
      <c r="H78" s="92"/>
      <c r="I78" s="92"/>
    </row>
    <row r="79" spans="1:9" ht="6" customHeight="1">
      <c r="A79" s="50"/>
      <c r="B79" s="50"/>
      <c r="C79" s="50"/>
      <c r="D79" s="50"/>
      <c r="E79" s="50"/>
      <c r="F79" s="50"/>
      <c r="G79" s="50"/>
      <c r="H79" s="50"/>
      <c r="I79" s="50"/>
    </row>
    <row r="80" spans="1:10" ht="53.25" customHeight="1">
      <c r="A80" s="74" t="s">
        <v>62</v>
      </c>
      <c r="B80" s="74"/>
      <c r="C80" s="74"/>
      <c r="D80" s="74"/>
      <c r="E80" s="74"/>
      <c r="F80" s="74"/>
      <c r="G80" s="74"/>
      <c r="H80" s="74"/>
      <c r="I80" s="74"/>
      <c r="J80" s="6"/>
    </row>
    <row r="81" spans="1:9" ht="9" customHeight="1">
      <c r="A81" s="50"/>
      <c r="B81" s="50"/>
      <c r="C81" s="50"/>
      <c r="D81" s="50"/>
      <c r="E81" s="50"/>
      <c r="F81" s="50"/>
      <c r="G81" s="50"/>
      <c r="H81" s="50"/>
      <c r="I81" s="50"/>
    </row>
    <row r="82" spans="1:10" ht="21" customHeight="1">
      <c r="A82" s="3" t="s">
        <v>52</v>
      </c>
      <c r="C82" s="50"/>
      <c r="D82" s="50"/>
      <c r="E82" s="50"/>
      <c r="F82" s="50"/>
      <c r="G82" s="50"/>
      <c r="H82" s="50"/>
      <c r="I82" s="50"/>
      <c r="J82" s="2"/>
    </row>
  </sheetData>
  <sheetProtection/>
  <mergeCells count="53">
    <mergeCell ref="C82:I82"/>
    <mergeCell ref="A8:E8"/>
    <mergeCell ref="A19:I19"/>
    <mergeCell ref="G8:H8"/>
    <mergeCell ref="A17:B17"/>
    <mergeCell ref="C17:H17"/>
    <mergeCell ref="A78:I78"/>
    <mergeCell ref="E72:F72"/>
    <mergeCell ref="A60:F60"/>
    <mergeCell ref="C68:D68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H22:I22"/>
    <mergeCell ref="A9:E9"/>
    <mergeCell ref="A43:I43"/>
    <mergeCell ref="A22:F23"/>
    <mergeCell ref="A18:H18"/>
    <mergeCell ref="C36:I36"/>
    <mergeCell ref="E70:F70"/>
    <mergeCell ref="A66:I66"/>
    <mergeCell ref="E67:I67"/>
    <mergeCell ref="A34:F34"/>
    <mergeCell ref="A80:I80"/>
    <mergeCell ref="E74:F74"/>
    <mergeCell ref="E75:F75"/>
    <mergeCell ref="E76:F76"/>
    <mergeCell ref="A46:F47"/>
    <mergeCell ref="A79:I79"/>
    <mergeCell ref="H68:I68"/>
    <mergeCell ref="E68:F69"/>
    <mergeCell ref="H46:I46"/>
    <mergeCell ref="E71:F71"/>
    <mergeCell ref="A38:I38"/>
    <mergeCell ref="A62:I62"/>
    <mergeCell ref="A68:A69"/>
    <mergeCell ref="A81:I81"/>
    <mergeCell ref="A2:I2"/>
    <mergeCell ref="A4:I4"/>
    <mergeCell ref="A20:I20"/>
    <mergeCell ref="A44:I44"/>
    <mergeCell ref="A45:I45"/>
    <mergeCell ref="E73:F73"/>
    <mergeCell ref="A63:I63"/>
    <mergeCell ref="A64:I64"/>
    <mergeCell ref="A67:D67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lukshmudu</dc:creator>
  <cp:keywords/>
  <dc:description/>
  <cp:lastModifiedBy>Bhavna Ramjus</cp:lastModifiedBy>
  <cp:lastPrinted>2021-01-13T07:01:01Z</cp:lastPrinted>
  <dcterms:created xsi:type="dcterms:W3CDTF">2014-10-13T08:01:49Z</dcterms:created>
  <dcterms:modified xsi:type="dcterms:W3CDTF">2021-01-15T05:23:58Z</dcterms:modified>
  <cp:category/>
  <cp:version/>
  <cp:contentType/>
  <cp:contentStatus/>
</cp:coreProperties>
</file>