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935" windowHeight="7500" activeTab="0"/>
  </bookViews>
  <sheets>
    <sheet name="Jun 2020" sheetId="1" r:id="rId1"/>
  </sheets>
  <definedNames>
    <definedName name="OLE_LINK1" localSheetId="0">'Jun 2020'!$A$8</definedName>
  </definedNames>
  <calcPr fullCalcOnLoad="1"/>
</workbook>
</file>

<file path=xl/sharedStrings.xml><?xml version="1.0" encoding="utf-8"?>
<sst xmlns="http://schemas.openxmlformats.org/spreadsheetml/2006/main" count="90" uniqueCount="62">
  <si>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</si>
  <si>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</si>
  <si>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</si>
  <si>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</si>
  <si>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</si>
  <si>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</si>
  <si>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</si>
  <si>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</si>
  <si>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</si>
  <si>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</si>
  <si>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</si>
  <si>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</si>
  <si>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</si>
  <si>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</si>
  <si>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</si>
  <si>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</si>
  <si>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</si>
  <si>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</si>
  <si>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</si>
  <si>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</si>
  <si>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</si>
  <si>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</si>
  <si>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</si>
  <si>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</si>
  <si>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</si>
  <si>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</si>
  <si>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</si>
  <si>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</si>
  <si>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</si>
  <si>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</si>
  <si>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</si>
  <si>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</si>
  <si>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</si>
  <si>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</si>
  <si>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</si>
  <si>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</si>
  <si>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</si>
  <si>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</si>
  <si>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</si>
  <si>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</si>
  <si>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</si>
  <si>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</si>
  <si>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</si>
  <si>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Italy</t>
  </si>
  <si>
    <t>Trade Deficit (A - B)</t>
  </si>
  <si>
    <r>
      <t xml:space="preserve">May </t>
    </r>
    <r>
      <rPr>
        <b/>
        <vertAlign val="superscript"/>
        <sz val="11"/>
        <rFont val="Times New Roman"/>
        <family val="1"/>
      </rPr>
      <t>2</t>
    </r>
  </si>
  <si>
    <t>Monthly External Merchandise Trade Statistics - June 2020</t>
  </si>
  <si>
    <t>In June 2020, total imports decreased by 1.7% compared to May 2020 and by 17.8% compared to June 2019.</t>
  </si>
  <si>
    <t>In June 2020, total exports increased by 34.8% compared to previous month but decreased by 17.8% compared to June 2019.</t>
  </si>
  <si>
    <t>4. Main trading partners in June 2020</t>
  </si>
  <si>
    <t>Spain</t>
  </si>
  <si>
    <t>In June 2020, United States (13.5%), France (10.5%), United Kingdom (10.0%) and South Africa (9.4%) were our major export destinations while our imports were mainly from China (16.5%), South Africa (11.8%), U.A.E (10.5%) and India (9.5%).</t>
  </si>
  <si>
    <t>August 2020</t>
  </si>
  <si>
    <t>Balance of Visible Trade showed a deficit of Rs 6,061 million in June 2020, lower by 21.5% compared to the previous month and by 17.9% compared to the corresponding month of 2019.</t>
  </si>
  <si>
    <r>
      <t xml:space="preserve">June </t>
    </r>
    <r>
      <rPr>
        <b/>
        <vertAlign val="superscript"/>
        <sz val="11"/>
        <rFont val="Times New Roman"/>
        <family val="1"/>
      </rPr>
      <t>2</t>
    </r>
  </si>
  <si>
    <r>
      <t xml:space="preserve">June </t>
    </r>
    <r>
      <rPr>
        <b/>
        <vertAlign val="superscript"/>
        <sz val="11"/>
        <rFont val="Times New Roman"/>
        <family val="1"/>
      </rPr>
      <t>1</t>
    </r>
  </si>
  <si>
    <r>
      <t xml:space="preserve">June </t>
    </r>
    <r>
      <rPr>
        <b/>
        <vertAlign val="superscript"/>
        <sz val="11"/>
        <rFont val="Times New Roman"/>
        <family val="1"/>
      </rPr>
      <t>3</t>
    </r>
  </si>
  <si>
    <r>
      <t xml:space="preserve">May </t>
    </r>
    <r>
      <rPr>
        <b/>
        <vertAlign val="superscript"/>
        <sz val="11"/>
        <rFont val="Times New Roman"/>
        <family val="1"/>
      </rPr>
      <t>3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</si>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</sst>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5" xfId="0" applyNumberFormat="1" applyFont="1" applyFill="1" applyBorder="1" applyAlignment="1">
      <alignment horizontal="right" indent="1"/>
    </xf>
    <xf numFmtId="3" fontId="51" fillId="0" borderId="15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6" xfId="0" applyFont="1" applyFill="1" applyBorder="1" applyAlignment="1">
      <alignment horizontal="left"/>
    </xf>
    <xf numFmtId="16" fontId="7" fillId="0" borderId="17" xfId="0" applyNumberFormat="1" applyFont="1" applyFill="1" applyBorder="1" applyAlignment="1" quotePrefix="1">
      <alignment horizontal="center"/>
    </xf>
    <xf numFmtId="17" fontId="7" fillId="0" borderId="17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>
      <alignment horizontal="center"/>
    </xf>
    <xf numFmtId="184" fontId="4" fillId="0" borderId="10" xfId="0" applyNumberFormat="1" applyFont="1" applyFill="1" applyBorder="1" applyAlignment="1">
      <alignment horizontal="right" indent="1"/>
    </xf>
    <xf numFmtId="0" fontId="4" fillId="0" borderId="10" xfId="0" applyNumberFormat="1" applyFont="1" applyFill="1" applyBorder="1" applyAlignment="1">
      <alignment horizontal="right" inden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18" xfId="0" applyFont="1" applyFill="1" applyBorder="1" applyAlignment="1">
      <alignment horizontal="right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17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7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A78" sqref="A78:I78"/>
    </sheetView>
  </sheetViews>
  <sheetFormatPr defaultColWidth="9.140625" defaultRowHeight="15"/>
  <cols>
    <col min="1" max="1" width="15.00390625" style="3" customWidth="1"/>
    <col min="2" max="4" width="10.421875" style="3" customWidth="1"/>
    <col min="5" max="5" width="5.57421875" style="3" customWidth="1"/>
    <col min="6" max="6" width="9.57421875" style="3" customWidth="1"/>
    <col min="7" max="7" width="10.8515625" style="3" customWidth="1"/>
    <col min="8" max="8" width="11.28125" style="3" customWidth="1"/>
    <col min="9" max="9" width="10.7109375" style="3" customWidth="1"/>
    <col min="10" max="10" width="0.2890625" style="28" hidden="1" customWidth="1"/>
    <col min="11" max="16384" width="9.140625" style="3" customWidth="1"/>
  </cols>
  <sheetData>
    <row r="1" spans="1:9" ht="17.25" customHeight="1">
      <c r="A1" s="55" t="s">
        <v>46</v>
      </c>
      <c r="B1" s="55"/>
      <c r="C1" s="55"/>
      <c r="D1" s="55"/>
      <c r="E1" s="55"/>
      <c r="F1" s="55"/>
      <c r="G1" s="55"/>
      <c r="H1" s="55"/>
      <c r="I1" s="55"/>
    </row>
    <row r="2" spans="1:9" ht="9.75" customHeight="1">
      <c r="A2" s="95"/>
      <c r="B2" s="95"/>
      <c r="C2" s="95"/>
      <c r="D2" s="95"/>
      <c r="E2" s="95"/>
      <c r="F2" s="95"/>
      <c r="G2" s="95"/>
      <c r="H2" s="95"/>
      <c r="I2" s="95"/>
    </row>
    <row r="3" spans="1:10" s="6" customFormat="1" ht="27.75" customHeight="1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29"/>
    </row>
    <row r="4" spans="1:9" ht="4.5" customHeight="1">
      <c r="A4" s="95"/>
      <c r="B4" s="95"/>
      <c r="C4" s="95"/>
      <c r="D4" s="95"/>
      <c r="E4" s="95"/>
      <c r="F4" s="95"/>
      <c r="G4" s="95"/>
      <c r="H4" s="95"/>
      <c r="I4" s="95"/>
    </row>
    <row r="5" spans="1:10" ht="42" customHeight="1">
      <c r="A5" s="59" t="s">
        <v>53</v>
      </c>
      <c r="B5" s="59"/>
      <c r="C5" s="59"/>
      <c r="D5" s="59"/>
      <c r="E5" s="59"/>
      <c r="F5" s="59"/>
      <c r="G5" s="59"/>
      <c r="H5" s="59"/>
      <c r="I5" s="59"/>
      <c r="J5" s="30"/>
    </row>
    <row r="6" spans="1:10" ht="18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1"/>
    </row>
    <row r="7" spans="1:8" ht="15" customHeight="1">
      <c r="A7" s="57" t="s">
        <v>29</v>
      </c>
      <c r="B7" s="57"/>
      <c r="C7" s="57"/>
      <c r="D7" s="57"/>
      <c r="E7" s="57"/>
      <c r="F7" s="57"/>
      <c r="G7" s="57"/>
      <c r="H7" s="57"/>
    </row>
    <row r="8" spans="1:8" ht="15" customHeight="1">
      <c r="A8" s="60" t="s">
        <v>22</v>
      </c>
      <c r="B8" s="61"/>
      <c r="C8" s="61"/>
      <c r="D8" s="61"/>
      <c r="E8" s="62"/>
      <c r="F8" s="50">
        <v>2019</v>
      </c>
      <c r="G8" s="63">
        <v>2020</v>
      </c>
      <c r="H8" s="63"/>
    </row>
    <row r="9" spans="1:8" ht="18" customHeight="1">
      <c r="A9" s="64"/>
      <c r="B9" s="65"/>
      <c r="C9" s="65"/>
      <c r="D9" s="65"/>
      <c r="E9" s="66"/>
      <c r="F9" s="48" t="s">
        <v>55</v>
      </c>
      <c r="G9" s="49" t="s">
        <v>45</v>
      </c>
      <c r="H9" s="49" t="s">
        <v>54</v>
      </c>
    </row>
    <row r="10" spans="1:9" ht="18" customHeight="1">
      <c r="A10" s="8" t="s">
        <v>17</v>
      </c>
      <c r="B10" s="9"/>
      <c r="C10" s="9"/>
      <c r="D10" s="9"/>
      <c r="E10" s="9"/>
      <c r="F10" s="10">
        <f>F11+F12+F13</f>
        <v>6876</v>
      </c>
      <c r="G10" s="10">
        <f>G11+G12+G13</f>
        <v>4192</v>
      </c>
      <c r="H10" s="10">
        <f>H11+H12+H13</f>
        <v>5650</v>
      </c>
      <c r="I10" s="16"/>
    </row>
    <row r="11" spans="1:10" ht="18" customHeight="1">
      <c r="A11" s="11" t="s">
        <v>18</v>
      </c>
      <c r="B11" s="9"/>
      <c r="C11" s="9"/>
      <c r="D11" s="9"/>
      <c r="E11" s="9"/>
      <c r="F11" s="5">
        <v>4449</v>
      </c>
      <c r="G11" s="5">
        <v>2468</v>
      </c>
      <c r="H11" s="5">
        <v>3963</v>
      </c>
      <c r="I11" s="1"/>
      <c r="J11" s="1"/>
    </row>
    <row r="12" spans="1:10" ht="18" customHeight="1">
      <c r="A12" s="11" t="s">
        <v>32</v>
      </c>
      <c r="B12" s="9"/>
      <c r="C12" s="9"/>
      <c r="D12" s="12"/>
      <c r="E12" s="9"/>
      <c r="F12" s="5">
        <v>1476</v>
      </c>
      <c r="G12" s="5">
        <v>799</v>
      </c>
      <c r="H12" s="5">
        <v>1084</v>
      </c>
      <c r="I12" s="1"/>
      <c r="J12" s="1"/>
    </row>
    <row r="13" spans="1:9" ht="18" customHeight="1">
      <c r="A13" s="11" t="s">
        <v>19</v>
      </c>
      <c r="B13" s="9"/>
      <c r="C13" s="9"/>
      <c r="D13" s="9"/>
      <c r="E13" s="9"/>
      <c r="F13" s="5">
        <v>951</v>
      </c>
      <c r="G13" s="5">
        <v>925</v>
      </c>
      <c r="H13" s="5">
        <v>603</v>
      </c>
      <c r="I13" s="1"/>
    </row>
    <row r="14" spans="1:9" ht="18" customHeight="1">
      <c r="A14" s="8" t="s">
        <v>20</v>
      </c>
      <c r="B14" s="13"/>
      <c r="C14" s="13"/>
      <c r="D14" s="13"/>
      <c r="E14" s="13"/>
      <c r="F14" s="10">
        <f>G34</f>
        <v>14255</v>
      </c>
      <c r="G14" s="10">
        <f>H34</f>
        <v>11912</v>
      </c>
      <c r="H14" s="10">
        <f>I34</f>
        <v>11711</v>
      </c>
      <c r="I14" s="1"/>
    </row>
    <row r="15" spans="1:8" ht="18" customHeight="1">
      <c r="A15" s="8" t="s">
        <v>21</v>
      </c>
      <c r="B15" s="13"/>
      <c r="C15" s="13"/>
      <c r="D15" s="13"/>
      <c r="E15" s="13"/>
      <c r="F15" s="10">
        <f>F10+F14</f>
        <v>21131</v>
      </c>
      <c r="G15" s="10">
        <f>G10+G14</f>
        <v>16104</v>
      </c>
      <c r="H15" s="10">
        <f>H10+H14</f>
        <v>17361</v>
      </c>
    </row>
    <row r="16" spans="1:9" ht="18" customHeight="1">
      <c r="A16" s="14" t="s">
        <v>44</v>
      </c>
      <c r="B16" s="15"/>
      <c r="C16" s="15"/>
      <c r="D16" s="15"/>
      <c r="E16" s="15"/>
      <c r="F16" s="10">
        <f>F10-F14</f>
        <v>-7379</v>
      </c>
      <c r="G16" s="10">
        <f>G10-G14</f>
        <v>-7720</v>
      </c>
      <c r="H16" s="10">
        <f>H10-H14</f>
        <v>-6061</v>
      </c>
      <c r="I16" s="16"/>
    </row>
    <row r="17" spans="1:8" ht="20.25" customHeight="1">
      <c r="A17" s="3" t="s">
        <v>58</v>
      </c>
      <c r="C17" s="3" t="s">
        <v>59</v>
      </c>
      <c r="E17" s="16"/>
      <c r="F17" s="16"/>
      <c r="G17" s="16"/>
      <c r="H17" s="16"/>
    </row>
    <row r="18" spans="1:10" ht="13.5" customHeight="1">
      <c r="A18" s="17"/>
      <c r="F18" s="16"/>
      <c r="G18" s="18"/>
      <c r="H18" s="16"/>
      <c r="I18" s="16"/>
      <c r="J18" s="31"/>
    </row>
    <row r="19" spans="1:10" ht="18" customHeight="1">
      <c r="A19" s="56" t="s">
        <v>25</v>
      </c>
      <c r="B19" s="56"/>
      <c r="C19" s="56"/>
      <c r="D19" s="56"/>
      <c r="E19" s="56"/>
      <c r="F19" s="56"/>
      <c r="G19" s="56"/>
      <c r="H19" s="56"/>
      <c r="I19" s="56"/>
      <c r="J19" s="31"/>
    </row>
    <row r="20" spans="1:9" ht="9.75" customHeight="1">
      <c r="A20" s="55"/>
      <c r="B20" s="55"/>
      <c r="C20" s="55"/>
      <c r="D20" s="55"/>
      <c r="E20" s="55"/>
      <c r="F20" s="55"/>
      <c r="G20" s="55"/>
      <c r="H20" s="55"/>
      <c r="I20" s="55"/>
    </row>
    <row r="21" spans="1:10" ht="21" customHeight="1">
      <c r="A21" s="57" t="s">
        <v>30</v>
      </c>
      <c r="B21" s="57"/>
      <c r="C21" s="57"/>
      <c r="D21" s="57"/>
      <c r="E21" s="57"/>
      <c r="F21" s="57"/>
      <c r="G21" s="57"/>
      <c r="H21" s="57"/>
      <c r="I21" s="57"/>
      <c r="J21" s="32"/>
    </row>
    <row r="22" spans="1:10" ht="15" customHeight="1">
      <c r="A22" s="70" t="s">
        <v>4</v>
      </c>
      <c r="B22" s="71"/>
      <c r="C22" s="71"/>
      <c r="D22" s="71"/>
      <c r="E22" s="71"/>
      <c r="F22" s="72"/>
      <c r="G22" s="50">
        <v>2019</v>
      </c>
      <c r="H22" s="63">
        <v>2020</v>
      </c>
      <c r="I22" s="63"/>
      <c r="J22" s="33"/>
    </row>
    <row r="23" spans="1:10" ht="18" customHeight="1">
      <c r="A23" s="73"/>
      <c r="B23" s="74"/>
      <c r="C23" s="74"/>
      <c r="D23" s="74"/>
      <c r="E23" s="74"/>
      <c r="F23" s="75"/>
      <c r="G23" s="48" t="s">
        <v>55</v>
      </c>
      <c r="H23" s="49" t="s">
        <v>45</v>
      </c>
      <c r="I23" s="49" t="s">
        <v>54</v>
      </c>
      <c r="J23" s="34"/>
    </row>
    <row r="24" spans="1:10" ht="19.5" customHeight="1">
      <c r="A24" s="11" t="s">
        <v>5</v>
      </c>
      <c r="B24" s="9"/>
      <c r="C24" s="9"/>
      <c r="D24" s="9"/>
      <c r="E24" s="9"/>
      <c r="F24" s="19"/>
      <c r="G24" s="5">
        <v>2718</v>
      </c>
      <c r="H24" s="5">
        <v>3459</v>
      </c>
      <c r="I24" s="5">
        <v>2772</v>
      </c>
      <c r="J24" s="35"/>
    </row>
    <row r="25" spans="1:10" ht="19.5" customHeight="1">
      <c r="A25" s="11" t="s">
        <v>6</v>
      </c>
      <c r="B25" s="9"/>
      <c r="C25" s="9"/>
      <c r="D25" s="9"/>
      <c r="E25" s="9"/>
      <c r="F25" s="19"/>
      <c r="G25" s="5">
        <v>279</v>
      </c>
      <c r="H25" s="5">
        <v>338</v>
      </c>
      <c r="I25" s="5">
        <v>315</v>
      </c>
      <c r="J25" s="35"/>
    </row>
    <row r="26" spans="1:10" ht="19.5" customHeight="1">
      <c r="A26" s="11" t="s">
        <v>7</v>
      </c>
      <c r="B26" s="9"/>
      <c r="C26" s="9"/>
      <c r="D26" s="9"/>
      <c r="E26" s="9"/>
      <c r="F26" s="19"/>
      <c r="G26" s="5">
        <v>312</v>
      </c>
      <c r="H26" s="5">
        <v>279</v>
      </c>
      <c r="I26" s="5">
        <v>163</v>
      </c>
      <c r="J26" s="35"/>
    </row>
    <row r="27" spans="1:10" ht="19.5" customHeight="1">
      <c r="A27" s="11" t="s">
        <v>8</v>
      </c>
      <c r="B27" s="9"/>
      <c r="C27" s="9"/>
      <c r="D27" s="9"/>
      <c r="E27" s="9"/>
      <c r="F27" s="19"/>
      <c r="G27" s="5">
        <v>2425</v>
      </c>
      <c r="H27" s="5">
        <v>837</v>
      </c>
      <c r="I27" s="5">
        <v>2018</v>
      </c>
      <c r="J27" s="35"/>
    </row>
    <row r="28" spans="1:10" ht="19.5" customHeight="1">
      <c r="A28" s="11" t="s">
        <v>9</v>
      </c>
      <c r="B28" s="9"/>
      <c r="C28" s="9"/>
      <c r="D28" s="9"/>
      <c r="E28" s="9"/>
      <c r="F28" s="19"/>
      <c r="G28" s="5">
        <v>61</v>
      </c>
      <c r="H28" s="5">
        <v>141</v>
      </c>
      <c r="I28" s="5">
        <v>242</v>
      </c>
      <c r="J28" s="35"/>
    </row>
    <row r="29" spans="1:10" ht="19.5" customHeight="1">
      <c r="A29" s="11" t="s">
        <v>10</v>
      </c>
      <c r="B29" s="9"/>
      <c r="C29" s="9"/>
      <c r="D29" s="9"/>
      <c r="E29" s="9"/>
      <c r="F29" s="19"/>
      <c r="G29" s="5">
        <v>1431</v>
      </c>
      <c r="H29" s="5">
        <v>1394</v>
      </c>
      <c r="I29" s="5">
        <v>1210</v>
      </c>
      <c r="J29" s="35"/>
    </row>
    <row r="30" spans="1:10" ht="19.5" customHeight="1">
      <c r="A30" s="11" t="s">
        <v>11</v>
      </c>
      <c r="B30" s="9"/>
      <c r="C30" s="9"/>
      <c r="D30" s="9"/>
      <c r="E30" s="9"/>
      <c r="F30" s="19"/>
      <c r="G30" s="5">
        <v>2394</v>
      </c>
      <c r="H30" s="5">
        <v>1972</v>
      </c>
      <c r="I30" s="5">
        <v>1677</v>
      </c>
      <c r="J30" s="35"/>
    </row>
    <row r="31" spans="1:10" ht="19.5" customHeight="1">
      <c r="A31" s="11" t="s">
        <v>12</v>
      </c>
      <c r="B31" s="9"/>
      <c r="C31" s="9"/>
      <c r="D31" s="9"/>
      <c r="E31" s="9"/>
      <c r="F31" s="19"/>
      <c r="G31" s="5">
        <v>3271</v>
      </c>
      <c r="H31" s="5">
        <v>2543</v>
      </c>
      <c r="I31" s="5">
        <v>2416</v>
      </c>
      <c r="J31" s="35"/>
    </row>
    <row r="32" spans="1:10" ht="19.5" customHeight="1">
      <c r="A32" s="11" t="s">
        <v>13</v>
      </c>
      <c r="B32" s="9"/>
      <c r="C32" s="9"/>
      <c r="D32" s="9"/>
      <c r="E32" s="9"/>
      <c r="F32" s="19"/>
      <c r="G32" s="5">
        <v>1318</v>
      </c>
      <c r="H32" s="5">
        <v>949</v>
      </c>
      <c r="I32" s="5">
        <v>849</v>
      </c>
      <c r="J32" s="35"/>
    </row>
    <row r="33" spans="1:10" ht="19.5" customHeight="1">
      <c r="A33" s="11" t="s">
        <v>14</v>
      </c>
      <c r="B33" s="9"/>
      <c r="C33" s="9"/>
      <c r="D33" s="9"/>
      <c r="E33" s="9"/>
      <c r="F33" s="19"/>
      <c r="G33" s="5">
        <v>46</v>
      </c>
      <c r="H33" s="51">
        <v>0</v>
      </c>
      <c r="I33" s="5">
        <v>49</v>
      </c>
      <c r="J33" s="35"/>
    </row>
    <row r="34" spans="1:10" ht="19.5" customHeight="1">
      <c r="A34" s="77" t="s">
        <v>15</v>
      </c>
      <c r="B34" s="78"/>
      <c r="C34" s="78"/>
      <c r="D34" s="78"/>
      <c r="E34" s="78"/>
      <c r="F34" s="79"/>
      <c r="G34" s="20">
        <f>SUM(G24:G33)</f>
        <v>14255</v>
      </c>
      <c r="H34" s="20">
        <f>SUM(H24:H33)</f>
        <v>11912</v>
      </c>
      <c r="I34" s="20">
        <f>SUM(I24:I33)</f>
        <v>11711</v>
      </c>
      <c r="J34" s="36"/>
    </row>
    <row r="35" spans="2:10" ht="6.75" customHeight="1">
      <c r="B35" s="21"/>
      <c r="C35" s="21"/>
      <c r="D35" s="21"/>
      <c r="E35" s="22"/>
      <c r="F35" s="21"/>
      <c r="G35" s="23"/>
      <c r="H35" s="23"/>
      <c r="I35" s="23"/>
      <c r="J35" s="37"/>
    </row>
    <row r="36" spans="1:7" ht="15.75" customHeight="1">
      <c r="A36" s="3" t="s">
        <v>58</v>
      </c>
      <c r="C36" s="3" t="s">
        <v>59</v>
      </c>
      <c r="E36" s="16"/>
      <c r="G36" s="16"/>
    </row>
    <row r="37" spans="6:8" ht="9.75" customHeight="1">
      <c r="F37" s="16"/>
      <c r="G37" s="16"/>
      <c r="H37" s="16"/>
    </row>
    <row r="38" spans="1:10" s="24" customFormat="1" ht="31.5" customHeight="1">
      <c r="A38" s="83" t="s">
        <v>47</v>
      </c>
      <c r="B38" s="83"/>
      <c r="C38" s="83"/>
      <c r="D38" s="83"/>
      <c r="E38" s="83"/>
      <c r="F38" s="83"/>
      <c r="G38" s="83"/>
      <c r="H38" s="83"/>
      <c r="I38" s="83"/>
      <c r="J38" s="38"/>
    </row>
    <row r="39" ht="9.75" customHeight="1"/>
    <row r="43" spans="1:9" ht="15.75" customHeight="1">
      <c r="A43" s="56" t="s">
        <v>26</v>
      </c>
      <c r="B43" s="56"/>
      <c r="C43" s="56"/>
      <c r="D43" s="56"/>
      <c r="E43" s="56"/>
      <c r="F43" s="56"/>
      <c r="G43" s="56"/>
      <c r="H43" s="56"/>
      <c r="I43" s="56"/>
    </row>
    <row r="44" spans="1:9" ht="9.75" customHeight="1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5" customHeight="1">
      <c r="A45" s="57" t="s">
        <v>31</v>
      </c>
      <c r="B45" s="57"/>
      <c r="C45" s="57"/>
      <c r="D45" s="57"/>
      <c r="E45" s="57"/>
      <c r="F45" s="57"/>
      <c r="G45" s="57"/>
      <c r="H45" s="57"/>
      <c r="I45" s="57"/>
    </row>
    <row r="46" spans="1:10" ht="15" customHeight="1">
      <c r="A46" s="70" t="s">
        <v>4</v>
      </c>
      <c r="B46" s="71"/>
      <c r="C46" s="71"/>
      <c r="D46" s="71"/>
      <c r="E46" s="71"/>
      <c r="F46" s="72"/>
      <c r="G46" s="50">
        <v>2019</v>
      </c>
      <c r="H46" s="63">
        <v>2020</v>
      </c>
      <c r="I46" s="63"/>
      <c r="J46" s="33"/>
    </row>
    <row r="47" spans="1:10" ht="18" customHeight="1">
      <c r="A47" s="73"/>
      <c r="B47" s="74"/>
      <c r="C47" s="74"/>
      <c r="D47" s="74"/>
      <c r="E47" s="74"/>
      <c r="F47" s="75"/>
      <c r="G47" s="48" t="s">
        <v>55</v>
      </c>
      <c r="H47" s="49" t="s">
        <v>45</v>
      </c>
      <c r="I47" s="49" t="s">
        <v>54</v>
      </c>
      <c r="J47" s="39"/>
    </row>
    <row r="48" spans="1:10" ht="18" customHeight="1">
      <c r="A48" s="11" t="s">
        <v>5</v>
      </c>
      <c r="B48" s="9"/>
      <c r="C48" s="9"/>
      <c r="D48" s="9"/>
      <c r="E48" s="9"/>
      <c r="F48" s="19"/>
      <c r="G48" s="5">
        <v>2302</v>
      </c>
      <c r="H48" s="5">
        <v>1635</v>
      </c>
      <c r="I48" s="5">
        <v>2004</v>
      </c>
      <c r="J48" s="40"/>
    </row>
    <row r="49" spans="1:10" ht="18" customHeight="1">
      <c r="A49" s="11" t="s">
        <v>6</v>
      </c>
      <c r="B49" s="9"/>
      <c r="C49" s="9"/>
      <c r="D49" s="9"/>
      <c r="E49" s="9"/>
      <c r="F49" s="19"/>
      <c r="G49" s="5">
        <v>30</v>
      </c>
      <c r="H49" s="5">
        <v>32</v>
      </c>
      <c r="I49" s="5">
        <v>51</v>
      </c>
      <c r="J49" s="40"/>
    </row>
    <row r="50" spans="1:10" ht="18" customHeight="1">
      <c r="A50" s="11" t="s">
        <v>7</v>
      </c>
      <c r="B50" s="9"/>
      <c r="C50" s="9"/>
      <c r="D50" s="9"/>
      <c r="E50" s="9"/>
      <c r="F50" s="19"/>
      <c r="G50" s="5">
        <v>105</v>
      </c>
      <c r="H50" s="5">
        <v>77</v>
      </c>
      <c r="I50" s="5">
        <v>156</v>
      </c>
      <c r="J50" s="40"/>
    </row>
    <row r="51" spans="1:10" ht="18" customHeight="1">
      <c r="A51" s="11" t="s">
        <v>8</v>
      </c>
      <c r="B51" s="9"/>
      <c r="C51" s="9"/>
      <c r="D51" s="9"/>
      <c r="E51" s="9"/>
      <c r="F51" s="19"/>
      <c r="G51" s="5">
        <v>163</v>
      </c>
      <c r="H51" s="5">
        <v>2</v>
      </c>
      <c r="I51" s="51">
        <v>0</v>
      </c>
      <c r="J51" s="40"/>
    </row>
    <row r="52" spans="1:10" ht="18" customHeight="1">
      <c r="A52" s="11" t="s">
        <v>9</v>
      </c>
      <c r="B52" s="9"/>
      <c r="C52" s="9"/>
      <c r="D52" s="9"/>
      <c r="E52" s="9"/>
      <c r="F52" s="19"/>
      <c r="G52" s="5">
        <v>26</v>
      </c>
      <c r="H52" s="5">
        <v>15</v>
      </c>
      <c r="I52" s="5">
        <v>25</v>
      </c>
      <c r="J52" s="40"/>
    </row>
    <row r="53" spans="1:10" ht="18" customHeight="1">
      <c r="A53" s="11" t="s">
        <v>10</v>
      </c>
      <c r="B53" s="9"/>
      <c r="C53" s="9"/>
      <c r="D53" s="9"/>
      <c r="E53" s="9"/>
      <c r="F53" s="19"/>
      <c r="G53" s="5">
        <v>246</v>
      </c>
      <c r="H53" s="5">
        <v>310</v>
      </c>
      <c r="I53" s="5">
        <v>334</v>
      </c>
      <c r="J53" s="40"/>
    </row>
    <row r="54" spans="1:10" ht="18" customHeight="1">
      <c r="A54" s="11" t="s">
        <v>16</v>
      </c>
      <c r="B54" s="9"/>
      <c r="C54" s="9"/>
      <c r="D54" s="9"/>
      <c r="E54" s="9"/>
      <c r="F54" s="19"/>
      <c r="G54" s="5">
        <v>786</v>
      </c>
      <c r="H54" s="5">
        <v>319</v>
      </c>
      <c r="I54" s="5">
        <v>573</v>
      </c>
      <c r="J54" s="40"/>
    </row>
    <row r="55" spans="1:10" ht="18" customHeight="1">
      <c r="A55" s="11" t="s">
        <v>12</v>
      </c>
      <c r="B55" s="9"/>
      <c r="C55" s="9"/>
      <c r="D55" s="9"/>
      <c r="E55" s="9"/>
      <c r="F55" s="19"/>
      <c r="G55" s="5">
        <v>205</v>
      </c>
      <c r="H55" s="5">
        <v>67</v>
      </c>
      <c r="I55" s="5">
        <v>212</v>
      </c>
      <c r="J55" s="40"/>
    </row>
    <row r="56" spans="1:10" ht="18" customHeight="1">
      <c r="A56" s="11" t="s">
        <v>13</v>
      </c>
      <c r="B56" s="9"/>
      <c r="C56" s="9"/>
      <c r="D56" s="9"/>
      <c r="E56" s="9"/>
      <c r="F56" s="19"/>
      <c r="G56" s="5">
        <v>2055</v>
      </c>
      <c r="H56" s="5">
        <v>810</v>
      </c>
      <c r="I56" s="5">
        <v>1677</v>
      </c>
      <c r="J56" s="40"/>
    </row>
    <row r="57" spans="1:10" ht="18" customHeight="1">
      <c r="A57" s="11" t="s">
        <v>14</v>
      </c>
      <c r="B57" s="9"/>
      <c r="C57" s="9"/>
      <c r="D57" s="9"/>
      <c r="E57" s="9"/>
      <c r="F57" s="19"/>
      <c r="G57" s="52">
        <v>7</v>
      </c>
      <c r="H57" s="51">
        <v>0</v>
      </c>
      <c r="I57" s="5">
        <v>15</v>
      </c>
      <c r="J57" s="40"/>
    </row>
    <row r="58" spans="1:10" ht="18" customHeight="1">
      <c r="A58" s="8" t="s">
        <v>27</v>
      </c>
      <c r="B58" s="13"/>
      <c r="C58" s="13"/>
      <c r="D58" s="13"/>
      <c r="E58" s="13"/>
      <c r="F58" s="25"/>
      <c r="G58" s="10">
        <f>SUM(G48:G57)</f>
        <v>5925</v>
      </c>
      <c r="H58" s="10">
        <f>SUM(H48:H57)</f>
        <v>3267</v>
      </c>
      <c r="I58" s="10">
        <f>SUM(I48:I57)</f>
        <v>5047</v>
      </c>
      <c r="J58" s="41"/>
    </row>
    <row r="59" spans="1:10" ht="18" customHeight="1">
      <c r="A59" s="11" t="s">
        <v>28</v>
      </c>
      <c r="B59" s="9"/>
      <c r="C59" s="9"/>
      <c r="D59" s="9"/>
      <c r="E59" s="9"/>
      <c r="F59" s="19"/>
      <c r="G59" s="5">
        <f>F13</f>
        <v>951</v>
      </c>
      <c r="H59" s="5">
        <f>G13</f>
        <v>925</v>
      </c>
      <c r="I59" s="5">
        <f>H13</f>
        <v>603</v>
      </c>
      <c r="J59" s="40"/>
    </row>
    <row r="60" spans="1:10" ht="18" customHeight="1">
      <c r="A60" s="77" t="s">
        <v>15</v>
      </c>
      <c r="B60" s="78"/>
      <c r="C60" s="78"/>
      <c r="D60" s="78"/>
      <c r="E60" s="78"/>
      <c r="F60" s="79"/>
      <c r="G60" s="10">
        <f>G58+G59</f>
        <v>6876</v>
      </c>
      <c r="H60" s="10">
        <f>H58+H59</f>
        <v>4192</v>
      </c>
      <c r="I60" s="10">
        <f>I58+I59</f>
        <v>5650</v>
      </c>
      <c r="J60" s="41"/>
    </row>
    <row r="61" spans="1:9" ht="20.25" customHeight="1">
      <c r="A61" s="76" t="s">
        <v>60</v>
      </c>
      <c r="B61" s="76"/>
      <c r="C61" s="76"/>
      <c r="D61" s="76"/>
      <c r="E61" s="76"/>
      <c r="F61" s="76"/>
      <c r="G61" s="76"/>
      <c r="H61" s="76"/>
      <c r="I61" s="76"/>
    </row>
    <row r="62" spans="1:9" ht="9.75" customHeight="1">
      <c r="A62" s="95"/>
      <c r="B62" s="95"/>
      <c r="C62" s="95"/>
      <c r="D62" s="95"/>
      <c r="E62" s="95"/>
      <c r="F62" s="95"/>
      <c r="G62" s="95"/>
      <c r="H62" s="95"/>
      <c r="I62" s="95"/>
    </row>
    <row r="63" spans="1:10" ht="32.25" customHeight="1">
      <c r="A63" s="96" t="s">
        <v>48</v>
      </c>
      <c r="B63" s="96"/>
      <c r="C63" s="96"/>
      <c r="D63" s="96"/>
      <c r="E63" s="96"/>
      <c r="F63" s="96"/>
      <c r="G63" s="96"/>
      <c r="H63" s="96"/>
      <c r="I63" s="96"/>
      <c r="J63" s="42"/>
    </row>
    <row r="64" spans="1:9" ht="18" customHeight="1">
      <c r="A64" s="89"/>
      <c r="B64" s="89"/>
      <c r="C64" s="89"/>
      <c r="D64" s="89"/>
      <c r="E64" s="89"/>
      <c r="F64" s="89"/>
      <c r="G64" s="89"/>
      <c r="H64" s="89"/>
      <c r="I64" s="89"/>
    </row>
    <row r="65" spans="1:10" ht="18" customHeight="1">
      <c r="A65" s="58" t="s">
        <v>49</v>
      </c>
      <c r="B65" s="58"/>
      <c r="C65" s="58"/>
      <c r="D65" s="58"/>
      <c r="E65" s="58"/>
      <c r="F65" s="58"/>
      <c r="G65" s="58"/>
      <c r="H65" s="58"/>
      <c r="I65" s="58"/>
      <c r="J65" s="40"/>
    </row>
    <row r="66" spans="1:9" ht="15" customHeight="1">
      <c r="A66" s="82" t="s">
        <v>29</v>
      </c>
      <c r="B66" s="82"/>
      <c r="C66" s="82"/>
      <c r="D66" s="82"/>
      <c r="E66" s="82"/>
      <c r="F66" s="82"/>
      <c r="G66" s="82"/>
      <c r="H66" s="82"/>
      <c r="I66" s="82"/>
    </row>
    <row r="67" spans="1:10" ht="18.75" customHeight="1">
      <c r="A67" s="93" t="s">
        <v>42</v>
      </c>
      <c r="B67" s="91"/>
      <c r="C67" s="91"/>
      <c r="D67" s="94"/>
      <c r="E67" s="90" t="s">
        <v>0</v>
      </c>
      <c r="F67" s="91"/>
      <c r="G67" s="91"/>
      <c r="H67" s="91"/>
      <c r="I67" s="92"/>
      <c r="J67" s="43"/>
    </row>
    <row r="68" spans="1:10" ht="15" customHeight="1">
      <c r="A68" s="80" t="s">
        <v>1</v>
      </c>
      <c r="B68" s="50">
        <v>2019</v>
      </c>
      <c r="C68" s="63">
        <v>2020</v>
      </c>
      <c r="D68" s="84"/>
      <c r="E68" s="85" t="s">
        <v>1</v>
      </c>
      <c r="F68" s="86"/>
      <c r="G68" s="50">
        <v>2019</v>
      </c>
      <c r="H68" s="63">
        <v>2020</v>
      </c>
      <c r="I68" s="63"/>
      <c r="J68" s="33"/>
    </row>
    <row r="69" spans="1:10" ht="18" customHeight="1">
      <c r="A69" s="81"/>
      <c r="B69" s="48" t="s">
        <v>54</v>
      </c>
      <c r="C69" s="49" t="s">
        <v>57</v>
      </c>
      <c r="D69" s="49" t="s">
        <v>56</v>
      </c>
      <c r="E69" s="87"/>
      <c r="F69" s="88"/>
      <c r="G69" s="48" t="s">
        <v>54</v>
      </c>
      <c r="H69" s="49" t="s">
        <v>57</v>
      </c>
      <c r="I69" s="49" t="s">
        <v>56</v>
      </c>
      <c r="J69" s="39"/>
    </row>
    <row r="70" spans="1:10" ht="18" customHeight="1">
      <c r="A70" s="53" t="s">
        <v>39</v>
      </c>
      <c r="B70" s="5">
        <v>565</v>
      </c>
      <c r="C70" s="5">
        <v>282</v>
      </c>
      <c r="D70" s="26">
        <v>682</v>
      </c>
      <c r="E70" s="68" t="s">
        <v>34</v>
      </c>
      <c r="F70" s="69"/>
      <c r="G70" s="5">
        <v>2281</v>
      </c>
      <c r="H70" s="5">
        <v>2447</v>
      </c>
      <c r="I70" s="5">
        <v>1932</v>
      </c>
      <c r="J70" s="5"/>
    </row>
    <row r="71" spans="1:10" ht="18" customHeight="1">
      <c r="A71" s="53" t="s">
        <v>35</v>
      </c>
      <c r="B71" s="5">
        <v>509</v>
      </c>
      <c r="C71" s="5">
        <v>286</v>
      </c>
      <c r="D71" s="26">
        <v>531</v>
      </c>
      <c r="E71" s="68" t="s">
        <v>36</v>
      </c>
      <c r="F71" s="69"/>
      <c r="G71" s="5">
        <v>1255</v>
      </c>
      <c r="H71" s="5">
        <v>647</v>
      </c>
      <c r="I71" s="5">
        <v>1385</v>
      </c>
      <c r="J71" s="40"/>
    </row>
    <row r="72" spans="1:10" ht="18" customHeight="1">
      <c r="A72" s="53" t="s">
        <v>37</v>
      </c>
      <c r="B72" s="5">
        <v>552</v>
      </c>
      <c r="C72" s="5">
        <v>435</v>
      </c>
      <c r="D72" s="26">
        <v>505</v>
      </c>
      <c r="E72" s="68" t="s">
        <v>41</v>
      </c>
      <c r="F72" s="69"/>
      <c r="G72" s="5">
        <v>582</v>
      </c>
      <c r="H72" s="5">
        <v>792</v>
      </c>
      <c r="I72" s="5">
        <v>1229</v>
      </c>
      <c r="J72" s="40"/>
    </row>
    <row r="73" spans="1:10" ht="18" customHeight="1">
      <c r="A73" s="53" t="s">
        <v>36</v>
      </c>
      <c r="B73" s="5">
        <v>546</v>
      </c>
      <c r="C73" s="5">
        <v>233</v>
      </c>
      <c r="D73" s="26">
        <v>472</v>
      </c>
      <c r="E73" s="68" t="s">
        <v>33</v>
      </c>
      <c r="F73" s="69"/>
      <c r="G73" s="5">
        <v>2078</v>
      </c>
      <c r="H73" s="5">
        <v>1059</v>
      </c>
      <c r="I73" s="5">
        <v>1116</v>
      </c>
      <c r="J73" s="40"/>
    </row>
    <row r="74" spans="1:10" ht="18" customHeight="1">
      <c r="A74" s="53" t="s">
        <v>38</v>
      </c>
      <c r="B74" s="5">
        <v>356</v>
      </c>
      <c r="C74" s="5">
        <v>253</v>
      </c>
      <c r="D74" s="26">
        <v>447</v>
      </c>
      <c r="E74" s="68" t="s">
        <v>35</v>
      </c>
      <c r="F74" s="69"/>
      <c r="G74" s="5">
        <v>1117</v>
      </c>
      <c r="H74" s="5">
        <v>914</v>
      </c>
      <c r="I74" s="5">
        <v>782</v>
      </c>
      <c r="J74" s="40"/>
    </row>
    <row r="75" spans="1:10" ht="18" customHeight="1">
      <c r="A75" s="53" t="s">
        <v>43</v>
      </c>
      <c r="B75" s="5">
        <v>369</v>
      </c>
      <c r="C75" s="5">
        <v>317</v>
      </c>
      <c r="D75" s="26">
        <v>362</v>
      </c>
      <c r="E75" s="68" t="s">
        <v>50</v>
      </c>
      <c r="F75" s="69"/>
      <c r="G75" s="5">
        <v>413</v>
      </c>
      <c r="H75" s="5">
        <v>266</v>
      </c>
      <c r="I75" s="5">
        <v>466</v>
      </c>
      <c r="J75" s="40"/>
    </row>
    <row r="76" spans="1:10" ht="18" customHeight="1">
      <c r="A76" s="54" t="s">
        <v>2</v>
      </c>
      <c r="B76" s="5">
        <f>B77-SUM(B70:B75)</f>
        <v>3028</v>
      </c>
      <c r="C76" s="5">
        <f>C77-SUM(C70:C75)</f>
        <v>1461</v>
      </c>
      <c r="D76" s="5">
        <f>D77-SUM(D70:D75)</f>
        <v>2048</v>
      </c>
      <c r="E76" s="68" t="s">
        <v>2</v>
      </c>
      <c r="F76" s="69"/>
      <c r="G76" s="5">
        <f>G77-SUM(G70:G75)</f>
        <v>6529</v>
      </c>
      <c r="H76" s="5">
        <f>H77-SUM(H70:H75)</f>
        <v>5787</v>
      </c>
      <c r="I76" s="5">
        <f>I77-SUM(I70:I75)</f>
        <v>4801</v>
      </c>
      <c r="J76" s="44"/>
    </row>
    <row r="77" spans="1:10" ht="18" customHeight="1">
      <c r="A77" s="46" t="s">
        <v>3</v>
      </c>
      <c r="B77" s="10">
        <f>G58</f>
        <v>5925</v>
      </c>
      <c r="C77" s="10">
        <f>H58</f>
        <v>3267</v>
      </c>
      <c r="D77" s="10">
        <f>I58</f>
        <v>5047</v>
      </c>
      <c r="E77" s="47" t="s">
        <v>24</v>
      </c>
      <c r="F77" s="25"/>
      <c r="G77" s="10">
        <f>G34</f>
        <v>14255</v>
      </c>
      <c r="H77" s="10">
        <f>H34</f>
        <v>11912</v>
      </c>
      <c r="I77" s="10">
        <f>I34</f>
        <v>11711</v>
      </c>
      <c r="J77" s="45"/>
    </row>
    <row r="78" spans="1:9" ht="18.75" customHeight="1">
      <c r="A78" s="76" t="s">
        <v>61</v>
      </c>
      <c r="B78" s="76"/>
      <c r="C78" s="76"/>
      <c r="D78" s="76"/>
      <c r="E78" s="76"/>
      <c r="F78" s="76"/>
      <c r="G78" s="76"/>
      <c r="H78" s="76"/>
      <c r="I78" s="76"/>
    </row>
    <row r="79" spans="1:9" ht="6" customHeight="1">
      <c r="A79" s="95"/>
      <c r="B79" s="95"/>
      <c r="C79" s="95"/>
      <c r="D79" s="95"/>
      <c r="E79" s="95"/>
      <c r="F79" s="95"/>
      <c r="G79" s="95"/>
      <c r="H79" s="95"/>
      <c r="I79" s="95"/>
    </row>
    <row r="80" spans="1:10" ht="53.25" customHeight="1">
      <c r="A80" s="67" t="s">
        <v>51</v>
      </c>
      <c r="B80" s="67"/>
      <c r="C80" s="67"/>
      <c r="D80" s="67"/>
      <c r="E80" s="67"/>
      <c r="F80" s="67"/>
      <c r="G80" s="67"/>
      <c r="H80" s="67"/>
      <c r="I80" s="67"/>
      <c r="J80" s="7"/>
    </row>
    <row r="81" spans="1:9" ht="9" customHeight="1">
      <c r="A81" s="95"/>
      <c r="B81" s="95"/>
      <c r="C81" s="95"/>
      <c r="D81" s="95"/>
      <c r="E81" s="95"/>
      <c r="F81" s="95"/>
      <c r="G81" s="95"/>
      <c r="H81" s="95"/>
      <c r="I81" s="95"/>
    </row>
    <row r="82" spans="1:10" ht="21" customHeight="1">
      <c r="A82" s="4" t="s">
        <v>52</v>
      </c>
      <c r="F82" s="27"/>
      <c r="G82" s="2"/>
      <c r="H82" s="2"/>
      <c r="I82" s="2"/>
      <c r="J82" s="3"/>
    </row>
  </sheetData>
  <sheetProtection/>
  <mergeCells count="46">
    <mergeCell ref="A79:I79"/>
    <mergeCell ref="A81:I81"/>
    <mergeCell ref="A2:I2"/>
    <mergeCell ref="A4:I4"/>
    <mergeCell ref="A20:I20"/>
    <mergeCell ref="A44:I44"/>
    <mergeCell ref="A45:I45"/>
    <mergeCell ref="A62:I62"/>
    <mergeCell ref="E73:F73"/>
    <mergeCell ref="A63:I63"/>
    <mergeCell ref="H46:I46"/>
    <mergeCell ref="A64:I64"/>
    <mergeCell ref="E67:I67"/>
    <mergeCell ref="A67:D67"/>
    <mergeCell ref="A34:F34"/>
    <mergeCell ref="A22:F23"/>
    <mergeCell ref="E71:F71"/>
    <mergeCell ref="A68:A69"/>
    <mergeCell ref="E70:F70"/>
    <mergeCell ref="A66:I66"/>
    <mergeCell ref="A38:I38"/>
    <mergeCell ref="C68:D68"/>
    <mergeCell ref="H68:I68"/>
    <mergeCell ref="A61:I61"/>
    <mergeCell ref="E68:F69"/>
    <mergeCell ref="A43:I43"/>
    <mergeCell ref="H22:I22"/>
    <mergeCell ref="A9:E9"/>
    <mergeCell ref="A80:I80"/>
    <mergeCell ref="E74:F74"/>
    <mergeCell ref="E75:F75"/>
    <mergeCell ref="E76:F76"/>
    <mergeCell ref="A46:F47"/>
    <mergeCell ref="A78:I78"/>
    <mergeCell ref="E72:F72"/>
    <mergeCell ref="A60:F60"/>
    <mergeCell ref="A1:I1"/>
    <mergeCell ref="A6:I6"/>
    <mergeCell ref="A7:H7"/>
    <mergeCell ref="A21:I21"/>
    <mergeCell ref="A65:I65"/>
    <mergeCell ref="A5:I5"/>
    <mergeCell ref="A3:I3"/>
    <mergeCell ref="A8:E8"/>
    <mergeCell ref="A19:I19"/>
    <mergeCell ref="G8:H8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2020-08-19T05:49:17Z</cp:lastPrinted>
  <dcterms:created xsi:type="dcterms:W3CDTF">2014-10-13T08:01:49Z</dcterms:created>
  <dcterms:modified xsi:type="dcterms:W3CDTF">2020-08-19T06:23:23Z</dcterms:modified>
  <cp:category/>
  <cp:version/>
  <cp:contentType/>
  <cp:contentStatus/>
</cp:coreProperties>
</file>