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935" windowHeight="7560" activeTab="0"/>
  </bookViews>
  <sheets>
    <sheet name="Apr 2020" sheetId="1" r:id="rId1"/>
  </sheets>
  <definedNames>
    <definedName name="OLE_LINK1" localSheetId="0">'Apr 2020'!$A$8</definedName>
    <definedName name="_xlnm.Print_Area" localSheetId="0">'Apr 2020'!$A$1:$I$82</definedName>
  </definedNames>
  <calcPr fullCalcOnLoad="1"/>
</workbook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<sst xmlns="http://schemas.openxmlformats.org/spreadsheetml/2006/main" count="90" uniqueCount="62">
  <si>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</si>
  <si>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</si>
  <si>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</si>
  <si>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</si>
  <si>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</si>
  <si>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</si>
  <si>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</si>
  <si>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</si>
  <si>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</si>
  <si>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</si>
  <si>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</si>
  <si>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</si>
  <si>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</si>
  <si>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</si>
  <si>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</si>
  <si>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</si>
  <si>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</si>
  <si>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</si>
  <si>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</si>
  <si>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</si>
  <si>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</si>
  <si>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</si>
  <si>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</si>
  <si>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</si>
  <si>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</si>
  <si>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</si>
  <si>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</si>
  <si>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</si>
  <si>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</si>
  <si>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</si>
  <si>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</si>
  <si>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</si>
  <si>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</si>
  <si>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</si>
  <si>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</si>
  <si>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</si>
  <si>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</si>
  <si>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</si>
  <si>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</si>
  <si>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>United States</t>
  </si>
  <si>
    <t xml:space="preserve">1. Balance of Visible Trade </t>
  </si>
  <si>
    <t>U.A.E</t>
  </si>
  <si>
    <r>
      <t xml:space="preserve">1 </t>
    </r>
    <r>
      <rPr>
        <sz val="11"/>
        <rFont val="Times New Roman"/>
        <family val="1"/>
      </rPr>
      <t>Revised estimates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</si>
  <si>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First Estimates</t>
    </r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</si>
  <si>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</si>
  <si>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Excluding Ship's Stores and Bunkers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estimates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First Estimates</t>
    </r>
  </si>
  <si>
    <r>
      <t xml:space="preserve">1 </t>
    </r>
    <r>
      <rPr>
        <sz val="11"/>
        <rFont val="Times New Roman"/>
        <family val="1"/>
      </rPr>
      <t xml:space="preserve">Revised estimates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First estimates        -  Nil or Negligible</t>
    </r>
  </si>
  <si>
    <t>Spain</t>
  </si>
  <si>
    <t>Monthly External Merchandise Trade Statistics - April 2020</t>
  </si>
  <si>
    <r>
      <t xml:space="preserve">Apr </t>
    </r>
    <r>
      <rPr>
        <b/>
        <vertAlign val="superscript"/>
        <sz val="11"/>
        <rFont val="Times New Roman"/>
        <family val="1"/>
      </rPr>
      <t>2</t>
    </r>
  </si>
  <si>
    <r>
      <t xml:space="preserve">Mar </t>
    </r>
    <r>
      <rPr>
        <b/>
        <vertAlign val="superscript"/>
        <sz val="11"/>
        <rFont val="Times New Roman"/>
        <family val="1"/>
      </rPr>
      <t>2</t>
    </r>
  </si>
  <si>
    <r>
      <t xml:space="preserve">Apr </t>
    </r>
    <r>
      <rPr>
        <b/>
        <vertAlign val="superscript"/>
        <sz val="11"/>
        <rFont val="Times New Roman"/>
        <family val="1"/>
      </rPr>
      <t>3</t>
    </r>
  </si>
  <si>
    <t>Italy</t>
  </si>
  <si>
    <t>Balance of Visible Trade showed a deficit of Rs 8,714 million in April 2020, higher by 14.9% compared to the previous month and lower by 5.4% compared to the corresponding month of 2019.</t>
  </si>
  <si>
    <t>In April 2020, total imports decreased by 14.1% compared to March 2020 and by 29.5% compared to April 2019.</t>
  </si>
  <si>
    <t>4. Main trading partners in April 2020</t>
  </si>
  <si>
    <t>June 2020</t>
  </si>
  <si>
    <t>In April 2020, France (10.7%), Madagascar (9.7%), Italy (9.1%) and Spain (9.1%) were our major export destinations while our imports were mainly from China (16.2%), India (9.2%), South Africa (7.6%), France (7.4%) and U.A.E (7.3%).</t>
  </si>
  <si>
    <r>
      <t xml:space="preserve">Apr </t>
    </r>
    <r>
      <rPr>
        <b/>
        <vertAlign val="superscript"/>
        <sz val="11"/>
        <rFont val="Times New Roman"/>
        <family val="1"/>
      </rPr>
      <t>1</t>
    </r>
  </si>
  <si>
    <r>
      <t xml:space="preserve">Mar </t>
    </r>
    <r>
      <rPr>
        <b/>
        <vertAlign val="superscript"/>
        <sz val="11"/>
        <rFont val="Times New Roman"/>
        <family val="1"/>
      </rPr>
      <t>1</t>
    </r>
  </si>
  <si>
    <t>In April 2020, total exports decreased by 54.8% compared to previous month and by 63.1% compared to April 2019.</t>
  </si>
  <si>
    <t>Trade Deficit (A - B)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</si>
</sst>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  <numFmt numFmtId="182" formatCode="[$-409]dddd\,\ mmmm\ dd\,\ yyyy"/>
    <numFmt numFmtId="183" formatCode="[$-409]h:mm:ss\ AM/PM"/>
    <numFmt numFmtId="184" formatCode="\-\ "/>
    <numFmt numFmtId="185" formatCode="\-\ \ "/>
    <numFmt numFmtId="186" formatCode="\-\ \ \ "/>
    <numFmt numFmtId="187" formatCode="\-\ \ \ \ "/>
    <numFmt numFmtId="188" formatCode="\-\ \ \ \ \ 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181" fontId="6" fillId="0" borderId="0" xfId="59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/>
    </xf>
    <xf numFmtId="17" fontId="7" fillId="0" borderId="0" xfId="0" applyNumberFormat="1" applyFont="1" applyFill="1" applyAlignment="1" quotePrefix="1">
      <alignment/>
    </xf>
    <xf numFmtId="3" fontId="4" fillId="0" borderId="1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7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indent="1"/>
    </xf>
    <xf numFmtId="0" fontId="4" fillId="0" borderId="13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top" wrapText="1"/>
    </xf>
    <xf numFmtId="3" fontId="50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3" fontId="50" fillId="0" borderId="15" xfId="0" applyNumberFormat="1" applyFont="1" applyFill="1" applyBorder="1" applyAlignment="1">
      <alignment horizontal="right" indent="1"/>
    </xf>
    <xf numFmtId="3" fontId="51" fillId="0" borderId="15" xfId="0" applyNumberFormat="1" applyFont="1" applyFill="1" applyBorder="1" applyAlignment="1">
      <alignment horizontal="right" vertical="center" indent="1"/>
    </xf>
    <xf numFmtId="3" fontId="51" fillId="0" borderId="0" xfId="0" applyNumberFormat="1" applyFont="1" applyFill="1" applyBorder="1" applyAlignment="1">
      <alignment horizontal="right" vertical="center" indent="1"/>
    </xf>
    <xf numFmtId="0" fontId="50" fillId="0" borderId="0" xfId="0" applyFont="1" applyFill="1" applyAlignment="1">
      <alignment horizontal="left" wrapText="1"/>
    </xf>
    <xf numFmtId="17" fontId="51" fillId="0" borderId="0" xfId="0" applyNumberFormat="1" applyFont="1" applyFill="1" applyBorder="1" applyAlignment="1" quotePrefix="1">
      <alignment horizontal="center"/>
    </xf>
    <xf numFmtId="3" fontId="50" fillId="0" borderId="0" xfId="0" applyNumberFormat="1" applyFont="1" applyFill="1" applyBorder="1" applyAlignment="1">
      <alignment horizontal="right" indent="1"/>
    </xf>
    <xf numFmtId="3" fontId="51" fillId="0" borderId="0" xfId="0" applyNumberFormat="1" applyFont="1" applyFill="1" applyBorder="1" applyAlignment="1">
      <alignment horizontal="right" indent="1"/>
    </xf>
    <xf numFmtId="0" fontId="52" fillId="0" borderId="0" xfId="0" applyFont="1" applyFill="1" applyAlignment="1">
      <alignment horizontal="left" vertical="top" wrapText="1"/>
    </xf>
    <xf numFmtId="0" fontId="50" fillId="0" borderId="0" xfId="0" applyFont="1" applyFill="1" applyBorder="1" applyAlignment="1">
      <alignment/>
    </xf>
    <xf numFmtId="178" fontId="50" fillId="0" borderId="0" xfId="42" applyNumberFormat="1" applyFont="1" applyFill="1" applyBorder="1" applyAlignment="1">
      <alignment horizontal="right"/>
    </xf>
    <xf numFmtId="178" fontId="51" fillId="0" borderId="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indent="1"/>
    </xf>
    <xf numFmtId="0" fontId="7" fillId="0" borderId="16" xfId="0" applyFont="1" applyFill="1" applyBorder="1" applyAlignment="1">
      <alignment horizontal="left"/>
    </xf>
    <xf numFmtId="16" fontId="7" fillId="0" borderId="17" xfId="0" applyNumberFormat="1" applyFont="1" applyFill="1" applyBorder="1" applyAlignment="1" quotePrefix="1">
      <alignment horizontal="center"/>
    </xf>
    <xf numFmtId="17" fontId="7" fillId="0" borderId="17" xfId="0" applyNumberFormat="1" applyFont="1" applyFill="1" applyBorder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right" indent="1"/>
    </xf>
    <xf numFmtId="0" fontId="4" fillId="0" borderId="1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9" fillId="0" borderId="21" xfId="0" applyFont="1" applyFill="1" applyBorder="1" applyAlignment="1" quotePrefix="1">
      <alignment horizontal="left"/>
    </xf>
    <xf numFmtId="0" fontId="9" fillId="0" borderId="2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26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21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data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7">
      <selection activeCell="A17" sqref="A17"/>
    </sheetView>
  </sheetViews>
  <sheetFormatPr defaultColWidth="9.140625" defaultRowHeight="15"/>
  <cols>
    <col min="1" max="1" width="15.00390625" style="3" customWidth="1"/>
    <col min="2" max="4" width="10.421875" style="3" customWidth="1"/>
    <col min="5" max="5" width="5.57421875" style="3" customWidth="1"/>
    <col min="6" max="6" width="9.57421875" style="3" customWidth="1"/>
    <col min="7" max="7" width="10.8515625" style="3" customWidth="1"/>
    <col min="8" max="8" width="11.28125" style="3" customWidth="1"/>
    <col min="9" max="9" width="10.7109375" style="3" customWidth="1"/>
    <col min="10" max="10" width="0.2890625" style="29" hidden="1" customWidth="1"/>
    <col min="11" max="16384" width="9.140625" style="3" customWidth="1"/>
  </cols>
  <sheetData>
    <row r="1" spans="1:9" ht="17.25" customHeight="1">
      <c r="A1" s="57" t="s">
        <v>48</v>
      </c>
      <c r="B1" s="57"/>
      <c r="C1" s="57"/>
      <c r="D1" s="57"/>
      <c r="E1" s="57"/>
      <c r="F1" s="57"/>
      <c r="G1" s="57"/>
      <c r="H1" s="57"/>
      <c r="I1" s="57"/>
    </row>
    <row r="2" spans="1:9" ht="9.75" customHeight="1">
      <c r="A2" s="56"/>
      <c r="B2" s="56"/>
      <c r="C2" s="56"/>
      <c r="D2" s="56"/>
      <c r="E2" s="56"/>
      <c r="F2" s="56"/>
      <c r="G2" s="56"/>
      <c r="H2" s="56"/>
      <c r="I2" s="56"/>
    </row>
    <row r="3" spans="1:10" s="6" customFormat="1" ht="27.75" customHeight="1">
      <c r="A3" s="94" t="s">
        <v>40</v>
      </c>
      <c r="B3" s="94"/>
      <c r="C3" s="94"/>
      <c r="D3" s="94"/>
      <c r="E3" s="94"/>
      <c r="F3" s="94"/>
      <c r="G3" s="94"/>
      <c r="H3" s="94"/>
      <c r="I3" s="94"/>
      <c r="J3" s="30"/>
    </row>
    <row r="4" spans="1:9" ht="4.5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10" ht="42" customHeight="1">
      <c r="A5" s="95" t="s">
        <v>53</v>
      </c>
      <c r="B5" s="95"/>
      <c r="C5" s="95"/>
      <c r="D5" s="95"/>
      <c r="E5" s="95"/>
      <c r="F5" s="95"/>
      <c r="G5" s="95"/>
      <c r="H5" s="95"/>
      <c r="I5" s="95"/>
      <c r="J5" s="31"/>
    </row>
    <row r="6" spans="1:10" ht="18" customHeight="1">
      <c r="A6" s="85" t="s">
        <v>23</v>
      </c>
      <c r="B6" s="85"/>
      <c r="C6" s="85"/>
      <c r="D6" s="85"/>
      <c r="E6" s="85"/>
      <c r="F6" s="85"/>
      <c r="G6" s="85"/>
      <c r="H6" s="85"/>
      <c r="I6" s="85"/>
      <c r="J6" s="1"/>
    </row>
    <row r="7" spans="1:8" ht="15" customHeight="1">
      <c r="A7" s="58" t="s">
        <v>29</v>
      </c>
      <c r="B7" s="58"/>
      <c r="C7" s="58"/>
      <c r="D7" s="58"/>
      <c r="E7" s="58"/>
      <c r="F7" s="58"/>
      <c r="G7" s="58"/>
      <c r="H7" s="58"/>
    </row>
    <row r="8" spans="1:8" ht="15" customHeight="1">
      <c r="A8" s="96" t="s">
        <v>22</v>
      </c>
      <c r="B8" s="97"/>
      <c r="C8" s="97"/>
      <c r="D8" s="97"/>
      <c r="E8" s="98"/>
      <c r="F8" s="53">
        <v>2019</v>
      </c>
      <c r="G8" s="78">
        <v>2020</v>
      </c>
      <c r="H8" s="78"/>
    </row>
    <row r="9" spans="1:8" ht="18" customHeight="1">
      <c r="A9" s="89"/>
      <c r="B9" s="90"/>
      <c r="C9" s="90"/>
      <c r="D9" s="90"/>
      <c r="E9" s="91"/>
      <c r="F9" s="51" t="s">
        <v>58</v>
      </c>
      <c r="G9" s="52" t="s">
        <v>59</v>
      </c>
      <c r="H9" s="52" t="s">
        <v>49</v>
      </c>
    </row>
    <row r="10" spans="1:9" ht="18" customHeight="1">
      <c r="A10" s="8" t="s">
        <v>17</v>
      </c>
      <c r="B10" s="9"/>
      <c r="C10" s="9"/>
      <c r="D10" s="9"/>
      <c r="E10" s="9"/>
      <c r="F10" s="10">
        <f>F11+F12+F13</f>
        <v>6617</v>
      </c>
      <c r="G10" s="10">
        <f>G11+G12+G13</f>
        <v>5398</v>
      </c>
      <c r="H10" s="10">
        <f>H11+H12+H13</f>
        <v>2439</v>
      </c>
      <c r="I10" s="17"/>
    </row>
    <row r="11" spans="1:10" ht="18" customHeight="1">
      <c r="A11" s="11" t="s">
        <v>18</v>
      </c>
      <c r="B11" s="9"/>
      <c r="C11" s="9"/>
      <c r="D11" s="9"/>
      <c r="E11" s="9"/>
      <c r="F11" s="5">
        <v>4571</v>
      </c>
      <c r="G11" s="5">
        <v>3633</v>
      </c>
      <c r="H11" s="5">
        <v>1159</v>
      </c>
      <c r="I11" s="1"/>
      <c r="J11" s="1"/>
    </row>
    <row r="12" spans="1:10" ht="18" customHeight="1">
      <c r="A12" s="11" t="s">
        <v>32</v>
      </c>
      <c r="B12" s="9"/>
      <c r="C12" s="9"/>
      <c r="D12" s="12"/>
      <c r="E12" s="9"/>
      <c r="F12" s="5">
        <v>1014</v>
      </c>
      <c r="G12" s="5">
        <v>803</v>
      </c>
      <c r="H12" s="5">
        <v>528</v>
      </c>
      <c r="I12" s="1"/>
      <c r="J12" s="1"/>
    </row>
    <row r="13" spans="1:9" ht="18" customHeight="1">
      <c r="A13" s="11" t="s">
        <v>19</v>
      </c>
      <c r="B13" s="9"/>
      <c r="C13" s="9"/>
      <c r="D13" s="9"/>
      <c r="E13" s="9"/>
      <c r="F13" s="5">
        <f>G59</f>
        <v>1032</v>
      </c>
      <c r="G13" s="5">
        <f>H59</f>
        <v>962</v>
      </c>
      <c r="H13" s="5">
        <f>I59</f>
        <v>752</v>
      </c>
      <c r="I13" s="1"/>
    </row>
    <row r="14" spans="1:9" ht="18" customHeight="1">
      <c r="A14" s="8" t="s">
        <v>20</v>
      </c>
      <c r="B14" s="13"/>
      <c r="C14" s="13"/>
      <c r="D14" s="13"/>
      <c r="E14" s="13"/>
      <c r="F14" s="10">
        <v>15831</v>
      </c>
      <c r="G14" s="10">
        <v>12984</v>
      </c>
      <c r="H14" s="10">
        <v>11153</v>
      </c>
      <c r="I14" s="1"/>
    </row>
    <row r="15" spans="1:8" ht="18" customHeight="1">
      <c r="A15" s="8" t="s">
        <v>21</v>
      </c>
      <c r="B15" s="13"/>
      <c r="C15" s="13"/>
      <c r="D15" s="13"/>
      <c r="E15" s="13"/>
      <c r="F15" s="10">
        <f>F10+F14</f>
        <v>22448</v>
      </c>
      <c r="G15" s="10">
        <f>G10+G14</f>
        <v>18382</v>
      </c>
      <c r="H15" s="10">
        <f>H10+H14</f>
        <v>13592</v>
      </c>
    </row>
    <row r="16" spans="1:9" ht="18" customHeight="1">
      <c r="A16" s="14" t="s">
        <v>61</v>
      </c>
      <c r="B16" s="15"/>
      <c r="C16" s="15"/>
      <c r="D16" s="15"/>
      <c r="E16" s="15"/>
      <c r="F16" s="10">
        <f>F10-F14</f>
        <v>-9214</v>
      </c>
      <c r="G16" s="10">
        <f>G10-G14</f>
        <v>-7586</v>
      </c>
      <c r="H16" s="10">
        <f>H10-H14</f>
        <v>-8714</v>
      </c>
      <c r="I16" s="17"/>
    </row>
    <row r="17" spans="1:8" ht="20.25" customHeight="1">
      <c r="A17" s="16" t="s">
        <v>42</v>
      </c>
      <c r="C17" s="3" t="s">
        <v>43</v>
      </c>
      <c r="E17" s="17"/>
      <c r="F17" s="17"/>
      <c r="G17" s="17"/>
      <c r="H17" s="17"/>
    </row>
    <row r="18" spans="1:10" ht="13.5" customHeight="1">
      <c r="A18" s="18"/>
      <c r="F18" s="17"/>
      <c r="G18" s="19"/>
      <c r="H18" s="17"/>
      <c r="I18" s="17"/>
      <c r="J18" s="32"/>
    </row>
    <row r="19" spans="1:10" ht="18" customHeight="1">
      <c r="A19" s="85" t="s">
        <v>25</v>
      </c>
      <c r="B19" s="85"/>
      <c r="C19" s="85"/>
      <c r="D19" s="85"/>
      <c r="E19" s="85"/>
      <c r="F19" s="85"/>
      <c r="G19" s="85"/>
      <c r="H19" s="85"/>
      <c r="I19" s="85"/>
      <c r="J19" s="32"/>
    </row>
    <row r="20" spans="1:9" ht="9.75" customHeight="1">
      <c r="A20" s="57"/>
      <c r="B20" s="57"/>
      <c r="C20" s="57"/>
      <c r="D20" s="57"/>
      <c r="E20" s="57"/>
      <c r="F20" s="57"/>
      <c r="G20" s="57"/>
      <c r="H20" s="57"/>
      <c r="I20" s="57"/>
    </row>
    <row r="21" spans="1:10" ht="21" customHeight="1">
      <c r="A21" s="58" t="s">
        <v>30</v>
      </c>
      <c r="B21" s="58"/>
      <c r="C21" s="58"/>
      <c r="D21" s="58"/>
      <c r="E21" s="58"/>
      <c r="F21" s="58"/>
      <c r="G21" s="58"/>
      <c r="H21" s="58"/>
      <c r="I21" s="58"/>
      <c r="J21" s="33"/>
    </row>
    <row r="22" spans="1:10" ht="15" customHeight="1">
      <c r="A22" s="71" t="s">
        <v>4</v>
      </c>
      <c r="B22" s="72"/>
      <c r="C22" s="72"/>
      <c r="D22" s="72"/>
      <c r="E22" s="72"/>
      <c r="F22" s="73"/>
      <c r="G22" s="53">
        <v>2019</v>
      </c>
      <c r="H22" s="78">
        <v>2020</v>
      </c>
      <c r="I22" s="78"/>
      <c r="J22" s="34"/>
    </row>
    <row r="23" spans="1:10" ht="18" customHeight="1">
      <c r="A23" s="74"/>
      <c r="B23" s="75"/>
      <c r="C23" s="75"/>
      <c r="D23" s="75"/>
      <c r="E23" s="75"/>
      <c r="F23" s="76"/>
      <c r="G23" s="51" t="s">
        <v>58</v>
      </c>
      <c r="H23" s="52" t="s">
        <v>59</v>
      </c>
      <c r="I23" s="52" t="s">
        <v>49</v>
      </c>
      <c r="J23" s="35"/>
    </row>
    <row r="24" spans="1:10" ht="19.5" customHeight="1">
      <c r="A24" s="11" t="s">
        <v>5</v>
      </c>
      <c r="B24" s="9"/>
      <c r="C24" s="9"/>
      <c r="D24" s="9"/>
      <c r="E24" s="9"/>
      <c r="F24" s="20"/>
      <c r="G24" s="5">
        <v>2597</v>
      </c>
      <c r="H24" s="5">
        <v>2175</v>
      </c>
      <c r="I24" s="5">
        <v>3162</v>
      </c>
      <c r="J24" s="36"/>
    </row>
    <row r="25" spans="1:10" ht="19.5" customHeight="1">
      <c r="A25" s="11" t="s">
        <v>6</v>
      </c>
      <c r="B25" s="9"/>
      <c r="C25" s="9"/>
      <c r="D25" s="9"/>
      <c r="E25" s="9"/>
      <c r="F25" s="20"/>
      <c r="G25" s="5">
        <v>283</v>
      </c>
      <c r="H25" s="5">
        <v>245</v>
      </c>
      <c r="I25" s="5">
        <v>389</v>
      </c>
      <c r="J25" s="36"/>
    </row>
    <row r="26" spans="1:10" ht="19.5" customHeight="1">
      <c r="A26" s="11" t="s">
        <v>7</v>
      </c>
      <c r="B26" s="9"/>
      <c r="C26" s="9"/>
      <c r="D26" s="9"/>
      <c r="E26" s="9"/>
      <c r="F26" s="20"/>
      <c r="G26" s="5">
        <v>413</v>
      </c>
      <c r="H26" s="5">
        <v>368</v>
      </c>
      <c r="I26" s="5">
        <v>338</v>
      </c>
      <c r="J26" s="36"/>
    </row>
    <row r="27" spans="1:10" ht="19.5" customHeight="1">
      <c r="A27" s="11" t="s">
        <v>8</v>
      </c>
      <c r="B27" s="9"/>
      <c r="C27" s="9"/>
      <c r="D27" s="9"/>
      <c r="E27" s="9"/>
      <c r="F27" s="20"/>
      <c r="G27" s="5">
        <v>2497</v>
      </c>
      <c r="H27" s="5">
        <v>3711</v>
      </c>
      <c r="I27" s="5">
        <v>1324</v>
      </c>
      <c r="J27" s="36"/>
    </row>
    <row r="28" spans="1:10" ht="19.5" customHeight="1">
      <c r="A28" s="11" t="s">
        <v>9</v>
      </c>
      <c r="B28" s="9"/>
      <c r="C28" s="9"/>
      <c r="D28" s="9"/>
      <c r="E28" s="9"/>
      <c r="F28" s="20"/>
      <c r="G28" s="5">
        <v>90</v>
      </c>
      <c r="H28" s="5">
        <v>203</v>
      </c>
      <c r="I28" s="5">
        <v>81</v>
      </c>
      <c r="J28" s="36"/>
    </row>
    <row r="29" spans="1:10" ht="19.5" customHeight="1">
      <c r="A29" s="11" t="s">
        <v>10</v>
      </c>
      <c r="B29" s="9"/>
      <c r="C29" s="9"/>
      <c r="D29" s="9"/>
      <c r="E29" s="9"/>
      <c r="F29" s="20"/>
      <c r="G29" s="5">
        <v>1568</v>
      </c>
      <c r="H29" s="5">
        <v>1216</v>
      </c>
      <c r="I29" s="5">
        <v>1059</v>
      </c>
      <c r="J29" s="36"/>
    </row>
    <row r="30" spans="1:10" ht="19.5" customHeight="1">
      <c r="A30" s="11" t="s">
        <v>11</v>
      </c>
      <c r="B30" s="9"/>
      <c r="C30" s="9"/>
      <c r="D30" s="9"/>
      <c r="E30" s="9"/>
      <c r="F30" s="20"/>
      <c r="G30" s="5">
        <v>2822</v>
      </c>
      <c r="H30" s="5">
        <v>1566</v>
      </c>
      <c r="I30" s="5">
        <v>1967</v>
      </c>
      <c r="J30" s="36"/>
    </row>
    <row r="31" spans="1:10" ht="19.5" customHeight="1">
      <c r="A31" s="11" t="s">
        <v>12</v>
      </c>
      <c r="B31" s="9"/>
      <c r="C31" s="9"/>
      <c r="D31" s="9"/>
      <c r="E31" s="9"/>
      <c r="F31" s="20"/>
      <c r="G31" s="5">
        <v>3892</v>
      </c>
      <c r="H31" s="5">
        <v>2714</v>
      </c>
      <c r="I31" s="5">
        <v>2085</v>
      </c>
      <c r="J31" s="36"/>
    </row>
    <row r="32" spans="1:10" ht="19.5" customHeight="1">
      <c r="A32" s="11" t="s">
        <v>13</v>
      </c>
      <c r="B32" s="9"/>
      <c r="C32" s="9"/>
      <c r="D32" s="9"/>
      <c r="E32" s="9"/>
      <c r="F32" s="20"/>
      <c r="G32" s="5">
        <v>1623</v>
      </c>
      <c r="H32" s="5">
        <v>762</v>
      </c>
      <c r="I32" s="5">
        <v>748</v>
      </c>
      <c r="J32" s="36"/>
    </row>
    <row r="33" spans="1:10" ht="19.5" customHeight="1">
      <c r="A33" s="11" t="s">
        <v>14</v>
      </c>
      <c r="B33" s="9"/>
      <c r="C33" s="9"/>
      <c r="D33" s="9"/>
      <c r="E33" s="9"/>
      <c r="F33" s="20"/>
      <c r="G33" s="5">
        <v>46</v>
      </c>
      <c r="H33" s="5">
        <v>24</v>
      </c>
      <c r="I33" s="54">
        <v>0</v>
      </c>
      <c r="J33" s="36"/>
    </row>
    <row r="34" spans="1:10" ht="19.5" customHeight="1">
      <c r="A34" s="68" t="s">
        <v>15</v>
      </c>
      <c r="B34" s="69"/>
      <c r="C34" s="69"/>
      <c r="D34" s="69"/>
      <c r="E34" s="69"/>
      <c r="F34" s="70"/>
      <c r="G34" s="21">
        <f>SUM(G24:G33)</f>
        <v>15831</v>
      </c>
      <c r="H34" s="21">
        <f>SUM(H24:H33)</f>
        <v>12984</v>
      </c>
      <c r="I34" s="21">
        <f>SUM(I24:I33)</f>
        <v>11153</v>
      </c>
      <c r="J34" s="37"/>
    </row>
    <row r="35" spans="1:10" ht="6.75" customHeight="1">
      <c r="A35" s="22"/>
      <c r="B35" s="22"/>
      <c r="C35" s="22"/>
      <c r="D35" s="22"/>
      <c r="E35" s="23"/>
      <c r="F35" s="22"/>
      <c r="G35" s="24"/>
      <c r="H35" s="24"/>
      <c r="I35" s="24"/>
      <c r="J35" s="38"/>
    </row>
    <row r="36" spans="1:7" ht="15.75" customHeight="1">
      <c r="A36" s="16" t="s">
        <v>42</v>
      </c>
      <c r="C36" s="3" t="s">
        <v>43</v>
      </c>
      <c r="E36" s="17"/>
      <c r="G36" s="17"/>
    </row>
    <row r="37" spans="6:8" ht="9.75" customHeight="1">
      <c r="F37" s="17"/>
      <c r="G37" s="17"/>
      <c r="H37" s="17"/>
    </row>
    <row r="38" spans="1:10" s="25" customFormat="1" ht="31.5" customHeight="1">
      <c r="A38" s="77" t="s">
        <v>54</v>
      </c>
      <c r="B38" s="77"/>
      <c r="C38" s="77"/>
      <c r="D38" s="77"/>
      <c r="E38" s="77"/>
      <c r="F38" s="77"/>
      <c r="G38" s="77"/>
      <c r="H38" s="77"/>
      <c r="I38" s="77"/>
      <c r="J38" s="39"/>
    </row>
    <row r="39" ht="9.75" customHeight="1"/>
    <row r="43" spans="1:9" ht="15.75" customHeight="1">
      <c r="A43" s="85" t="s">
        <v>26</v>
      </c>
      <c r="B43" s="85"/>
      <c r="C43" s="85"/>
      <c r="D43" s="85"/>
      <c r="E43" s="85"/>
      <c r="F43" s="85"/>
      <c r="G43" s="85"/>
      <c r="H43" s="85"/>
      <c r="I43" s="85"/>
    </row>
    <row r="44" spans="1:9" ht="9.75" customHeight="1">
      <c r="A44" s="57"/>
      <c r="B44" s="57"/>
      <c r="C44" s="57"/>
      <c r="D44" s="57"/>
      <c r="E44" s="57"/>
      <c r="F44" s="57"/>
      <c r="G44" s="57"/>
      <c r="H44" s="57"/>
      <c r="I44" s="57"/>
    </row>
    <row r="45" spans="1:9" ht="15" customHeight="1">
      <c r="A45" s="58" t="s">
        <v>31</v>
      </c>
      <c r="B45" s="58"/>
      <c r="C45" s="58"/>
      <c r="D45" s="58"/>
      <c r="E45" s="58"/>
      <c r="F45" s="58"/>
      <c r="G45" s="58"/>
      <c r="H45" s="58"/>
      <c r="I45" s="58"/>
    </row>
    <row r="46" spans="1:10" ht="15" customHeight="1">
      <c r="A46" s="71" t="s">
        <v>4</v>
      </c>
      <c r="B46" s="72"/>
      <c r="C46" s="72"/>
      <c r="D46" s="72"/>
      <c r="E46" s="72"/>
      <c r="F46" s="73"/>
      <c r="G46" s="53">
        <v>2019</v>
      </c>
      <c r="H46" s="78">
        <v>2020</v>
      </c>
      <c r="I46" s="78"/>
      <c r="J46" s="34"/>
    </row>
    <row r="47" spans="1:10" ht="18" customHeight="1">
      <c r="A47" s="74"/>
      <c r="B47" s="75"/>
      <c r="C47" s="75"/>
      <c r="D47" s="75"/>
      <c r="E47" s="75"/>
      <c r="F47" s="76"/>
      <c r="G47" s="51" t="s">
        <v>58</v>
      </c>
      <c r="H47" s="52" t="s">
        <v>59</v>
      </c>
      <c r="I47" s="52" t="s">
        <v>49</v>
      </c>
      <c r="J47" s="40"/>
    </row>
    <row r="48" spans="1:10" ht="18" customHeight="1">
      <c r="A48" s="11" t="s">
        <v>5</v>
      </c>
      <c r="B48" s="9"/>
      <c r="C48" s="9"/>
      <c r="D48" s="9"/>
      <c r="E48" s="9"/>
      <c r="F48" s="20"/>
      <c r="G48" s="5">
        <v>1910</v>
      </c>
      <c r="H48" s="5">
        <v>1928</v>
      </c>
      <c r="I48" s="5">
        <v>948</v>
      </c>
      <c r="J48" s="41"/>
    </row>
    <row r="49" spans="1:10" ht="18" customHeight="1">
      <c r="A49" s="11" t="s">
        <v>6</v>
      </c>
      <c r="B49" s="9"/>
      <c r="C49" s="9"/>
      <c r="D49" s="9"/>
      <c r="E49" s="9"/>
      <c r="F49" s="20"/>
      <c r="G49" s="5">
        <v>37</v>
      </c>
      <c r="H49" s="5">
        <v>29</v>
      </c>
      <c r="I49" s="5">
        <v>22</v>
      </c>
      <c r="J49" s="41"/>
    </row>
    <row r="50" spans="1:10" ht="18" customHeight="1">
      <c r="A50" s="11" t="s">
        <v>7</v>
      </c>
      <c r="B50" s="9"/>
      <c r="C50" s="9"/>
      <c r="D50" s="9"/>
      <c r="E50" s="9"/>
      <c r="F50" s="20"/>
      <c r="G50" s="5">
        <v>46</v>
      </c>
      <c r="H50" s="5">
        <v>129</v>
      </c>
      <c r="I50" s="5">
        <v>66</v>
      </c>
      <c r="J50" s="41"/>
    </row>
    <row r="51" spans="1:10" ht="18" customHeight="1">
      <c r="A51" s="11" t="s">
        <v>8</v>
      </c>
      <c r="B51" s="9"/>
      <c r="C51" s="9"/>
      <c r="D51" s="9"/>
      <c r="E51" s="9"/>
      <c r="F51" s="20"/>
      <c r="G51" s="5">
        <v>42</v>
      </c>
      <c r="H51" s="54">
        <v>0</v>
      </c>
      <c r="I51" s="54">
        <v>0</v>
      </c>
      <c r="J51" s="41"/>
    </row>
    <row r="52" spans="1:10" ht="18" customHeight="1">
      <c r="A52" s="11" t="s">
        <v>9</v>
      </c>
      <c r="B52" s="9"/>
      <c r="C52" s="9"/>
      <c r="D52" s="9"/>
      <c r="E52" s="9"/>
      <c r="F52" s="20"/>
      <c r="G52" s="5">
        <v>21</v>
      </c>
      <c r="H52" s="5">
        <v>12</v>
      </c>
      <c r="I52" s="5">
        <v>24</v>
      </c>
      <c r="J52" s="41"/>
    </row>
    <row r="53" spans="1:10" ht="18" customHeight="1">
      <c r="A53" s="11" t="s">
        <v>10</v>
      </c>
      <c r="B53" s="9"/>
      <c r="C53" s="9"/>
      <c r="D53" s="9"/>
      <c r="E53" s="9"/>
      <c r="F53" s="20"/>
      <c r="G53" s="5">
        <v>218</v>
      </c>
      <c r="H53" s="5">
        <v>162</v>
      </c>
      <c r="I53" s="5">
        <v>136</v>
      </c>
      <c r="J53" s="41"/>
    </row>
    <row r="54" spans="1:10" ht="18" customHeight="1">
      <c r="A54" s="11" t="s">
        <v>16</v>
      </c>
      <c r="B54" s="9"/>
      <c r="C54" s="9"/>
      <c r="D54" s="9"/>
      <c r="E54" s="9"/>
      <c r="F54" s="20"/>
      <c r="G54" s="5">
        <v>914</v>
      </c>
      <c r="H54" s="5">
        <v>757</v>
      </c>
      <c r="I54" s="5">
        <v>153</v>
      </c>
      <c r="J54" s="41"/>
    </row>
    <row r="55" spans="1:10" ht="18" customHeight="1">
      <c r="A55" s="11" t="s">
        <v>12</v>
      </c>
      <c r="B55" s="9"/>
      <c r="C55" s="9"/>
      <c r="D55" s="9"/>
      <c r="E55" s="9"/>
      <c r="F55" s="20"/>
      <c r="G55" s="5">
        <v>234</v>
      </c>
      <c r="H55" s="5">
        <v>142</v>
      </c>
      <c r="I55" s="5">
        <v>59</v>
      </c>
      <c r="J55" s="41"/>
    </row>
    <row r="56" spans="1:10" ht="18" customHeight="1">
      <c r="A56" s="11" t="s">
        <v>13</v>
      </c>
      <c r="B56" s="9"/>
      <c r="C56" s="9"/>
      <c r="D56" s="9"/>
      <c r="E56" s="9"/>
      <c r="F56" s="20"/>
      <c r="G56" s="5">
        <v>2161</v>
      </c>
      <c r="H56" s="5">
        <v>1277</v>
      </c>
      <c r="I56" s="5">
        <v>279</v>
      </c>
      <c r="J56" s="41"/>
    </row>
    <row r="57" spans="1:10" ht="18" customHeight="1">
      <c r="A57" s="11" t="s">
        <v>14</v>
      </c>
      <c r="B57" s="9"/>
      <c r="C57" s="9"/>
      <c r="D57" s="9"/>
      <c r="E57" s="9"/>
      <c r="F57" s="20"/>
      <c r="G57" s="55">
        <v>2</v>
      </c>
      <c r="H57" s="54">
        <v>0</v>
      </c>
      <c r="I57" s="54">
        <v>0</v>
      </c>
      <c r="J57" s="41"/>
    </row>
    <row r="58" spans="1:10" ht="18" customHeight="1">
      <c r="A58" s="8" t="s">
        <v>27</v>
      </c>
      <c r="B58" s="13"/>
      <c r="C58" s="13"/>
      <c r="D58" s="13"/>
      <c r="E58" s="13"/>
      <c r="F58" s="26"/>
      <c r="G58" s="10">
        <f>SUM(G48:G57)</f>
        <v>5585</v>
      </c>
      <c r="H58" s="10">
        <f>SUM(H48:H57)</f>
        <v>4436</v>
      </c>
      <c r="I58" s="10">
        <f>SUM(I48:I57)</f>
        <v>1687</v>
      </c>
      <c r="J58" s="42"/>
    </row>
    <row r="59" spans="1:10" ht="18" customHeight="1">
      <c r="A59" s="11" t="s">
        <v>28</v>
      </c>
      <c r="B59" s="9"/>
      <c r="C59" s="9"/>
      <c r="D59" s="9"/>
      <c r="E59" s="9"/>
      <c r="F59" s="20"/>
      <c r="G59" s="5">
        <v>1032</v>
      </c>
      <c r="H59" s="5">
        <v>962</v>
      </c>
      <c r="I59" s="5">
        <v>752</v>
      </c>
      <c r="J59" s="41"/>
    </row>
    <row r="60" spans="1:10" ht="18" customHeight="1">
      <c r="A60" s="68" t="s">
        <v>15</v>
      </c>
      <c r="B60" s="69"/>
      <c r="C60" s="69"/>
      <c r="D60" s="69"/>
      <c r="E60" s="69"/>
      <c r="F60" s="70"/>
      <c r="G60" s="10">
        <f>G58+G59</f>
        <v>6617</v>
      </c>
      <c r="H60" s="10">
        <f>H58+H59</f>
        <v>5398</v>
      </c>
      <c r="I60" s="10">
        <f>I58+I59</f>
        <v>2439</v>
      </c>
      <c r="J60" s="42"/>
    </row>
    <row r="61" spans="1:9" ht="20.25" customHeight="1">
      <c r="A61" s="79" t="s">
        <v>46</v>
      </c>
      <c r="B61" s="80"/>
      <c r="C61" s="80"/>
      <c r="D61" s="80"/>
      <c r="E61" s="80"/>
      <c r="F61" s="80"/>
      <c r="G61" s="80"/>
      <c r="H61" s="80"/>
      <c r="I61" s="80"/>
    </row>
    <row r="62" spans="1:9" ht="9.75" customHeight="1">
      <c r="A62" s="56"/>
      <c r="B62" s="56"/>
      <c r="C62" s="56"/>
      <c r="D62" s="56"/>
      <c r="E62" s="56"/>
      <c r="F62" s="56"/>
      <c r="G62" s="56"/>
      <c r="H62" s="56"/>
      <c r="I62" s="56"/>
    </row>
    <row r="63" spans="1:10" ht="32.25" customHeight="1">
      <c r="A63" s="61" t="s">
        <v>60</v>
      </c>
      <c r="B63" s="61"/>
      <c r="C63" s="61"/>
      <c r="D63" s="61"/>
      <c r="E63" s="61"/>
      <c r="F63" s="61"/>
      <c r="G63" s="61"/>
      <c r="H63" s="61"/>
      <c r="I63" s="61"/>
      <c r="J63" s="43"/>
    </row>
    <row r="64" spans="1:9" ht="18" customHeight="1">
      <c r="A64" s="62"/>
      <c r="B64" s="62"/>
      <c r="C64" s="62"/>
      <c r="D64" s="62"/>
      <c r="E64" s="62"/>
      <c r="F64" s="62"/>
      <c r="G64" s="62"/>
      <c r="H64" s="62"/>
      <c r="I64" s="62"/>
    </row>
    <row r="65" spans="1:10" ht="18" customHeight="1">
      <c r="A65" s="94" t="s">
        <v>55</v>
      </c>
      <c r="B65" s="94"/>
      <c r="C65" s="94"/>
      <c r="D65" s="94"/>
      <c r="E65" s="94"/>
      <c r="F65" s="94"/>
      <c r="G65" s="94"/>
      <c r="H65" s="94"/>
      <c r="I65" s="94"/>
      <c r="J65" s="41"/>
    </row>
    <row r="66" spans="1:9" ht="15" customHeight="1">
      <c r="A66" s="88" t="s">
        <v>29</v>
      </c>
      <c r="B66" s="88"/>
      <c r="C66" s="88"/>
      <c r="D66" s="88"/>
      <c r="E66" s="88"/>
      <c r="F66" s="88"/>
      <c r="G66" s="88"/>
      <c r="H66" s="88"/>
      <c r="I66" s="88"/>
    </row>
    <row r="67" spans="1:10" ht="18.75" customHeight="1">
      <c r="A67" s="66" t="s">
        <v>44</v>
      </c>
      <c r="B67" s="64"/>
      <c r="C67" s="64"/>
      <c r="D67" s="67"/>
      <c r="E67" s="63" t="s">
        <v>0</v>
      </c>
      <c r="F67" s="64"/>
      <c r="G67" s="64"/>
      <c r="H67" s="64"/>
      <c r="I67" s="65"/>
      <c r="J67" s="44"/>
    </row>
    <row r="68" spans="1:10" ht="15" customHeight="1">
      <c r="A68" s="86" t="s">
        <v>1</v>
      </c>
      <c r="B68" s="53">
        <v>2019</v>
      </c>
      <c r="C68" s="78">
        <v>2020</v>
      </c>
      <c r="D68" s="78"/>
      <c r="E68" s="81" t="s">
        <v>1</v>
      </c>
      <c r="F68" s="82"/>
      <c r="G68" s="53">
        <v>2019</v>
      </c>
      <c r="H68" s="78">
        <v>2020</v>
      </c>
      <c r="I68" s="78"/>
      <c r="J68" s="34"/>
    </row>
    <row r="69" spans="1:10" ht="18" customHeight="1">
      <c r="A69" s="87"/>
      <c r="B69" s="51" t="s">
        <v>49</v>
      </c>
      <c r="C69" s="52" t="s">
        <v>50</v>
      </c>
      <c r="D69" s="52" t="s">
        <v>51</v>
      </c>
      <c r="E69" s="83"/>
      <c r="F69" s="84"/>
      <c r="G69" s="51" t="s">
        <v>49</v>
      </c>
      <c r="H69" s="52" t="s">
        <v>50</v>
      </c>
      <c r="I69" s="52" t="s">
        <v>51</v>
      </c>
      <c r="J69" s="40"/>
    </row>
    <row r="70" spans="1:10" ht="18" customHeight="1">
      <c r="A70" s="47" t="s">
        <v>35</v>
      </c>
      <c r="B70" s="5">
        <v>570</v>
      </c>
      <c r="C70" s="5">
        <v>337</v>
      </c>
      <c r="D70" s="27">
        <v>181</v>
      </c>
      <c r="E70" s="59" t="s">
        <v>34</v>
      </c>
      <c r="F70" s="60"/>
      <c r="G70" s="5">
        <v>2835</v>
      </c>
      <c r="H70" s="5">
        <v>859</v>
      </c>
      <c r="I70" s="5">
        <v>1807</v>
      </c>
      <c r="J70" s="41"/>
    </row>
    <row r="71" spans="1:10" ht="18" customHeight="1">
      <c r="A71" s="47" t="s">
        <v>38</v>
      </c>
      <c r="B71" s="5">
        <v>475</v>
      </c>
      <c r="C71" s="5">
        <v>299</v>
      </c>
      <c r="D71" s="27">
        <v>164</v>
      </c>
      <c r="E71" s="59" t="s">
        <v>33</v>
      </c>
      <c r="F71" s="60"/>
      <c r="G71" s="5">
        <v>3053</v>
      </c>
      <c r="H71" s="5">
        <v>1469</v>
      </c>
      <c r="I71" s="5">
        <v>1025</v>
      </c>
      <c r="J71" s="41"/>
    </row>
    <row r="72" spans="1:10" ht="18" customHeight="1">
      <c r="A72" s="47" t="s">
        <v>52</v>
      </c>
      <c r="B72" s="5">
        <v>340</v>
      </c>
      <c r="C72" s="5">
        <v>231</v>
      </c>
      <c r="D72" s="27">
        <v>153</v>
      </c>
      <c r="E72" s="59" t="s">
        <v>36</v>
      </c>
      <c r="F72" s="60"/>
      <c r="G72" s="5">
        <v>1197</v>
      </c>
      <c r="H72" s="5">
        <v>934</v>
      </c>
      <c r="I72" s="5">
        <v>848</v>
      </c>
      <c r="J72" s="41"/>
    </row>
    <row r="73" spans="1:10" ht="18" customHeight="1">
      <c r="A73" s="47" t="s">
        <v>47</v>
      </c>
      <c r="B73" s="5">
        <v>171</v>
      </c>
      <c r="C73" s="5">
        <v>268</v>
      </c>
      <c r="D73" s="27">
        <v>153</v>
      </c>
      <c r="E73" s="59" t="s">
        <v>35</v>
      </c>
      <c r="F73" s="60"/>
      <c r="G73" s="5">
        <v>1159</v>
      </c>
      <c r="H73" s="5">
        <v>799</v>
      </c>
      <c r="I73" s="5">
        <v>824</v>
      </c>
      <c r="J73" s="41"/>
    </row>
    <row r="74" spans="1:10" ht="18" customHeight="1">
      <c r="A74" s="47" t="s">
        <v>37</v>
      </c>
      <c r="B74" s="5">
        <v>669</v>
      </c>
      <c r="C74" s="5">
        <v>507</v>
      </c>
      <c r="D74" s="27">
        <v>123</v>
      </c>
      <c r="E74" s="59" t="s">
        <v>41</v>
      </c>
      <c r="F74" s="60"/>
      <c r="G74" s="5">
        <v>383</v>
      </c>
      <c r="H74" s="5">
        <v>3302</v>
      </c>
      <c r="I74" s="5">
        <v>815</v>
      </c>
      <c r="J74" s="41"/>
    </row>
    <row r="75" spans="1:10" ht="18" customHeight="1">
      <c r="A75" s="47" t="s">
        <v>39</v>
      </c>
      <c r="B75" s="5">
        <v>659</v>
      </c>
      <c r="C75" s="5">
        <v>322</v>
      </c>
      <c r="D75" s="27">
        <v>89</v>
      </c>
      <c r="E75" s="59" t="s">
        <v>47</v>
      </c>
      <c r="F75" s="60"/>
      <c r="G75" s="5">
        <v>193</v>
      </c>
      <c r="H75" s="5">
        <v>624</v>
      </c>
      <c r="I75" s="5">
        <v>425</v>
      </c>
      <c r="J75" s="41"/>
    </row>
    <row r="76" spans="1:10" ht="18" customHeight="1">
      <c r="A76" s="48" t="s">
        <v>2</v>
      </c>
      <c r="B76" s="5">
        <f>B77-SUM(B70:B75)</f>
        <v>2701</v>
      </c>
      <c r="C76" s="5">
        <f>C77-SUM(C70:C75)</f>
        <v>2472</v>
      </c>
      <c r="D76" s="5">
        <f>D77-SUM(D70:D75)</f>
        <v>824</v>
      </c>
      <c r="E76" s="59" t="s">
        <v>2</v>
      </c>
      <c r="F76" s="60"/>
      <c r="G76" s="5">
        <f>G77-SUM(G70:G75)</f>
        <v>7011</v>
      </c>
      <c r="H76" s="5">
        <f>H77-SUM(H70:H75)</f>
        <v>4997</v>
      </c>
      <c r="I76" s="5">
        <f>I77-SUM(I70:I75)</f>
        <v>5409</v>
      </c>
      <c r="J76" s="45"/>
    </row>
    <row r="77" spans="1:10" ht="18" customHeight="1">
      <c r="A77" s="49" t="s">
        <v>3</v>
      </c>
      <c r="B77" s="10">
        <f>G58</f>
        <v>5585</v>
      </c>
      <c r="C77" s="10">
        <f>H58</f>
        <v>4436</v>
      </c>
      <c r="D77" s="10">
        <f>I58</f>
        <v>1687</v>
      </c>
      <c r="E77" s="50" t="s">
        <v>24</v>
      </c>
      <c r="F77" s="26"/>
      <c r="G77" s="10">
        <f>G34</f>
        <v>15831</v>
      </c>
      <c r="H77" s="10">
        <f>H34</f>
        <v>12984</v>
      </c>
      <c r="I77" s="10">
        <f>I34</f>
        <v>11153</v>
      </c>
      <c r="J77" s="46"/>
    </row>
    <row r="78" spans="1:9" ht="18.75" customHeight="1">
      <c r="A78" s="93" t="s">
        <v>45</v>
      </c>
      <c r="B78" s="93"/>
      <c r="C78" s="93"/>
      <c r="D78" s="93"/>
      <c r="E78" s="93"/>
      <c r="F78" s="93"/>
      <c r="G78" s="93"/>
      <c r="H78" s="93"/>
      <c r="I78" s="93"/>
    </row>
    <row r="79" spans="1:9" ht="6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10" ht="53.25" customHeight="1">
      <c r="A80" s="92" t="s">
        <v>57</v>
      </c>
      <c r="B80" s="92"/>
      <c r="C80" s="92"/>
      <c r="D80" s="92"/>
      <c r="E80" s="92"/>
      <c r="F80" s="92"/>
      <c r="G80" s="92"/>
      <c r="H80" s="92"/>
      <c r="I80" s="92"/>
      <c r="J80" s="7"/>
    </row>
    <row r="81" spans="1:9" ht="9" customHeight="1">
      <c r="A81" s="56"/>
      <c r="B81" s="56"/>
      <c r="C81" s="56"/>
      <c r="D81" s="56"/>
      <c r="E81" s="56"/>
      <c r="F81" s="56"/>
      <c r="G81" s="56"/>
      <c r="H81" s="56"/>
      <c r="I81" s="56"/>
    </row>
    <row r="82" spans="1:10" ht="21" customHeight="1">
      <c r="A82" s="4" t="s">
        <v>56</v>
      </c>
      <c r="F82" s="28"/>
      <c r="G82" s="2"/>
      <c r="H82" s="2"/>
      <c r="I82" s="2"/>
      <c r="J82" s="3"/>
    </row>
  </sheetData>
  <sheetProtection/>
  <mergeCells count="46">
    <mergeCell ref="A1:I1"/>
    <mergeCell ref="A6:I6"/>
    <mergeCell ref="A7:H7"/>
    <mergeCell ref="A21:I21"/>
    <mergeCell ref="A65:I65"/>
    <mergeCell ref="A5:I5"/>
    <mergeCell ref="A3:I3"/>
    <mergeCell ref="A8:E8"/>
    <mergeCell ref="A19:I19"/>
    <mergeCell ref="G8:H8"/>
    <mergeCell ref="A80:I80"/>
    <mergeCell ref="E74:F74"/>
    <mergeCell ref="E75:F75"/>
    <mergeCell ref="E76:F76"/>
    <mergeCell ref="A46:F47"/>
    <mergeCell ref="A78:I78"/>
    <mergeCell ref="E72:F72"/>
    <mergeCell ref="A60:F60"/>
    <mergeCell ref="E71:F71"/>
    <mergeCell ref="A68:A69"/>
    <mergeCell ref="E70:F70"/>
    <mergeCell ref="A66:I66"/>
    <mergeCell ref="H22:I22"/>
    <mergeCell ref="A9:E9"/>
    <mergeCell ref="C68:D68"/>
    <mergeCell ref="H68:I68"/>
    <mergeCell ref="A61:I61"/>
    <mergeCell ref="E68:F69"/>
    <mergeCell ref="A43:I43"/>
    <mergeCell ref="H46:I46"/>
    <mergeCell ref="A64:I64"/>
    <mergeCell ref="E67:I67"/>
    <mergeCell ref="A67:D67"/>
    <mergeCell ref="A34:F34"/>
    <mergeCell ref="A22:F23"/>
    <mergeCell ref="A38:I38"/>
    <mergeCell ref="A79:I79"/>
    <mergeCell ref="A81:I81"/>
    <mergeCell ref="A2:I2"/>
    <mergeCell ref="A4:I4"/>
    <mergeCell ref="A20:I20"/>
    <mergeCell ref="A44:I44"/>
    <mergeCell ref="A45:I45"/>
    <mergeCell ref="A62:I62"/>
    <mergeCell ref="E73:F73"/>
    <mergeCell ref="A63:I63"/>
  </mergeCells>
  <printOptions/>
  <pageMargins left="0.25" right="0.25" top="0.75" bottom="0.75" header="0.3" footer="0.3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2020-06-15T10:14:30Z</cp:lastPrinted>
  <dcterms:created xsi:type="dcterms:W3CDTF">2014-10-13T08:01:49Z</dcterms:created>
  <dcterms:modified xsi:type="dcterms:W3CDTF">2020-06-17T11:06:15Z</dcterms:modified>
  <cp:category/>
  <cp:version/>
  <cp:contentType/>
  <cp:contentStatus/>
</cp:coreProperties>
</file>