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February 2019" sheetId="1" r:id="rId1"/>
  </sheets>
  <definedNames>
    <definedName name="OLE_LINK1" localSheetId="0">'February 2019'!$A$8</definedName>
  </definedNames>
  <calcPr fullCalcOnLoad="1"/>
</workbook>
</file>

<file path=xl/sharedStrings.xml><?xml version="1.0" encoding="utf-8"?>
<sst xmlns="http://schemas.openxmlformats.org/spreadsheetml/2006/main" count="91" uniqueCount="60">
  <si>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</si>
  <si>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</si>
  <si>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</si>
  <si>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</si>
  <si>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</si>
  <si>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</si>
  <si>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</si>
  <si>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</si>
  <si>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</si>
  <si>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</si>
  <si>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</si>
  <si>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</si>
  <si>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</si>
  <si>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</si>
  <si>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</si>
  <si>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</si>
  <si>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</si>
  <si>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</si>
  <si>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</si>
  <si>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</si>
  <si>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</si>
  <si>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</si>
  <si>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</si>
  <si>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 xml:space="preserve">1. Balance of visible trade </t>
  </si>
  <si>
    <t>Summary of External Merchandise Trade</t>
  </si>
  <si>
    <t xml:space="preserve">    Total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</si>
  <si>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(F.O.B)</t>
    </r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</si>
  <si>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</si>
  <si>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</si>
  <si>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</si>
  <si>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</si>
  <si>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</si>
  <si>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</si>
  <si>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</si>
  <si>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</si>
  <si>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</si>
  <si>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</si>
  <si>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</si>
  <si>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</si>
  <si>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</si>
  <si>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</si>
  <si>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r>
      <t xml:space="preserve">1 </t>
    </r>
    <r>
      <rPr>
        <sz val="11"/>
        <color indexed="8"/>
        <rFont val="Times New Roman"/>
        <family val="1"/>
      </rPr>
      <t>Revised estimates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</si>
  <si>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</si>
  <si>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r>
      <t xml:space="preserve">1 </t>
    </r>
    <r>
      <rPr>
        <sz val="11"/>
        <color indexed="8"/>
        <rFont val="Times New Roman"/>
        <family val="1"/>
      </rPr>
      <t xml:space="preserve">Revised estimates  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</si>
  <si>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Excluding Ship's Stores and Bunkers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Revised estimates   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First Estimates</t>
    </r>
  </si>
  <si>
    <t>United States</t>
  </si>
  <si>
    <t>Japan</t>
  </si>
  <si>
    <t>Monthly External Merchandise Trade Statistics - February 2019</t>
  </si>
  <si>
    <r>
      <t xml:space="preserve"> Feb </t>
    </r>
    <r>
      <rPr>
        <b/>
        <vertAlign val="superscript"/>
        <sz val="11"/>
        <color indexed="8"/>
        <rFont val="Times New Roman"/>
        <family val="1"/>
      </rPr>
      <t>1</t>
    </r>
  </si>
  <si>
    <t>Jan</t>
  </si>
  <si>
    <t>4. Main trading partners in February 2019</t>
  </si>
  <si>
    <t>April 2019</t>
  </si>
  <si>
    <t>Balance of Visible Trade showed a deficit of Rs 7,754 million in February 2019, lower by 17.6% compared to the previous month but higher by 18.5% compared to the corresponding month of 2018.</t>
  </si>
  <si>
    <t>In February 2019, total imports decreased  by 12.0% compared to January 2019 but increased by 11.0% compared to February 2018.</t>
  </si>
  <si>
    <t xml:space="preserve">    -</t>
  </si>
  <si>
    <r>
      <t xml:space="preserve"> Feb 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</si>
  <si>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 Feb </t>
    </r>
    <r>
      <rPr>
        <b/>
        <vertAlign val="superscript"/>
        <sz val="11"/>
        <color indexed="8"/>
        <rFont val="Times New Roman"/>
        <family val="1"/>
      </rPr>
      <t>3</t>
    </r>
  </si>
  <si>
    <r>
      <t>In February 2019, total exports decreased by 3.9% compared to previous month but</t>
    </r>
    <r>
      <rPr>
        <sz val="11"/>
        <color indexed="8"/>
        <rFont val="Times New Roman"/>
        <family val="1"/>
      </rPr>
      <t xml:space="preserve"> increased by 2.9% compared to February 2018.</t>
    </r>
  </si>
  <si>
    <t>Netherlands</t>
  </si>
  <si>
    <t>United States (13.3%), United Kingdom (10.3%) and France (8.8%) were our major exports destinations in February 2019 while our imports were mainly from China (18.4%), India (16.9%) and South Africa (10.1%).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</si>
</sst>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3" fontId="51" fillId="0" borderId="10" xfId="0" applyNumberFormat="1" applyFont="1" applyFill="1" applyBorder="1" applyAlignment="1">
      <alignment horizontal="right" indent="1"/>
    </xf>
    <xf numFmtId="0" fontId="51" fillId="0" borderId="11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horizontal="right" indent="1"/>
    </xf>
    <xf numFmtId="3" fontId="52" fillId="0" borderId="10" xfId="0" applyNumberFormat="1" applyFont="1" applyFill="1" applyBorder="1" applyAlignment="1">
      <alignment horizontal="right" vertical="center" indent="1"/>
    </xf>
    <xf numFmtId="181" fontId="10" fillId="0" borderId="0" xfId="59" applyNumberFormat="1" applyFont="1" applyFill="1" applyBorder="1">
      <alignment/>
      <protection/>
    </xf>
    <xf numFmtId="3" fontId="52" fillId="0" borderId="10" xfId="0" applyNumberFormat="1" applyFont="1" applyFill="1" applyBorder="1" applyAlignment="1">
      <alignment horizontal="right" indent="1"/>
    </xf>
    <xf numFmtId="0" fontId="52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7" xfId="0" applyFont="1" applyFill="1" applyBorder="1" applyAlignment="1">
      <alignment vertical="center"/>
    </xf>
    <xf numFmtId="3" fontId="51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2" fillId="0" borderId="13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 horizontal="right" vertical="center" indent="1"/>
    </xf>
    <xf numFmtId="0" fontId="55" fillId="0" borderId="13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3" fontId="52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vertical="center"/>
    </xf>
    <xf numFmtId="178" fontId="51" fillId="0" borderId="0" xfId="42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1" fillId="0" borderId="0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1"/>
    </xf>
    <xf numFmtId="0" fontId="5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7" fontId="11" fillId="0" borderId="0" xfId="0" applyNumberFormat="1" applyFont="1" applyFill="1" applyAlignment="1" quotePrefix="1">
      <alignment/>
    </xf>
    <xf numFmtId="17" fontId="52" fillId="0" borderId="20" xfId="0" applyNumberFormat="1" applyFont="1" applyFill="1" applyBorder="1" applyAlignment="1">
      <alignment horizontal="center"/>
    </xf>
    <xf numFmtId="0" fontId="51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3" fontId="51" fillId="0" borderId="21" xfId="0" applyNumberFormat="1" applyFont="1" applyFill="1" applyBorder="1" applyAlignment="1">
      <alignment horizontal="right" indent="1"/>
    </xf>
    <xf numFmtId="3" fontId="52" fillId="0" borderId="2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/>
    </xf>
    <xf numFmtId="16" fontId="52" fillId="0" borderId="20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right" indent="1"/>
    </xf>
    <xf numFmtId="178" fontId="5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7" fontId="52" fillId="0" borderId="10" xfId="0" applyNumberFormat="1" applyFont="1" applyFill="1" applyBorder="1" applyAlignment="1">
      <alignment horizontal="center"/>
    </xf>
    <xf numFmtId="16" fontId="52" fillId="0" borderId="10" xfId="0" applyNumberFormat="1" applyFont="1" applyFill="1" applyBorder="1" applyAlignment="1">
      <alignment horizontal="center"/>
    </xf>
    <xf numFmtId="16" fontId="52" fillId="0" borderId="21" xfId="0" applyNumberFormat="1" applyFont="1" applyFill="1" applyBorder="1" applyAlignment="1">
      <alignment horizontal="center"/>
    </xf>
    <xf numFmtId="0" fontId="51" fillId="0" borderId="22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2" fillId="0" borderId="22" xfId="0" applyFont="1" applyFill="1" applyBorder="1" applyAlignment="1">
      <alignment horizontal="left" indent="1"/>
    </xf>
    <xf numFmtId="0" fontId="52" fillId="0" borderId="10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0" fontId="51" fillId="0" borderId="23" xfId="0" applyFont="1" applyFill="1" applyBorder="1" applyAlignment="1">
      <alignment/>
    </xf>
    <xf numFmtId="0" fontId="5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51" fillId="0" borderId="16" xfId="0" applyFont="1" applyFill="1" applyBorder="1" applyAlignment="1">
      <alignment horizontal="right"/>
    </xf>
    <xf numFmtId="0" fontId="52" fillId="0" borderId="2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left" vertical="center" indent="1"/>
    </xf>
    <xf numFmtId="0" fontId="52" fillId="0" borderId="27" xfId="0" applyFont="1" applyFill="1" applyBorder="1" applyAlignment="1">
      <alignment horizontal="left" vertical="center" indent="1"/>
    </xf>
    <xf numFmtId="0" fontId="52" fillId="0" borderId="2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51" fillId="0" borderId="23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3" customWidth="1"/>
    <col min="2" max="4" width="9.140625" style="3" customWidth="1"/>
    <col min="5" max="5" width="5.57421875" style="3" customWidth="1"/>
    <col min="6" max="6" width="9.2812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1" spans="2:9" ht="17.25" customHeight="1">
      <c r="B1" s="12" t="s">
        <v>47</v>
      </c>
      <c r="I1" s="13"/>
    </row>
    <row r="2" ht="9.75" customHeight="1"/>
    <row r="3" spans="1:6" s="44" customFormat="1" ht="27.75" customHeight="1">
      <c r="A3" s="35" t="s">
        <v>23</v>
      </c>
      <c r="F3" s="45"/>
    </row>
    <row r="4" ht="4.5" customHeight="1"/>
    <row r="5" spans="1:9" ht="39.75" customHeight="1">
      <c r="A5" s="66" t="s">
        <v>52</v>
      </c>
      <c r="B5" s="66"/>
      <c r="C5" s="66"/>
      <c r="D5" s="66"/>
      <c r="E5" s="66"/>
      <c r="F5" s="66"/>
      <c r="G5" s="66"/>
      <c r="H5" s="66"/>
      <c r="I5" s="66"/>
    </row>
    <row r="6" spans="1:9" ht="18" customHeight="1">
      <c r="A6" s="12" t="s">
        <v>24</v>
      </c>
      <c r="F6" s="34"/>
      <c r="G6" s="34"/>
      <c r="H6" s="34"/>
      <c r="I6" s="7"/>
    </row>
    <row r="7" spans="7:8" ht="15" customHeight="1">
      <c r="G7" s="68" t="s">
        <v>31</v>
      </c>
      <c r="H7" s="68"/>
    </row>
    <row r="8" spans="1:8" ht="15" customHeight="1">
      <c r="A8" s="14" t="s">
        <v>22</v>
      </c>
      <c r="B8" s="15"/>
      <c r="C8" s="15"/>
      <c r="D8" s="15"/>
      <c r="E8" s="15"/>
      <c r="F8" s="52">
        <v>2018</v>
      </c>
      <c r="G8" s="73">
        <v>2019</v>
      </c>
      <c r="H8" s="74"/>
    </row>
    <row r="9" spans="1:8" ht="18" customHeight="1">
      <c r="A9" s="16"/>
      <c r="B9" s="17"/>
      <c r="C9" s="17"/>
      <c r="D9" s="17"/>
      <c r="E9" s="17"/>
      <c r="F9" s="51" t="s">
        <v>48</v>
      </c>
      <c r="G9" s="43" t="s">
        <v>49</v>
      </c>
      <c r="H9" s="51" t="s">
        <v>55</v>
      </c>
    </row>
    <row r="10" spans="1:8" ht="18" customHeight="1">
      <c r="A10" s="18" t="s">
        <v>16</v>
      </c>
      <c r="B10" s="10"/>
      <c r="C10" s="10"/>
      <c r="D10" s="10"/>
      <c r="E10" s="10"/>
      <c r="F10" s="8">
        <f>SUM(F11:F13)</f>
        <v>5976</v>
      </c>
      <c r="G10" s="8">
        <f>SUM(G11:G13)</f>
        <v>6399</v>
      </c>
      <c r="H10" s="8">
        <f>SUM(H11:H13)</f>
        <v>6148</v>
      </c>
    </row>
    <row r="11" spans="1:9" ht="18" customHeight="1">
      <c r="A11" s="19" t="s">
        <v>17</v>
      </c>
      <c r="B11" s="10"/>
      <c r="C11" s="10"/>
      <c r="D11" s="10"/>
      <c r="E11" s="10"/>
      <c r="F11" s="1">
        <v>3623</v>
      </c>
      <c r="G11" s="1">
        <v>4112</v>
      </c>
      <c r="H11" s="1">
        <v>3871</v>
      </c>
      <c r="I11" s="7"/>
    </row>
    <row r="12" spans="1:9" ht="18" customHeight="1">
      <c r="A12" s="19" t="s">
        <v>34</v>
      </c>
      <c r="B12" s="10"/>
      <c r="C12" s="10"/>
      <c r="D12" s="20"/>
      <c r="E12" s="10"/>
      <c r="F12" s="1">
        <v>1303</v>
      </c>
      <c r="G12" s="1">
        <v>1328</v>
      </c>
      <c r="H12" s="1">
        <v>1369</v>
      </c>
      <c r="I12" s="7"/>
    </row>
    <row r="13" spans="1:9" ht="18" customHeight="1">
      <c r="A13" s="19" t="s">
        <v>18</v>
      </c>
      <c r="B13" s="10"/>
      <c r="C13" s="10"/>
      <c r="D13" s="10"/>
      <c r="E13" s="10"/>
      <c r="F13" s="1">
        <v>1050</v>
      </c>
      <c r="G13" s="1">
        <v>959</v>
      </c>
      <c r="H13" s="1">
        <v>908</v>
      </c>
      <c r="I13" s="7"/>
    </row>
    <row r="14" spans="1:9" ht="18" customHeight="1">
      <c r="A14" s="18" t="s">
        <v>19</v>
      </c>
      <c r="B14" s="21"/>
      <c r="C14" s="21"/>
      <c r="D14" s="21"/>
      <c r="E14" s="21"/>
      <c r="F14" s="8">
        <f>G34</f>
        <v>12522</v>
      </c>
      <c r="G14" s="8">
        <f>H34</f>
        <v>15805</v>
      </c>
      <c r="H14" s="8">
        <f>I34</f>
        <v>13902</v>
      </c>
      <c r="I14" s="7"/>
    </row>
    <row r="15" spans="1:8" ht="18" customHeight="1">
      <c r="A15" s="18" t="s">
        <v>20</v>
      </c>
      <c r="B15" s="21"/>
      <c r="C15" s="21"/>
      <c r="D15" s="21"/>
      <c r="E15" s="21"/>
      <c r="F15" s="8">
        <f>F10+F14</f>
        <v>18498</v>
      </c>
      <c r="G15" s="8">
        <f>G10+G14</f>
        <v>22204</v>
      </c>
      <c r="H15" s="8">
        <f>H10+H14</f>
        <v>20050</v>
      </c>
    </row>
    <row r="16" spans="1:8" ht="18" customHeight="1">
      <c r="A16" s="22" t="s">
        <v>21</v>
      </c>
      <c r="B16" s="9"/>
      <c r="C16" s="9"/>
      <c r="D16" s="9"/>
      <c r="E16" s="9"/>
      <c r="F16" s="8">
        <f>F10-F14</f>
        <v>-6546</v>
      </c>
      <c r="G16" s="8">
        <f>G10-G14</f>
        <v>-9406</v>
      </c>
      <c r="H16" s="8">
        <f>H10-H14</f>
        <v>-7754</v>
      </c>
    </row>
    <row r="17" spans="1:8" ht="20.25" customHeight="1">
      <c r="A17" s="50" t="s">
        <v>41</v>
      </c>
      <c r="C17" s="3" t="s">
        <v>42</v>
      </c>
      <c r="E17" s="23"/>
      <c r="F17" s="23"/>
      <c r="G17" s="23"/>
      <c r="H17" s="23"/>
    </row>
    <row r="18" spans="1:9" ht="13.5" customHeight="1">
      <c r="A18" s="24"/>
      <c r="F18" s="23"/>
      <c r="G18" s="34"/>
      <c r="H18" s="23"/>
      <c r="I18" s="23"/>
    </row>
    <row r="19" spans="1:8" ht="18" customHeight="1">
      <c r="A19" s="12" t="s">
        <v>27</v>
      </c>
      <c r="G19" s="23"/>
      <c r="H19" s="23"/>
    </row>
    <row r="20" ht="9.75" customHeight="1">
      <c r="A20" s="12"/>
    </row>
    <row r="21" spans="7:9" ht="21" customHeight="1">
      <c r="G21" s="68" t="s">
        <v>32</v>
      </c>
      <c r="H21" s="68"/>
      <c r="I21" s="68"/>
    </row>
    <row r="22" spans="1:9" ht="15" customHeight="1">
      <c r="A22" s="25"/>
      <c r="B22" s="26" t="s">
        <v>4</v>
      </c>
      <c r="C22" s="15"/>
      <c r="D22" s="15"/>
      <c r="E22" s="15"/>
      <c r="F22" s="27"/>
      <c r="G22" s="52">
        <v>2018</v>
      </c>
      <c r="H22" s="73">
        <v>2019</v>
      </c>
      <c r="I22" s="74"/>
    </row>
    <row r="23" spans="1:9" ht="18" customHeight="1">
      <c r="A23" s="16"/>
      <c r="B23" s="17"/>
      <c r="C23" s="17"/>
      <c r="D23" s="17"/>
      <c r="E23" s="17"/>
      <c r="F23" s="28"/>
      <c r="G23" s="51" t="s">
        <v>48</v>
      </c>
      <c r="H23" s="43" t="s">
        <v>49</v>
      </c>
      <c r="I23" s="51" t="s">
        <v>55</v>
      </c>
    </row>
    <row r="24" spans="1:9" ht="19.5" customHeight="1">
      <c r="A24" s="19" t="s">
        <v>5</v>
      </c>
      <c r="B24" s="10"/>
      <c r="C24" s="10"/>
      <c r="D24" s="10"/>
      <c r="E24" s="10"/>
      <c r="F24" s="2"/>
      <c r="G24" s="11">
        <v>2280</v>
      </c>
      <c r="H24" s="1">
        <v>2938</v>
      </c>
      <c r="I24" s="1">
        <v>2478</v>
      </c>
    </row>
    <row r="25" spans="1:9" ht="19.5" customHeight="1">
      <c r="A25" s="19" t="s">
        <v>6</v>
      </c>
      <c r="B25" s="10"/>
      <c r="C25" s="10"/>
      <c r="D25" s="10"/>
      <c r="E25" s="10"/>
      <c r="F25" s="2"/>
      <c r="G25" s="1">
        <v>275</v>
      </c>
      <c r="H25" s="1">
        <v>247</v>
      </c>
      <c r="I25" s="1">
        <v>190</v>
      </c>
    </row>
    <row r="26" spans="1:9" ht="19.5" customHeight="1">
      <c r="A26" s="19" t="s">
        <v>7</v>
      </c>
      <c r="B26" s="10"/>
      <c r="C26" s="10"/>
      <c r="D26" s="10"/>
      <c r="E26" s="10"/>
      <c r="F26" s="2"/>
      <c r="G26" s="1">
        <v>326</v>
      </c>
      <c r="H26" s="1">
        <v>453</v>
      </c>
      <c r="I26" s="1">
        <v>389</v>
      </c>
    </row>
    <row r="27" spans="1:9" ht="19.5" customHeight="1">
      <c r="A27" s="19" t="s">
        <v>8</v>
      </c>
      <c r="B27" s="10"/>
      <c r="C27" s="10"/>
      <c r="D27" s="10"/>
      <c r="E27" s="10"/>
      <c r="F27" s="2"/>
      <c r="G27" s="1">
        <v>2284</v>
      </c>
      <c r="H27" s="1">
        <v>2652</v>
      </c>
      <c r="I27" s="1">
        <v>2777</v>
      </c>
    </row>
    <row r="28" spans="1:9" ht="19.5" customHeight="1">
      <c r="A28" s="19" t="s">
        <v>9</v>
      </c>
      <c r="B28" s="10"/>
      <c r="C28" s="10"/>
      <c r="D28" s="10"/>
      <c r="E28" s="10"/>
      <c r="F28" s="2"/>
      <c r="G28" s="1">
        <v>67</v>
      </c>
      <c r="H28" s="1">
        <v>89</v>
      </c>
      <c r="I28" s="1">
        <v>52</v>
      </c>
    </row>
    <row r="29" spans="1:9" ht="19.5" customHeight="1">
      <c r="A29" s="19" t="s">
        <v>10</v>
      </c>
      <c r="B29" s="10"/>
      <c r="C29" s="10"/>
      <c r="D29" s="10"/>
      <c r="E29" s="10"/>
      <c r="F29" s="2"/>
      <c r="G29" s="1">
        <v>1149</v>
      </c>
      <c r="H29" s="1">
        <v>1546</v>
      </c>
      <c r="I29" s="1">
        <v>1313</v>
      </c>
    </row>
    <row r="30" spans="1:9" ht="19.5" customHeight="1">
      <c r="A30" s="19" t="s">
        <v>15</v>
      </c>
      <c r="B30" s="10"/>
      <c r="C30" s="10"/>
      <c r="D30" s="10"/>
      <c r="E30" s="10"/>
      <c r="F30" s="2"/>
      <c r="G30" s="1">
        <v>2007</v>
      </c>
      <c r="H30" s="1">
        <v>2769</v>
      </c>
      <c r="I30" s="1">
        <v>2531</v>
      </c>
    </row>
    <row r="31" spans="1:9" ht="19.5" customHeight="1">
      <c r="A31" s="19" t="s">
        <v>11</v>
      </c>
      <c r="B31" s="10"/>
      <c r="C31" s="10"/>
      <c r="D31" s="10"/>
      <c r="E31" s="10"/>
      <c r="F31" s="2"/>
      <c r="G31" s="1">
        <v>3097</v>
      </c>
      <c r="H31" s="1">
        <v>3759</v>
      </c>
      <c r="I31" s="1">
        <v>2899</v>
      </c>
    </row>
    <row r="32" spans="1:9" ht="19.5" customHeight="1">
      <c r="A32" s="19" t="s">
        <v>12</v>
      </c>
      <c r="B32" s="10"/>
      <c r="C32" s="10"/>
      <c r="D32" s="10"/>
      <c r="E32" s="10"/>
      <c r="F32" s="2"/>
      <c r="G32" s="1">
        <v>939</v>
      </c>
      <c r="H32" s="1">
        <v>1328</v>
      </c>
      <c r="I32" s="1">
        <v>1202</v>
      </c>
    </row>
    <row r="33" spans="1:9" ht="19.5" customHeight="1">
      <c r="A33" s="19" t="s">
        <v>13</v>
      </c>
      <c r="B33" s="10"/>
      <c r="C33" s="10"/>
      <c r="D33" s="10"/>
      <c r="E33" s="10"/>
      <c r="F33" s="2"/>
      <c r="G33" s="1">
        <v>98</v>
      </c>
      <c r="H33" s="1">
        <v>24</v>
      </c>
      <c r="I33" s="1">
        <v>71</v>
      </c>
    </row>
    <row r="34" spans="1:9" ht="19.5" customHeight="1">
      <c r="A34" s="73" t="s">
        <v>14</v>
      </c>
      <c r="B34" s="81"/>
      <c r="C34" s="81"/>
      <c r="D34" s="81"/>
      <c r="E34" s="81"/>
      <c r="F34" s="74"/>
      <c r="G34" s="6">
        <f>SUM(G24:G33)</f>
        <v>12522</v>
      </c>
      <c r="H34" s="6">
        <f>SUM(H24:H33)</f>
        <v>15805</v>
      </c>
      <c r="I34" s="6">
        <f>SUM(I24:I33)</f>
        <v>13902</v>
      </c>
    </row>
    <row r="35" spans="1:9" ht="6.75" customHeight="1">
      <c r="A35" s="30"/>
      <c r="B35" s="30"/>
      <c r="C35" s="30"/>
      <c r="D35" s="30"/>
      <c r="E35" s="4"/>
      <c r="F35" s="30"/>
      <c r="G35" s="31"/>
      <c r="H35" s="31"/>
      <c r="I35" s="31"/>
    </row>
    <row r="36" spans="1:7" ht="15.75" customHeight="1">
      <c r="A36" s="50" t="s">
        <v>41</v>
      </c>
      <c r="C36" s="3" t="s">
        <v>42</v>
      </c>
      <c r="E36" s="23"/>
      <c r="G36" s="23"/>
    </row>
    <row r="37" spans="6:8" ht="9.75" customHeight="1">
      <c r="F37" s="23"/>
      <c r="G37" s="23"/>
      <c r="H37" s="23"/>
    </row>
    <row r="38" spans="1:9" s="46" customFormat="1" ht="31.5" customHeight="1">
      <c r="A38" s="67" t="s">
        <v>53</v>
      </c>
      <c r="B38" s="67"/>
      <c r="C38" s="67"/>
      <c r="D38" s="67"/>
      <c r="E38" s="67"/>
      <c r="F38" s="67"/>
      <c r="G38" s="67"/>
      <c r="H38" s="67"/>
      <c r="I38" s="67"/>
    </row>
    <row r="39" ht="9.75" customHeight="1"/>
    <row r="43" ht="15.75" customHeight="1">
      <c r="A43" s="12" t="s">
        <v>28</v>
      </c>
    </row>
    <row r="44" ht="9.75" customHeight="1">
      <c r="A44" s="12"/>
    </row>
    <row r="45" spans="7:9" ht="15" customHeight="1">
      <c r="G45" s="68" t="s">
        <v>33</v>
      </c>
      <c r="H45" s="68"/>
      <c r="I45" s="68"/>
    </row>
    <row r="46" spans="1:9" ht="15" customHeight="1">
      <c r="A46" s="32"/>
      <c r="B46" s="33" t="s">
        <v>4</v>
      </c>
      <c r="C46" s="15"/>
      <c r="D46" s="15"/>
      <c r="E46" s="15"/>
      <c r="F46" s="27"/>
      <c r="G46" s="52">
        <v>2018</v>
      </c>
      <c r="H46" s="73">
        <v>2019</v>
      </c>
      <c r="I46" s="74"/>
    </row>
    <row r="47" spans="1:9" ht="18" customHeight="1">
      <c r="A47" s="16"/>
      <c r="B47" s="17"/>
      <c r="C47" s="17"/>
      <c r="D47" s="17"/>
      <c r="E47" s="17"/>
      <c r="F47" s="28"/>
      <c r="G47" s="51" t="s">
        <v>48</v>
      </c>
      <c r="H47" s="43" t="s">
        <v>49</v>
      </c>
      <c r="I47" s="51" t="s">
        <v>55</v>
      </c>
    </row>
    <row r="48" spans="1:9" ht="18" customHeight="1">
      <c r="A48" s="19" t="s">
        <v>5</v>
      </c>
      <c r="B48" s="10"/>
      <c r="C48" s="10"/>
      <c r="D48" s="10"/>
      <c r="E48" s="10"/>
      <c r="F48" s="2"/>
      <c r="G48" s="1">
        <v>1930</v>
      </c>
      <c r="H48" s="1">
        <v>1984</v>
      </c>
      <c r="I48" s="1">
        <v>2020</v>
      </c>
    </row>
    <row r="49" spans="1:9" ht="18" customHeight="1">
      <c r="A49" s="19" t="s">
        <v>6</v>
      </c>
      <c r="B49" s="10"/>
      <c r="C49" s="10"/>
      <c r="D49" s="10"/>
      <c r="E49" s="10"/>
      <c r="F49" s="2"/>
      <c r="G49" s="1">
        <v>37</v>
      </c>
      <c r="H49" s="1">
        <v>38</v>
      </c>
      <c r="I49" s="1">
        <v>40</v>
      </c>
    </row>
    <row r="50" spans="1:9" ht="18" customHeight="1">
      <c r="A50" s="19" t="s">
        <v>7</v>
      </c>
      <c r="B50" s="10"/>
      <c r="C50" s="10"/>
      <c r="D50" s="10"/>
      <c r="E50" s="10"/>
      <c r="F50" s="2"/>
      <c r="G50" s="1">
        <v>47</v>
      </c>
      <c r="H50" s="1">
        <v>65</v>
      </c>
      <c r="I50" s="1">
        <v>63</v>
      </c>
    </row>
    <row r="51" spans="1:9" ht="18" customHeight="1">
      <c r="A51" s="19" t="s">
        <v>8</v>
      </c>
      <c r="B51" s="10"/>
      <c r="C51" s="10"/>
      <c r="D51" s="10"/>
      <c r="E51" s="10"/>
      <c r="F51" s="2"/>
      <c r="G51" s="1">
        <v>47</v>
      </c>
      <c r="H51" s="1">
        <v>66</v>
      </c>
      <c r="I51" s="1">
        <v>46</v>
      </c>
    </row>
    <row r="52" spans="1:9" ht="18" customHeight="1">
      <c r="A52" s="19" t="s">
        <v>9</v>
      </c>
      <c r="B52" s="10"/>
      <c r="C52" s="10"/>
      <c r="D52" s="10"/>
      <c r="E52" s="10"/>
      <c r="F52" s="2"/>
      <c r="G52" s="1">
        <v>7</v>
      </c>
      <c r="H52" s="1">
        <v>11</v>
      </c>
      <c r="I52" s="1">
        <v>10</v>
      </c>
    </row>
    <row r="53" spans="1:9" ht="18" customHeight="1">
      <c r="A53" s="19" t="s">
        <v>10</v>
      </c>
      <c r="B53" s="10"/>
      <c r="C53" s="10"/>
      <c r="D53" s="10"/>
      <c r="E53" s="10"/>
      <c r="F53" s="2"/>
      <c r="G53" s="1">
        <v>253</v>
      </c>
      <c r="H53" s="1">
        <v>254</v>
      </c>
      <c r="I53" s="1">
        <v>245</v>
      </c>
    </row>
    <row r="54" spans="1:9" ht="18" customHeight="1">
      <c r="A54" s="19" t="s">
        <v>15</v>
      </c>
      <c r="B54" s="10"/>
      <c r="C54" s="10"/>
      <c r="D54" s="10"/>
      <c r="E54" s="10"/>
      <c r="F54" s="2"/>
      <c r="G54" s="1">
        <v>393</v>
      </c>
      <c r="H54" s="1">
        <v>683</v>
      </c>
      <c r="I54" s="1">
        <v>730</v>
      </c>
    </row>
    <row r="55" spans="1:9" ht="18" customHeight="1">
      <c r="A55" s="19" t="s">
        <v>11</v>
      </c>
      <c r="B55" s="10"/>
      <c r="C55" s="10"/>
      <c r="D55" s="10"/>
      <c r="E55" s="10"/>
      <c r="F55" s="2"/>
      <c r="G55" s="1">
        <v>206</v>
      </c>
      <c r="H55" s="1">
        <v>164</v>
      </c>
      <c r="I55" s="1">
        <v>168</v>
      </c>
    </row>
    <row r="56" spans="1:9" ht="18" customHeight="1">
      <c r="A56" s="19" t="s">
        <v>12</v>
      </c>
      <c r="B56" s="10"/>
      <c r="C56" s="10"/>
      <c r="D56" s="10"/>
      <c r="E56" s="10"/>
      <c r="F56" s="2"/>
      <c r="G56" s="1">
        <v>1962</v>
      </c>
      <c r="H56" s="1">
        <v>2175</v>
      </c>
      <c r="I56" s="1">
        <v>1908</v>
      </c>
    </row>
    <row r="57" spans="1:9" ht="18" customHeight="1">
      <c r="A57" s="19" t="s">
        <v>13</v>
      </c>
      <c r="B57" s="10"/>
      <c r="C57" s="10"/>
      <c r="D57" s="10"/>
      <c r="E57" s="10"/>
      <c r="F57" s="2"/>
      <c r="G57" s="1">
        <v>44</v>
      </c>
      <c r="H57" s="54" t="s">
        <v>54</v>
      </c>
      <c r="I57" s="53">
        <v>10</v>
      </c>
    </row>
    <row r="58" spans="1:9" ht="18" customHeight="1">
      <c r="A58" s="18" t="s">
        <v>29</v>
      </c>
      <c r="B58" s="21"/>
      <c r="C58" s="21"/>
      <c r="D58" s="21"/>
      <c r="E58" s="21"/>
      <c r="F58" s="29"/>
      <c r="G58" s="8">
        <f>SUM(G48:G57)</f>
        <v>4926</v>
      </c>
      <c r="H58" s="8">
        <f>SUM(H48:H57)</f>
        <v>5440</v>
      </c>
      <c r="I58" s="8">
        <f>SUM(I48:I57)</f>
        <v>5240</v>
      </c>
    </row>
    <row r="59" spans="1:9" ht="18" customHeight="1">
      <c r="A59" s="19" t="s">
        <v>30</v>
      </c>
      <c r="B59" s="10"/>
      <c r="C59" s="10"/>
      <c r="D59" s="10"/>
      <c r="E59" s="10"/>
      <c r="F59" s="2"/>
      <c r="G59" s="1">
        <v>1050</v>
      </c>
      <c r="H59" s="1">
        <v>959</v>
      </c>
      <c r="I59" s="1">
        <v>908</v>
      </c>
    </row>
    <row r="60" spans="1:9" ht="18" customHeight="1">
      <c r="A60" s="73" t="s">
        <v>14</v>
      </c>
      <c r="B60" s="81"/>
      <c r="C60" s="81"/>
      <c r="D60" s="81"/>
      <c r="E60" s="81"/>
      <c r="F60" s="74"/>
      <c r="G60" s="8">
        <f>G58+G59</f>
        <v>5976</v>
      </c>
      <c r="H60" s="8">
        <f>H58+H59</f>
        <v>6399</v>
      </c>
      <c r="I60" s="8">
        <f>I58+I59</f>
        <v>6148</v>
      </c>
    </row>
    <row r="61" spans="1:8" ht="20.25" customHeight="1">
      <c r="A61" s="50" t="s">
        <v>43</v>
      </c>
      <c r="E61" s="23"/>
      <c r="G61" s="23"/>
      <c r="H61" s="23"/>
    </row>
    <row r="62" spans="7:9" ht="9.75" customHeight="1">
      <c r="G62" s="5"/>
      <c r="H62" s="39"/>
      <c r="I62" s="39"/>
    </row>
    <row r="63" spans="1:9" ht="32.25" customHeight="1">
      <c r="A63" s="82" t="s">
        <v>57</v>
      </c>
      <c r="B63" s="82"/>
      <c r="C63" s="82"/>
      <c r="D63" s="82"/>
      <c r="E63" s="82"/>
      <c r="F63" s="82"/>
      <c r="G63" s="82"/>
      <c r="H63" s="82"/>
      <c r="I63" s="82"/>
    </row>
    <row r="64" spans="1:7" ht="18" customHeight="1">
      <c r="A64" s="38"/>
      <c r="B64" s="36"/>
      <c r="C64" s="36"/>
      <c r="D64" s="47"/>
      <c r="E64" s="5"/>
      <c r="F64" s="5"/>
      <c r="G64" s="5"/>
    </row>
    <row r="65" spans="1:9" ht="18" customHeight="1">
      <c r="A65" s="35" t="s">
        <v>50</v>
      </c>
      <c r="D65" s="47"/>
      <c r="E65" s="5"/>
      <c r="F65" s="5"/>
      <c r="G65" s="5"/>
      <c r="H65" s="5"/>
      <c r="I65" s="5"/>
    </row>
    <row r="66" spans="2:9" ht="15" customHeight="1">
      <c r="B66" s="23"/>
      <c r="C66" s="23"/>
      <c r="D66" s="23"/>
      <c r="H66" s="68" t="s">
        <v>31</v>
      </c>
      <c r="I66" s="68"/>
    </row>
    <row r="67" spans="1:9" ht="18.75" customHeight="1">
      <c r="A67" s="72" t="s">
        <v>26</v>
      </c>
      <c r="B67" s="72"/>
      <c r="C67" s="72"/>
      <c r="D67" s="72"/>
      <c r="E67" s="69" t="s">
        <v>0</v>
      </c>
      <c r="F67" s="70"/>
      <c r="G67" s="70"/>
      <c r="H67" s="70"/>
      <c r="I67" s="71"/>
    </row>
    <row r="68" spans="1:9" ht="15" customHeight="1">
      <c r="A68" s="75" t="s">
        <v>1</v>
      </c>
      <c r="B68" s="64">
        <v>2018</v>
      </c>
      <c r="C68" s="79">
        <v>2019</v>
      </c>
      <c r="D68" s="80"/>
      <c r="E68" s="77" t="s">
        <v>1</v>
      </c>
      <c r="F68" s="78"/>
      <c r="G68" s="55">
        <v>2018</v>
      </c>
      <c r="H68" s="79">
        <v>2019</v>
      </c>
      <c r="I68" s="80"/>
    </row>
    <row r="69" spans="1:9" ht="18" customHeight="1">
      <c r="A69" s="76"/>
      <c r="B69" s="57" t="s">
        <v>55</v>
      </c>
      <c r="C69" s="56" t="s">
        <v>49</v>
      </c>
      <c r="D69" s="58" t="s">
        <v>56</v>
      </c>
      <c r="E69" s="77"/>
      <c r="F69" s="78"/>
      <c r="G69" s="57" t="s">
        <v>55</v>
      </c>
      <c r="H69" s="56" t="s">
        <v>49</v>
      </c>
      <c r="I69" s="58" t="s">
        <v>56</v>
      </c>
    </row>
    <row r="70" spans="1:9" ht="18" customHeight="1">
      <c r="A70" s="60" t="s">
        <v>45</v>
      </c>
      <c r="B70" s="1">
        <v>521</v>
      </c>
      <c r="C70" s="1">
        <v>660</v>
      </c>
      <c r="D70" s="48">
        <v>699</v>
      </c>
      <c r="E70" s="84" t="s">
        <v>36</v>
      </c>
      <c r="F70" s="85"/>
      <c r="G70" s="1">
        <v>2087</v>
      </c>
      <c r="H70" s="1">
        <v>3019</v>
      </c>
      <c r="I70" s="48">
        <v>2563</v>
      </c>
    </row>
    <row r="71" spans="1:9" ht="18" customHeight="1">
      <c r="A71" s="65" t="s">
        <v>39</v>
      </c>
      <c r="B71" s="1">
        <v>590</v>
      </c>
      <c r="C71" s="1">
        <v>697</v>
      </c>
      <c r="D71" s="48">
        <v>542</v>
      </c>
      <c r="E71" s="84" t="s">
        <v>35</v>
      </c>
      <c r="F71" s="85"/>
      <c r="G71" s="1">
        <v>1630</v>
      </c>
      <c r="H71" s="1">
        <v>2584</v>
      </c>
      <c r="I71" s="48">
        <v>2350</v>
      </c>
    </row>
    <row r="72" spans="1:9" ht="18" customHeight="1">
      <c r="A72" s="59" t="s">
        <v>37</v>
      </c>
      <c r="B72" s="1">
        <v>541</v>
      </c>
      <c r="C72" s="1">
        <v>647</v>
      </c>
      <c r="D72" s="48">
        <v>463</v>
      </c>
      <c r="E72" s="84" t="s">
        <v>38</v>
      </c>
      <c r="F72" s="85"/>
      <c r="G72" s="1">
        <v>1341</v>
      </c>
      <c r="H72" s="1">
        <v>1685</v>
      </c>
      <c r="I72" s="48">
        <v>1399</v>
      </c>
    </row>
    <row r="73" spans="1:9" ht="18" customHeight="1">
      <c r="A73" s="60" t="s">
        <v>38</v>
      </c>
      <c r="B73" s="1">
        <v>418</v>
      </c>
      <c r="C73" s="1">
        <v>484</v>
      </c>
      <c r="D73" s="48">
        <v>441</v>
      </c>
      <c r="E73" s="84" t="s">
        <v>37</v>
      </c>
      <c r="F73" s="85"/>
      <c r="G73" s="1">
        <v>1038</v>
      </c>
      <c r="H73" s="1">
        <v>1261</v>
      </c>
      <c r="I73" s="48">
        <v>1138</v>
      </c>
    </row>
    <row r="74" spans="1:9" ht="18" customHeight="1">
      <c r="A74" s="60" t="s">
        <v>40</v>
      </c>
      <c r="B74" s="1">
        <v>324</v>
      </c>
      <c r="C74" s="1">
        <v>392</v>
      </c>
      <c r="D74" s="48">
        <v>400</v>
      </c>
      <c r="E74" s="84" t="s">
        <v>39</v>
      </c>
      <c r="F74" s="85"/>
      <c r="G74" s="1">
        <v>280</v>
      </c>
      <c r="H74" s="1">
        <v>465</v>
      </c>
      <c r="I74" s="48">
        <v>450</v>
      </c>
    </row>
    <row r="75" spans="1:9" ht="18" customHeight="1">
      <c r="A75" s="60" t="s">
        <v>58</v>
      </c>
      <c r="B75" s="1">
        <v>211</v>
      </c>
      <c r="C75" s="1">
        <v>204</v>
      </c>
      <c r="D75" s="48">
        <v>254</v>
      </c>
      <c r="E75" s="84" t="s">
        <v>46</v>
      </c>
      <c r="F75" s="85"/>
      <c r="G75" s="1">
        <v>370</v>
      </c>
      <c r="H75" s="1">
        <v>506</v>
      </c>
      <c r="I75" s="48">
        <v>421</v>
      </c>
    </row>
    <row r="76" spans="1:9" ht="18" customHeight="1">
      <c r="A76" s="60" t="s">
        <v>2</v>
      </c>
      <c r="B76" s="1">
        <f>B77-SUM(B70:B75)</f>
        <v>2321</v>
      </c>
      <c r="C76" s="1">
        <f>C77-SUM(C70:C75)</f>
        <v>2356</v>
      </c>
      <c r="D76" s="48">
        <f>D77-SUM(D70:D75)</f>
        <v>2441</v>
      </c>
      <c r="E76" s="84" t="s">
        <v>2</v>
      </c>
      <c r="F76" s="85"/>
      <c r="G76" s="1">
        <f>G77-SUM(G70:G75)</f>
        <v>5776</v>
      </c>
      <c r="H76" s="1">
        <f>H77-SUM(H70:H75)</f>
        <v>6285</v>
      </c>
      <c r="I76" s="48">
        <f>I77-SUM(I70:I75)</f>
        <v>5581</v>
      </c>
    </row>
    <row r="77" spans="1:9" ht="18" customHeight="1">
      <c r="A77" s="61" t="s">
        <v>3</v>
      </c>
      <c r="B77" s="8">
        <f>G58</f>
        <v>4926</v>
      </c>
      <c r="C77" s="8">
        <f>H58</f>
        <v>5440</v>
      </c>
      <c r="D77" s="49">
        <f>I58</f>
        <v>5240</v>
      </c>
      <c r="E77" s="63" t="s">
        <v>25</v>
      </c>
      <c r="F77" s="62"/>
      <c r="G77" s="8">
        <f>G34</f>
        <v>12522</v>
      </c>
      <c r="H77" s="8">
        <f>H34</f>
        <v>15805</v>
      </c>
      <c r="I77" s="49">
        <f>I34</f>
        <v>13902</v>
      </c>
    </row>
    <row r="78" ht="18.75" customHeight="1">
      <c r="A78" s="37" t="s">
        <v>44</v>
      </c>
    </row>
    <row r="79" ht="6" customHeight="1"/>
    <row r="80" spans="1:9" s="41" customFormat="1" ht="60.75" customHeight="1">
      <c r="A80" s="83" t="s">
        <v>59</v>
      </c>
      <c r="B80" s="83"/>
      <c r="C80" s="83"/>
      <c r="D80" s="83"/>
      <c r="E80" s="83"/>
      <c r="F80" s="83"/>
      <c r="G80" s="83"/>
      <c r="H80" s="83"/>
      <c r="I80" s="83"/>
    </row>
    <row r="81" spans="5:8" ht="9" customHeight="1">
      <c r="E81" s="40"/>
      <c r="F81" s="4"/>
      <c r="G81" s="5"/>
      <c r="H81" s="5"/>
    </row>
    <row r="82" spans="1:9" s="41" customFormat="1" ht="21" customHeight="1">
      <c r="A82" s="42" t="s">
        <v>51</v>
      </c>
      <c r="F82" s="40"/>
      <c r="G82" s="39"/>
      <c r="H82" s="39"/>
      <c r="I82" s="39"/>
    </row>
  </sheetData>
  <sheetProtection/>
  <mergeCells count="26">
    <mergeCell ref="A80:I80"/>
    <mergeCell ref="E70:F70"/>
    <mergeCell ref="E71:F71"/>
    <mergeCell ref="E74:F74"/>
    <mergeCell ref="E75:F75"/>
    <mergeCell ref="E76:F76"/>
    <mergeCell ref="E73:F73"/>
    <mergeCell ref="E72:F72"/>
    <mergeCell ref="A68:A69"/>
    <mergeCell ref="E68:F69"/>
    <mergeCell ref="C68:D68"/>
    <mergeCell ref="H68:I68"/>
    <mergeCell ref="A34:F34"/>
    <mergeCell ref="A63:I63"/>
    <mergeCell ref="G45:I45"/>
    <mergeCell ref="A60:F60"/>
    <mergeCell ref="A5:I5"/>
    <mergeCell ref="A38:I38"/>
    <mergeCell ref="G7:H7"/>
    <mergeCell ref="G21:I21"/>
    <mergeCell ref="H66:I66"/>
    <mergeCell ref="E67:I67"/>
    <mergeCell ref="A67:D67"/>
    <mergeCell ref="G8:H8"/>
    <mergeCell ref="H22:I22"/>
    <mergeCell ref="H46:I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Nardeosingh Krishna</cp:lastModifiedBy>
  <cp:lastPrinted>2019-04-16T09:04:47Z</cp:lastPrinted>
  <dcterms:created xsi:type="dcterms:W3CDTF">2014-10-13T08:01:49Z</dcterms:created>
  <dcterms:modified xsi:type="dcterms:W3CDTF">2019-04-22T10:35:02Z</dcterms:modified>
  <cp:category/>
  <cp:version/>
  <cp:contentType/>
  <cp:contentStatus/>
</cp:coreProperties>
</file>