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National Accounts\Construction\CoPI\2022\Q4\"/>
    </mc:Choice>
  </mc:AlternateContent>
  <xr:revisionPtr revIDLastSave="0" documentId="13_ncr:1_{E5397742-235D-478B-9334-44F277507F39}" xr6:coauthVersionLast="47" xr6:coauthVersionMax="47" xr10:uidLastSave="{00000000-0000-0000-0000-000000000000}"/>
  <bookViews>
    <workbookView xWindow="-108" yWindow="-108" windowWidth="23256" windowHeight="12576" tabRatio="597" firstSheet="2" activeTab="2" xr2:uid="{00000000-000D-0000-FFFF-FFFF00000000}"/>
  </bookViews>
  <sheets>
    <sheet name="chg weight input" sheetId="72" state="hidden" r:id="rId1"/>
    <sheet name="chg weight wk cat" sheetId="73" state="hidden" r:id="rId2"/>
    <sheet name="Table of contents" sheetId="92" r:id="rId3"/>
    <sheet name="Tab 1.1" sheetId="137" r:id="rId4"/>
    <sheet name="Tab 1.2" sheetId="138" r:id="rId5"/>
    <sheet name="Tab 1.3" sheetId="139" r:id="rId6"/>
    <sheet name="Tab 1.4" sheetId="140" r:id="rId7"/>
    <sheet name="Tab 1.5" sheetId="141" r:id="rId8"/>
    <sheet name="Tab 2.1" sheetId="142" r:id="rId9"/>
    <sheet name="Tab 2.2" sheetId="143" r:id="rId10"/>
    <sheet name="Tab 2.3" sheetId="144" r:id="rId11"/>
    <sheet name="Tab 2.4" sheetId="145" r:id="rId12"/>
    <sheet name="Tab 2.5" sheetId="146" r:id="rId13"/>
    <sheet name="Tab 3.1" sheetId="147" r:id="rId14"/>
    <sheet name="Tab 3.2" sheetId="148" r:id="rId15"/>
  </sheets>
  <definedNames>
    <definedName name="_xlnm.Print_Area" localSheetId="3">'Tab 1.1'!$A$2:$O$31</definedName>
    <definedName name="_xlnm.Print_Area" localSheetId="4">'Tab 1.2'!$A$2:$O$31</definedName>
    <definedName name="_xlnm.Print_Area" localSheetId="5">'Tab 1.3'!$A$2:$O$31</definedName>
    <definedName name="_xlnm.Print_Area" localSheetId="6">'Tab 1.4'!$A$2:$O$31</definedName>
    <definedName name="_xlnm.Print_Area" localSheetId="7">'Tab 1.5'!$A$2:$K$31</definedName>
    <definedName name="_xlnm.Print_Area" localSheetId="8">'Tab 2.1'!$A$2:$O$27</definedName>
    <definedName name="_xlnm.Print_Area" localSheetId="9">'Tab 2.2'!$A$2:$O$27</definedName>
    <definedName name="_xlnm.Print_Area" localSheetId="10">'Tab 2.3'!$A$2:$O$27</definedName>
    <definedName name="_xlnm.Print_Area" localSheetId="11">'Tab 2.4'!$A$2:$O$27</definedName>
    <definedName name="_xlnm.Print_Area" localSheetId="12">'Tab 2.5'!$A$2:$K$27</definedName>
    <definedName name="_xlnm.Print_Area" localSheetId="13">'Tab 3.1'!$A$2:$Q$23</definedName>
    <definedName name="_xlnm.Print_Area" localSheetId="14">'Tab 3.2'!$A$2:$P$22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73" l="1"/>
  <c r="D21" i="73"/>
  <c r="P21" i="147" l="1"/>
  <c r="P22" i="147" l="1"/>
  <c r="P23" i="147" l="1"/>
</calcChain>
</file>

<file path=xl/sharedStrings.xml><?xml version="1.0" encoding="utf-8"?>
<sst xmlns="http://schemas.openxmlformats.org/spreadsheetml/2006/main" count="504" uniqueCount="155">
  <si>
    <t>Weight</t>
  </si>
  <si>
    <t>LABOUR</t>
  </si>
  <si>
    <t>Aggregate</t>
  </si>
  <si>
    <t>Sand</t>
  </si>
  <si>
    <t>Cement</t>
  </si>
  <si>
    <t>Block</t>
  </si>
  <si>
    <t>Metal openings</t>
  </si>
  <si>
    <t>Adhesive</t>
  </si>
  <si>
    <t>Paint</t>
  </si>
  <si>
    <t>Plumbing</t>
  </si>
  <si>
    <t>TRANSPORT</t>
  </si>
  <si>
    <t xml:space="preserve"> </t>
  </si>
  <si>
    <t>HIRE OF PLANT</t>
  </si>
  <si>
    <t>MATERIALS :</t>
  </si>
  <si>
    <t>Hardcore (remplissage)</t>
  </si>
  <si>
    <t>Steel bars (armature)</t>
  </si>
  <si>
    <t>Galvanised corrugated cast iron sheeting</t>
  </si>
  <si>
    <t>Timber: (a) Carpentry</t>
  </si>
  <si>
    <t xml:space="preserve">              (b) Joinery</t>
  </si>
  <si>
    <t>Aluminium openings</t>
  </si>
  <si>
    <t>Sanitary installation</t>
  </si>
  <si>
    <t>Electrical installation</t>
  </si>
  <si>
    <t>Work Categories</t>
  </si>
  <si>
    <t>Input Categories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</si>
  <si>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</si>
  <si>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</si>
  <si>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</si>
  <si>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</si>
  <si>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</si>
  <si>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</si>
  <si>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</si>
  <si>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</si>
  <si>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</si>
  <si>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</si>
  <si>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</si>
  <si>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</si>
  <si>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Input Cost Index for the construction of a single storey house</t>
  </si>
  <si>
    <t>Total</t>
  </si>
  <si>
    <t>% change from previous month</t>
  </si>
  <si>
    <t xml:space="preserve">% change from corresponding month of previous year </t>
  </si>
  <si>
    <t>% change from previous quarter</t>
  </si>
  <si>
    <t>3rd Qr</t>
  </si>
  <si>
    <t xml:space="preserve">4th Qr </t>
  </si>
  <si>
    <t xml:space="preserve">1st Qr </t>
  </si>
  <si>
    <t>2nd Qr</t>
  </si>
  <si>
    <t>1st Qr</t>
  </si>
  <si>
    <t>4th Qr</t>
  </si>
  <si>
    <t>January</t>
  </si>
  <si>
    <t>February</t>
  </si>
  <si>
    <t>March</t>
  </si>
  <si>
    <t>1st Quarter</t>
  </si>
  <si>
    <t>April</t>
  </si>
  <si>
    <t>June</t>
  </si>
  <si>
    <t>2nd Quarter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</si>
  <si>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</si>
  <si>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</si>
  <si>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</si>
  <si>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</si>
  <si>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</si>
  <si>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</si>
  <si>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</si>
  <si>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</si>
  <si>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</si>
  <si>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% change in the yearly average</t>
  </si>
  <si>
    <t>Damp proofing</t>
  </si>
  <si>
    <t>Premixed concrete</t>
  </si>
  <si>
    <t>Premixed mortar</t>
  </si>
  <si>
    <t>Tiles and granite</t>
  </si>
  <si>
    <t>Laminated flooring</t>
  </si>
  <si>
    <t>(Base: 1st Quarter  2018 = 100)</t>
  </si>
  <si>
    <t>(Base: 1st Quarter 2018 = 100)</t>
  </si>
  <si>
    <t>Month</t>
  </si>
  <si>
    <t>1. Grey building</t>
  </si>
  <si>
    <t>1.1.  Earthworks</t>
  </si>
  <si>
    <t>1.2.  Concrete works</t>
  </si>
  <si>
    <t>1.3.   Reinforcement</t>
  </si>
  <si>
    <t>1.4.   Formwork (coffrage)</t>
  </si>
  <si>
    <t>1.5.   Blockwork</t>
  </si>
  <si>
    <t>1.6.   Plastering to ceilings and walls</t>
  </si>
  <si>
    <t>1.7.   Screeding to floors and roofs</t>
  </si>
  <si>
    <t>2.   External openings</t>
  </si>
  <si>
    <t>3.   Internal openings and joinery works</t>
  </si>
  <si>
    <t>4. Tiling</t>
  </si>
  <si>
    <t>5. Painting</t>
  </si>
  <si>
    <t>6.  Parquet</t>
  </si>
  <si>
    <t>7.  Kitchen fit-out</t>
  </si>
  <si>
    <t>8.  Bathroom fit-out</t>
  </si>
  <si>
    <t>9.  Electrical works</t>
  </si>
  <si>
    <t>10.  Plumbing and Drainage</t>
  </si>
  <si>
    <t>11.  Site overhead costs</t>
  </si>
  <si>
    <t>(Base: 2nd Quarter 2009 = 100)</t>
  </si>
  <si>
    <t>Changes in weights from 2009 to 2018 by input category</t>
  </si>
  <si>
    <t>-</t>
  </si>
  <si>
    <t>Input categories</t>
  </si>
  <si>
    <t>Earthworks</t>
  </si>
  <si>
    <t>Concrete works</t>
  </si>
  <si>
    <t>Reinforcement</t>
  </si>
  <si>
    <t>Formwork (coffrage)</t>
  </si>
  <si>
    <t>Blockwork</t>
  </si>
  <si>
    <t>Plastering to ceilings and walls</t>
  </si>
  <si>
    <t>Screeding to floors and roofs</t>
  </si>
  <si>
    <t>External openings</t>
  </si>
  <si>
    <t>Internal openings and joinery works</t>
  </si>
  <si>
    <t>Tiling</t>
  </si>
  <si>
    <t>Painting</t>
  </si>
  <si>
    <t>Parquet</t>
  </si>
  <si>
    <t>Kitchen fit-out</t>
  </si>
  <si>
    <t>Bathroom fit-out</t>
  </si>
  <si>
    <t>Electrical works</t>
  </si>
  <si>
    <t>Plumbing and Drainage</t>
  </si>
  <si>
    <t>Site overhead costs (Setting up and setting out)</t>
  </si>
  <si>
    <t>Changes in weights from 2009 to 2018 by work category</t>
  </si>
  <si>
    <t>Contents</t>
  </si>
  <si>
    <t>Table of contents</t>
  </si>
  <si>
    <t>Page No.</t>
  </si>
  <si>
    <t xml:space="preserve">2nd Qr </t>
  </si>
  <si>
    <t xml:space="preserve">3rd Qr </t>
  </si>
  <si>
    <t>Jan 22</t>
  </si>
  <si>
    <t>Feb 22</t>
  </si>
  <si>
    <t>Mar 22</t>
  </si>
  <si>
    <t>Apr 22</t>
  </si>
  <si>
    <t>May 22</t>
  </si>
  <si>
    <t>Jun 22</t>
  </si>
  <si>
    <t>Jul 22</t>
  </si>
  <si>
    <t>Aug 22</t>
  </si>
  <si>
    <t>Sep 22</t>
  </si>
  <si>
    <t>1st Qr
2022</t>
  </si>
  <si>
    <t>2nd Qr
2022</t>
  </si>
  <si>
    <t>1st Qr 
2022</t>
  </si>
  <si>
    <t>2nd Qr 
2022</t>
  </si>
  <si>
    <t>3rd Qr
2022</t>
  </si>
  <si>
    <t>3rd Qr 
2022</t>
  </si>
  <si>
    <t>Table 1.1:  Monthly sub-indices by input category, January to December 2022</t>
  </si>
  <si>
    <t>Table 1.3: Percentage change from corresponding month of previous year by input category,  January to December 2022</t>
  </si>
  <si>
    <t>Table 1.4: Net monthly contributions of input categories to the index, January to December 2022</t>
  </si>
  <si>
    <t>Table 1.5: Quarterly average of monthly indices and percentage change by input category, 1st Quarter 2022 to 4th Quarter 2022</t>
  </si>
  <si>
    <t>Table 2.1: Monthly sub-indices by work category, January to December 2022</t>
  </si>
  <si>
    <t>Table 2.2: Percentage change from previous month by work category, January to December 2022</t>
  </si>
  <si>
    <t>Table 2.4: Net monthly contributions of work categories to the index, January to December 2022</t>
  </si>
  <si>
    <t>Table 2.5: Quarterly average of monthly indices and percentage change by work category, 1st Quarter 2022 to 4th Quarter 2022</t>
  </si>
  <si>
    <t>Table 3.2: Construction Price Index - January 2009 to Dectember 2022 (Base period: 1st Qtr 2018 = 100)</t>
  </si>
  <si>
    <t>Oct 22</t>
  </si>
  <si>
    <t>Nov 22</t>
  </si>
  <si>
    <t>Dec 22</t>
  </si>
  <si>
    <t>Table 3.1: Construction Price Index - April 2009 to December 2022</t>
  </si>
  <si>
    <t>4th Qr
2022</t>
  </si>
  <si>
    <t>4th Qr 
2022</t>
  </si>
  <si>
    <t>Table 1.3: Percentage change from corresponding month of previous year by input category, January to December 2022</t>
  </si>
  <si>
    <t>Table 1.2: Percentage change from previous month by input category, January to December 2022</t>
  </si>
  <si>
    <t>Table 2.3: Percentage change from corresponding month of previous year by work category, January to December 2022</t>
  </si>
  <si>
    <t>Table 3.1: Construction Price Index - April 2009 to December 2022 (Multiple base)</t>
  </si>
  <si>
    <t>Table 1.5: Quarterly average of monthly indices and percentage changes by input category, 1st Quarter 2022 to 4th Quarter 2022</t>
  </si>
  <si>
    <t>Table  2.2: Percentage change from previous month by work category, January to December 2022</t>
  </si>
  <si>
    <t>Table 2.5: Quarterly average of monthly indices and percentage changes by work category, 1st Quarter 2022 to 4th Quarter 2022</t>
  </si>
  <si>
    <t>Table 3.2: Construction Price Index - January 2009 to December 2022 (Base period 1st Qtr 2018 =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</si>
</sst>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#,##0.0"/>
    <numFmt numFmtId="166" formatCode="0.0"/>
    <numFmt numFmtId="167" formatCode="_(* #,##0.0_);_(* \(#,##0.0\);_(* &quot;-&quot;??_);_(@_)"/>
    <numFmt numFmtId="168" formatCode="0.00\ "/>
    <numFmt numFmtId="169" formatCode="0.0\ \ \ \ \ "/>
    <numFmt numFmtId="170" formatCode="0.0\ "/>
    <numFmt numFmtId="171" formatCode="0.0\ \ \ "/>
    <numFmt numFmtId="172" formatCode="0.0\ \ \ \ "/>
    <numFmt numFmtId="173" formatCode="0.0\ \ "/>
    <numFmt numFmtId="174" formatCode="0.00\ \ \ \ "/>
    <numFmt numFmtId="175" formatCode="_-* #,##0.000_-;\-* #,##0.000_-;_-* &quot;-&quot;??_-;_-@_-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9"/>
      <name val="Times New Roman"/>
      <family val="1"/>
    </font>
    <font>
      <b/>
      <i/>
      <sz val="9.5"/>
      <name val="Times New Roman"/>
      <family val="1"/>
    </font>
    <font>
      <b/>
      <i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2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quotePrefix="1" applyFont="1" applyBorder="1" applyAlignment="1">
      <alignment horizontal="left"/>
    </xf>
    <xf numFmtId="0" fontId="2" fillId="0" borderId="0" xfId="0" applyFont="1"/>
    <xf numFmtId="0" fontId="3" fillId="0" borderId="4" xfId="0" quotePrefix="1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2" fontId="3" fillId="0" borderId="5" xfId="0" applyNumberFormat="1" applyFont="1" applyBorder="1"/>
    <xf numFmtId="169" fontId="3" fillId="0" borderId="5" xfId="0" applyNumberFormat="1" applyFont="1" applyBorder="1"/>
    <xf numFmtId="170" fontId="3" fillId="0" borderId="0" xfId="0" applyNumberFormat="1" applyFont="1" applyBorder="1"/>
    <xf numFmtId="170" fontId="3" fillId="0" borderId="3" xfId="0" applyNumberFormat="1" applyFont="1" applyBorder="1"/>
    <xf numFmtId="0" fontId="3" fillId="0" borderId="0" xfId="0" applyFont="1" applyBorder="1"/>
    <xf numFmtId="170" fontId="3" fillId="0" borderId="10" xfId="0" applyNumberFormat="1" applyFont="1" applyBorder="1"/>
    <xf numFmtId="170" fontId="3" fillId="0" borderId="1" xfId="0" applyNumberFormat="1" applyFont="1" applyBorder="1"/>
    <xf numFmtId="2" fontId="3" fillId="0" borderId="8" xfId="0" applyNumberFormat="1" applyFont="1" applyBorder="1"/>
    <xf numFmtId="170" fontId="3" fillId="0" borderId="11" xfId="0" applyNumberFormat="1" applyFont="1" applyBorder="1"/>
    <xf numFmtId="170" fontId="3" fillId="0" borderId="12" xfId="0" applyNumberFormat="1" applyFont="1" applyBorder="1"/>
    <xf numFmtId="0" fontId="2" fillId="0" borderId="0" xfId="0" quotePrefix="1" applyFont="1" applyBorder="1" applyAlignment="1"/>
    <xf numFmtId="0" fontId="3" fillId="0" borderId="0" xfId="3" applyFont="1"/>
    <xf numFmtId="0" fontId="3" fillId="0" borderId="0" xfId="3" applyFont="1" applyAlignment="1">
      <alignment horizontal="centerContinuous"/>
    </xf>
    <xf numFmtId="0" fontId="2" fillId="0" borderId="0" xfId="3" applyFont="1"/>
    <xf numFmtId="0" fontId="3" fillId="0" borderId="4" xfId="3" quotePrefix="1" applyFont="1" applyBorder="1" applyAlignment="1">
      <alignment horizontal="center" vertical="center" wrapText="1"/>
    </xf>
    <xf numFmtId="0" fontId="2" fillId="0" borderId="8" xfId="3" applyFont="1" applyBorder="1" applyAlignment="1">
      <alignment wrapText="1"/>
    </xf>
    <xf numFmtId="2" fontId="3" fillId="0" borderId="5" xfId="3" applyNumberFormat="1" applyFont="1" applyBorder="1"/>
    <xf numFmtId="2" fontId="7" fillId="0" borderId="5" xfId="3" applyNumberFormat="1" applyFont="1" applyBorder="1" applyAlignment="1">
      <alignment wrapText="1"/>
    </xf>
    <xf numFmtId="0" fontId="2" fillId="0" borderId="0" xfId="3" applyFont="1" applyBorder="1" applyAlignment="1">
      <alignment horizontal="centerContinuous"/>
    </xf>
    <xf numFmtId="0" fontId="2" fillId="0" borderId="0" xfId="3" quotePrefix="1" applyFont="1" applyBorder="1" applyAlignment="1">
      <alignment horizontal="left"/>
    </xf>
    <xf numFmtId="167" fontId="3" fillId="0" borderId="0" xfId="1" applyNumberFormat="1" applyFont="1" applyBorder="1"/>
    <xf numFmtId="167" fontId="3" fillId="0" borderId="8" xfId="1" applyNumberFormat="1" applyFont="1" applyBorder="1"/>
    <xf numFmtId="167" fontId="3" fillId="0" borderId="3" xfId="1" applyNumberFormat="1" applyFont="1" applyBorder="1"/>
    <xf numFmtId="0" fontId="3" fillId="0" borderId="0" xfId="3" applyFont="1" applyAlignment="1">
      <alignment horizontal="center"/>
    </xf>
    <xf numFmtId="0" fontId="2" fillId="0" borderId="0" xfId="5" applyFont="1" applyAlignment="1">
      <alignment horizontal="left"/>
    </xf>
    <xf numFmtId="0" fontId="3" fillId="0" borderId="0" xfId="5" applyFont="1"/>
    <xf numFmtId="0" fontId="9" fillId="0" borderId="0" xfId="5" applyFont="1" applyAlignment="1">
      <alignment horizontal="left" vertical="center" wrapText="1"/>
    </xf>
    <xf numFmtId="0" fontId="10" fillId="0" borderId="5" xfId="5" applyFont="1" applyBorder="1"/>
    <xf numFmtId="166" fontId="11" fillId="0" borderId="15" xfId="5" applyNumberFormat="1" applyFont="1" applyBorder="1" applyAlignment="1">
      <alignment horizontal="right" vertical="center"/>
    </xf>
    <xf numFmtId="166" fontId="3" fillId="0" borderId="0" xfId="5" applyNumberFormat="1" applyFont="1"/>
    <xf numFmtId="0" fontId="13" fillId="0" borderId="0" xfId="5" applyFont="1"/>
    <xf numFmtId="0" fontId="2" fillId="0" borderId="0" xfId="3" applyFont="1" applyBorder="1" applyAlignment="1">
      <alignment horizontal="center"/>
    </xf>
    <xf numFmtId="0" fontId="3" fillId="0" borderId="8" xfId="0" applyFont="1" applyBorder="1" applyAlignment="1">
      <alignment wrapText="1"/>
    </xf>
    <xf numFmtId="170" fontId="2" fillId="0" borderId="10" xfId="0" applyNumberFormat="1" applyFont="1" applyFill="1" applyBorder="1"/>
    <xf numFmtId="170" fontId="2" fillId="0" borderId="0" xfId="0" applyNumberFormat="1" applyFont="1" applyFill="1" applyBorder="1"/>
    <xf numFmtId="170" fontId="3" fillId="0" borderId="0" xfId="0" applyNumberFormat="1" applyFont="1" applyFill="1" applyBorder="1"/>
    <xf numFmtId="170" fontId="2" fillId="0" borderId="1" xfId="0" applyNumberFormat="1" applyFont="1" applyFill="1" applyBorder="1"/>
    <xf numFmtId="170" fontId="2" fillId="0" borderId="3" xfId="0" applyNumberFormat="1" applyFont="1" applyFill="1" applyBorder="1"/>
    <xf numFmtId="170" fontId="3" fillId="0" borderId="3" xfId="0" applyNumberFormat="1" applyFont="1" applyFill="1" applyBorder="1"/>
    <xf numFmtId="170" fontId="2" fillId="0" borderId="11" xfId="0" applyNumberFormat="1" applyFont="1" applyFill="1" applyBorder="1"/>
    <xf numFmtId="170" fontId="2" fillId="0" borderId="12" xfId="0" applyNumberFormat="1" applyFont="1" applyFill="1" applyBorder="1"/>
    <xf numFmtId="0" fontId="3" fillId="0" borderId="8" xfId="3" applyFont="1" applyBorder="1" applyAlignment="1">
      <alignment wrapText="1"/>
    </xf>
    <xf numFmtId="0" fontId="2" fillId="0" borderId="0" xfId="5" applyFont="1" applyAlignment="1">
      <alignment vertical="center"/>
    </xf>
    <xf numFmtId="0" fontId="2" fillId="0" borderId="4" xfId="5" applyFont="1" applyBorder="1" applyAlignment="1">
      <alignment horizontal="center" vertical="center"/>
    </xf>
    <xf numFmtId="1" fontId="2" fillId="0" borderId="4" xfId="5" applyNumberFormat="1" applyFont="1" applyBorder="1" applyAlignment="1">
      <alignment horizontal="center" vertical="center"/>
    </xf>
    <xf numFmtId="0" fontId="3" fillId="0" borderId="5" xfId="5" applyFont="1" applyBorder="1"/>
    <xf numFmtId="0" fontId="13" fillId="0" borderId="5" xfId="5" applyFont="1" applyBorder="1" applyAlignment="1">
      <alignment horizontal="left" indent="2"/>
    </xf>
    <xf numFmtId="0" fontId="2" fillId="0" borderId="5" xfId="5" applyFont="1" applyBorder="1" applyAlignment="1">
      <alignment vertical="center" wrapText="1"/>
    </xf>
    <xf numFmtId="0" fontId="3" fillId="0" borderId="0" xfId="5" applyFont="1" applyAlignment="1">
      <alignment vertical="center"/>
    </xf>
    <xf numFmtId="0" fontId="2" fillId="0" borderId="6" xfId="5" applyFont="1" applyBorder="1" applyAlignment="1">
      <alignment vertical="center" wrapText="1"/>
    </xf>
    <xf numFmtId="0" fontId="3" fillId="0" borderId="0" xfId="5" applyFont="1" applyAlignment="1">
      <alignment horizontal="center" vertical="center"/>
    </xf>
    <xf numFmtId="0" fontId="10" fillId="0" borderId="2" xfId="5" applyFont="1" applyBorder="1"/>
    <xf numFmtId="0" fontId="9" fillId="0" borderId="5" xfId="5" applyFont="1" applyBorder="1" applyAlignment="1">
      <alignment horizontal="left" wrapText="1" indent="2"/>
    </xf>
    <xf numFmtId="2" fontId="3" fillId="0" borderId="8" xfId="3" applyNumberFormat="1" applyFont="1" applyBorder="1"/>
    <xf numFmtId="2" fontId="7" fillId="0" borderId="8" xfId="3" applyNumberFormat="1" applyFont="1" applyBorder="1" applyAlignment="1">
      <alignment wrapText="1"/>
    </xf>
    <xf numFmtId="169" fontId="3" fillId="0" borderId="2" xfId="0" applyNumberFormat="1" applyFont="1" applyBorder="1"/>
    <xf numFmtId="0" fontId="2" fillId="0" borderId="6" xfId="0" applyFont="1" applyBorder="1" applyAlignment="1">
      <alignment horizontal="left"/>
    </xf>
    <xf numFmtId="0" fontId="11" fillId="0" borderId="5" xfId="5" applyFont="1" applyBorder="1" applyAlignment="1">
      <alignment vertical="center" wrapText="1"/>
    </xf>
    <xf numFmtId="0" fontId="11" fillId="0" borderId="6" xfId="5" applyFont="1" applyBorder="1" applyAlignment="1">
      <alignment vertical="center" wrapText="1"/>
    </xf>
    <xf numFmtId="167" fontId="10" fillId="0" borderId="14" xfId="1" applyNumberFormat="1" applyFont="1" applyBorder="1" applyAlignment="1">
      <alignment horizontal="right"/>
    </xf>
    <xf numFmtId="167" fontId="3" fillId="0" borderId="10" xfId="1" applyNumberFormat="1" applyFont="1" applyBorder="1"/>
    <xf numFmtId="167" fontId="3" fillId="0" borderId="1" xfId="1" applyNumberFormat="1" applyFont="1" applyBorder="1"/>
    <xf numFmtId="167" fontId="10" fillId="0" borderId="8" xfId="1" applyNumberFormat="1" applyFont="1" applyBorder="1" applyAlignment="1">
      <alignment horizontal="right"/>
    </xf>
    <xf numFmtId="167" fontId="8" fillId="0" borderId="8" xfId="1" applyNumberFormat="1" applyFont="1" applyBorder="1" applyAlignment="1">
      <alignment horizontal="right"/>
    </xf>
    <xf numFmtId="167" fontId="13" fillId="0" borderId="0" xfId="1" applyNumberFormat="1" applyFont="1" applyBorder="1"/>
    <xf numFmtId="167" fontId="13" fillId="0" borderId="3" xfId="1" applyNumberFormat="1" applyFont="1" applyBorder="1"/>
    <xf numFmtId="167" fontId="12" fillId="0" borderId="0" xfId="1" applyNumberFormat="1" applyFont="1" applyBorder="1"/>
    <xf numFmtId="167" fontId="10" fillId="0" borderId="0" xfId="1" applyNumberFormat="1" applyFont="1" applyBorder="1" applyAlignment="1">
      <alignment horizontal="right"/>
    </xf>
    <xf numFmtId="167" fontId="11" fillId="0" borderId="8" xfId="1" applyNumberFormat="1" applyFont="1" applyFill="1" applyBorder="1" applyAlignment="1">
      <alignment vertical="center"/>
    </xf>
    <xf numFmtId="167" fontId="2" fillId="0" borderId="0" xfId="1" applyNumberFormat="1" applyFont="1" applyFill="1" applyBorder="1" applyAlignment="1">
      <alignment vertical="center"/>
    </xf>
    <xf numFmtId="166" fontId="11" fillId="0" borderId="15" xfId="5" applyNumberFormat="1" applyFont="1" applyFill="1" applyBorder="1" applyAlignment="1">
      <alignment vertical="center"/>
    </xf>
    <xf numFmtId="170" fontId="2" fillId="0" borderId="11" xfId="5" applyNumberFormat="1" applyFont="1" applyFill="1" applyBorder="1" applyAlignment="1">
      <alignment vertical="center"/>
    </xf>
    <xf numFmtId="170" fontId="11" fillId="0" borderId="11" xfId="5" applyNumberFormat="1" applyFont="1" applyBorder="1" applyAlignment="1">
      <alignment horizontal="right" vertical="center"/>
    </xf>
    <xf numFmtId="170" fontId="11" fillId="0" borderId="12" xfId="5" applyNumberFormat="1" applyFont="1" applyBorder="1" applyAlignment="1">
      <alignment horizontal="right" vertical="center"/>
    </xf>
    <xf numFmtId="167" fontId="3" fillId="0" borderId="14" xfId="1" applyNumberFormat="1" applyFont="1" applyBorder="1"/>
    <xf numFmtId="167" fontId="13" fillId="0" borderId="8" xfId="1" applyNumberFormat="1" applyFont="1" applyBorder="1"/>
    <xf numFmtId="167" fontId="2" fillId="0" borderId="8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3" fillId="0" borderId="15" xfId="1" applyNumberFormat="1" applyFont="1" applyBorder="1" applyAlignment="1">
      <alignment vertical="center"/>
    </xf>
    <xf numFmtId="165" fontId="11" fillId="0" borderId="11" xfId="1" applyNumberFormat="1" applyFont="1" applyBorder="1" applyAlignment="1">
      <alignment horizontal="right" vertical="center"/>
    </xf>
    <xf numFmtId="167" fontId="11" fillId="0" borderId="11" xfId="1" applyNumberFormat="1" applyFont="1" applyBorder="1" applyAlignment="1">
      <alignment horizontal="right" vertical="center"/>
    </xf>
    <xf numFmtId="170" fontId="2" fillId="0" borderId="2" xfId="0" applyNumberFormat="1" applyFont="1" applyBorder="1"/>
    <xf numFmtId="170" fontId="2" fillId="0" borderId="5" xfId="0" applyNumberFormat="1" applyFont="1" applyBorder="1"/>
    <xf numFmtId="170" fontId="3" fillId="0" borderId="5" xfId="0" applyNumberFormat="1" applyFont="1" applyBorder="1"/>
    <xf numFmtId="170" fontId="2" fillId="0" borderId="4" xfId="0" applyNumberFormat="1" applyFont="1" applyBorder="1" applyAlignment="1">
      <alignment vertical="center"/>
    </xf>
    <xf numFmtId="170" fontId="2" fillId="0" borderId="13" xfId="0" applyNumberFormat="1" applyFont="1" applyFill="1" applyBorder="1" applyAlignment="1">
      <alignment vertical="center"/>
    </xf>
    <xf numFmtId="170" fontId="2" fillId="0" borderId="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2" fontId="12" fillId="0" borderId="5" xfId="0" applyNumberFormat="1" applyFont="1" applyBorder="1" applyAlignment="1">
      <alignment horizontal="left" indent="1"/>
    </xf>
    <xf numFmtId="170" fontId="12" fillId="0" borderId="0" xfId="0" applyNumberFormat="1" applyFont="1" applyBorder="1"/>
    <xf numFmtId="170" fontId="12" fillId="0" borderId="3" xfId="0" applyNumberFormat="1" applyFont="1" applyBorder="1"/>
    <xf numFmtId="0" fontId="14" fillId="0" borderId="0" xfId="0" applyFont="1"/>
    <xf numFmtId="169" fontId="2" fillId="0" borderId="4" xfId="0" applyNumberFormat="1" applyFont="1" applyBorder="1" applyAlignment="1">
      <alignment vertical="center"/>
    </xf>
    <xf numFmtId="170" fontId="2" fillId="0" borderId="13" xfId="0" applyNumberFormat="1" applyFont="1" applyBorder="1" applyAlignment="1">
      <alignment vertical="center"/>
    </xf>
    <xf numFmtId="170" fontId="2" fillId="0" borderId="7" xfId="0" applyNumberFormat="1" applyFont="1" applyBorder="1" applyAlignment="1">
      <alignment vertical="center"/>
    </xf>
    <xf numFmtId="169" fontId="12" fillId="0" borderId="5" xfId="0" applyNumberFormat="1" applyFont="1" applyBorder="1"/>
    <xf numFmtId="173" fontId="3" fillId="0" borderId="5" xfId="0" applyNumberFormat="1" applyFont="1" applyBorder="1"/>
    <xf numFmtId="173" fontId="12" fillId="0" borderId="5" xfId="0" applyNumberFormat="1" applyFont="1" applyBorder="1"/>
    <xf numFmtId="173" fontId="3" fillId="0" borderId="6" xfId="0" applyNumberFormat="1" applyFont="1" applyBorder="1"/>
    <xf numFmtId="173" fontId="2" fillId="0" borderId="4" xfId="0" applyNumberFormat="1" applyFont="1" applyBorder="1" applyAlignment="1">
      <alignment vertical="center"/>
    </xf>
    <xf numFmtId="171" fontId="3" fillId="0" borderId="10" xfId="0" applyNumberFormat="1" applyFont="1" applyBorder="1" applyAlignment="1">
      <alignment horizontal="right"/>
    </xf>
    <xf numFmtId="171" fontId="3" fillId="0" borderId="1" xfId="0" applyNumberFormat="1" applyFont="1" applyBorder="1" applyAlignment="1">
      <alignment horizontal="right"/>
    </xf>
    <xf numFmtId="171" fontId="12" fillId="0" borderId="0" xfId="0" applyNumberFormat="1" applyFont="1" applyBorder="1" applyAlignment="1">
      <alignment horizontal="right"/>
    </xf>
    <xf numFmtId="171" fontId="12" fillId="0" borderId="3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71" fontId="3" fillId="0" borderId="3" xfId="0" applyNumberFormat="1" applyFont="1" applyBorder="1" applyAlignment="1">
      <alignment horizontal="right"/>
    </xf>
    <xf numFmtId="171" fontId="2" fillId="0" borderId="13" xfId="0" applyNumberFormat="1" applyFont="1" applyBorder="1" applyAlignment="1">
      <alignment horizontal="right" vertical="center"/>
    </xf>
    <xf numFmtId="171" fontId="2" fillId="0" borderId="7" xfId="0" applyNumberFormat="1" applyFont="1" applyBorder="1" applyAlignment="1">
      <alignment horizontal="right" vertical="center"/>
    </xf>
    <xf numFmtId="167" fontId="11" fillId="0" borderId="0" xfId="1" applyNumberFormat="1" applyFont="1" applyBorder="1" applyAlignment="1">
      <alignment vertical="center"/>
    </xf>
    <xf numFmtId="167" fontId="11" fillId="0" borderId="3" xfId="1" applyNumberFormat="1" applyFont="1" applyBorder="1" applyAlignment="1">
      <alignment vertical="center"/>
    </xf>
    <xf numFmtId="0" fontId="3" fillId="0" borderId="0" xfId="5" applyFont="1" applyAlignment="1">
      <alignment vertical="center" textRotation="180"/>
    </xf>
    <xf numFmtId="170" fontId="11" fillId="0" borderId="11" xfId="1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0" fontId="16" fillId="0" borderId="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4" xfId="3" applyFont="1" applyBorder="1" applyAlignment="1">
      <alignment horizontal="center" vertical="center"/>
    </xf>
    <xf numFmtId="0" fontId="16" fillId="0" borderId="2" xfId="3" applyFont="1" applyBorder="1" applyAlignment="1">
      <alignment wrapText="1"/>
    </xf>
    <xf numFmtId="0" fontId="16" fillId="0" borderId="5" xfId="3" applyFont="1" applyBorder="1" applyAlignment="1">
      <alignment wrapText="1"/>
    </xf>
    <xf numFmtId="2" fontId="15" fillId="0" borderId="5" xfId="3" applyNumberFormat="1" applyFont="1" applyBorder="1"/>
    <xf numFmtId="2" fontId="15" fillId="0" borderId="5" xfId="3" applyNumberFormat="1" applyFont="1" applyBorder="1" applyAlignment="1">
      <alignment wrapText="1"/>
    </xf>
    <xf numFmtId="0" fontId="15" fillId="0" borderId="5" xfId="3" applyFont="1" applyBorder="1" applyAlignment="1">
      <alignment wrapText="1"/>
    </xf>
    <xf numFmtId="0" fontId="16" fillId="0" borderId="6" xfId="3" applyFont="1" applyBorder="1" applyAlignment="1">
      <alignment wrapText="1"/>
    </xf>
    <xf numFmtId="167" fontId="16" fillId="0" borderId="14" xfId="1" applyNumberFormat="1" applyFont="1" applyBorder="1" applyAlignment="1">
      <alignment horizontal="right"/>
    </xf>
    <xf numFmtId="167" fontId="16" fillId="0" borderId="1" xfId="1" applyNumberFormat="1" applyFont="1" applyBorder="1" applyAlignment="1">
      <alignment horizontal="right"/>
    </xf>
    <xf numFmtId="167" fontId="16" fillId="0" borderId="8" xfId="1" applyNumberFormat="1" applyFont="1" applyBorder="1" applyAlignment="1">
      <alignment horizontal="right"/>
    </xf>
    <xf numFmtId="167" fontId="16" fillId="0" borderId="3" xfId="1" applyNumberFormat="1" applyFont="1" applyBorder="1" applyAlignment="1">
      <alignment horizontal="right"/>
    </xf>
    <xf numFmtId="167" fontId="15" fillId="0" borderId="8" xfId="1" applyNumberFormat="1" applyFont="1" applyBorder="1" applyAlignment="1">
      <alignment horizontal="right"/>
    </xf>
    <xf numFmtId="167" fontId="15" fillId="0" borderId="3" xfId="1" applyNumberFormat="1" applyFont="1" applyBorder="1" applyAlignment="1">
      <alignment horizontal="right"/>
    </xf>
    <xf numFmtId="167" fontId="16" fillId="0" borderId="15" xfId="1" applyNumberFormat="1" applyFont="1" applyBorder="1" applyAlignment="1">
      <alignment horizontal="right"/>
    </xf>
    <xf numFmtId="167" fontId="16" fillId="0" borderId="12" xfId="1" applyNumberFormat="1" applyFont="1" applyBorder="1" applyAlignment="1">
      <alignment horizontal="right"/>
    </xf>
    <xf numFmtId="167" fontId="16" fillId="0" borderId="9" xfId="1" applyNumberFormat="1" applyFont="1" applyBorder="1" applyAlignment="1">
      <alignment horizontal="right" vertical="center"/>
    </xf>
    <xf numFmtId="167" fontId="16" fillId="0" borderId="7" xfId="1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5" fillId="0" borderId="2" xfId="3" applyFont="1" applyBorder="1" applyAlignment="1">
      <alignment wrapText="1"/>
    </xf>
    <xf numFmtId="167" fontId="15" fillId="0" borderId="14" xfId="1" applyNumberFormat="1" applyFont="1" applyBorder="1" applyAlignment="1">
      <alignment horizontal="right"/>
    </xf>
    <xf numFmtId="167" fontId="15" fillId="0" borderId="1" xfId="1" applyNumberFormat="1" applyFont="1" applyBorder="1" applyAlignment="1">
      <alignment horizontal="right"/>
    </xf>
    <xf numFmtId="2" fontId="16" fillId="0" borderId="4" xfId="3" applyNumberFormat="1" applyFont="1" applyBorder="1" applyAlignment="1">
      <alignment vertical="center"/>
    </xf>
    <xf numFmtId="167" fontId="0" fillId="0" borderId="0" xfId="1" applyNumberFormat="1" applyFont="1"/>
    <xf numFmtId="0" fontId="17" fillId="0" borderId="0" xfId="2"/>
    <xf numFmtId="0" fontId="1" fillId="0" borderId="0" xfId="4"/>
    <xf numFmtId="0" fontId="1" fillId="0" borderId="0" xfId="4" applyFont="1"/>
    <xf numFmtId="0" fontId="3" fillId="0" borderId="0" xfId="5" applyFont="1" applyAlignment="1">
      <alignment horizontal="right"/>
    </xf>
    <xf numFmtId="170" fontId="0" fillId="0" borderId="0" xfId="0" applyNumberFormat="1"/>
    <xf numFmtId="172" fontId="0" fillId="0" borderId="0" xfId="0" applyNumberFormat="1"/>
    <xf numFmtId="167" fontId="2" fillId="0" borderId="12" xfId="1" applyNumberFormat="1" applyFont="1" applyBorder="1" applyAlignment="1">
      <alignment vertical="center"/>
    </xf>
    <xf numFmtId="17" fontId="3" fillId="0" borderId="4" xfId="0" quotePrefix="1" applyNumberFormat="1" applyFont="1" applyBorder="1" applyAlignment="1">
      <alignment horizontal="center" vertical="center" wrapText="1"/>
    </xf>
    <xf numFmtId="167" fontId="2" fillId="0" borderId="11" xfId="1" applyNumberFormat="1" applyFont="1" applyBorder="1" applyAlignment="1">
      <alignment vertical="center"/>
    </xf>
    <xf numFmtId="0" fontId="3" fillId="0" borderId="0" xfId="0" applyFont="1" applyAlignment="1">
      <alignment vertical="center" textRotation="180"/>
    </xf>
    <xf numFmtId="168" fontId="2" fillId="0" borderId="10" xfId="0" applyNumberFormat="1" applyFont="1" applyFill="1" applyBorder="1"/>
    <xf numFmtId="168" fontId="2" fillId="0" borderId="1" xfId="0" applyNumberFormat="1" applyFont="1" applyFill="1" applyBorder="1"/>
    <xf numFmtId="168" fontId="2" fillId="0" borderId="0" xfId="0" applyNumberFormat="1" applyFont="1" applyFill="1" applyBorder="1"/>
    <xf numFmtId="168" fontId="2" fillId="0" borderId="3" xfId="0" applyNumberFormat="1" applyFont="1" applyFill="1" applyBorder="1"/>
    <xf numFmtId="168" fontId="3" fillId="0" borderId="0" xfId="0" applyNumberFormat="1" applyFont="1" applyFill="1" applyBorder="1"/>
    <xf numFmtId="168" fontId="3" fillId="0" borderId="3" xfId="0" applyNumberFormat="1" applyFont="1" applyFill="1" applyBorder="1"/>
    <xf numFmtId="0" fontId="4" fillId="0" borderId="0" xfId="0" applyFont="1" applyAlignment="1">
      <alignment vertical="center"/>
    </xf>
    <xf numFmtId="166" fontId="0" fillId="0" borderId="0" xfId="0" applyNumberFormat="1"/>
    <xf numFmtId="168" fontId="0" fillId="0" borderId="0" xfId="0" applyNumberFormat="1"/>
    <xf numFmtId="171" fontId="0" fillId="0" borderId="0" xfId="0" applyNumberFormat="1"/>
    <xf numFmtId="171" fontId="2" fillId="0" borderId="0" xfId="0" applyNumberFormat="1" applyFont="1" applyBorder="1" applyAlignment="1">
      <alignment horizontal="right"/>
    </xf>
    <xf numFmtId="171" fontId="2" fillId="0" borderId="3" xfId="0" applyNumberFormat="1" applyFont="1" applyBorder="1" applyAlignment="1">
      <alignment horizontal="right"/>
    </xf>
    <xf numFmtId="174" fontId="3" fillId="0" borderId="10" xfId="0" applyNumberFormat="1" applyFont="1" applyBorder="1"/>
    <xf numFmtId="174" fontId="3" fillId="0" borderId="1" xfId="0" applyNumberFormat="1" applyFont="1" applyBorder="1"/>
    <xf numFmtId="174" fontId="12" fillId="0" borderId="0" xfId="0" applyNumberFormat="1" applyFont="1" applyBorder="1"/>
    <xf numFmtId="174" fontId="12" fillId="0" borderId="3" xfId="0" applyNumberFormat="1" applyFont="1" applyBorder="1"/>
    <xf numFmtId="174" fontId="3" fillId="0" borderId="0" xfId="0" applyNumberFormat="1" applyFont="1" applyBorder="1"/>
    <xf numFmtId="174" fontId="3" fillId="0" borderId="3" xfId="0" applyNumberFormat="1" applyFont="1" applyBorder="1"/>
    <xf numFmtId="174" fontId="2" fillId="0" borderId="13" xfId="0" applyNumberFormat="1" applyFont="1" applyBorder="1" applyAlignment="1">
      <alignment vertical="center"/>
    </xf>
    <xf numFmtId="174" fontId="2" fillId="0" borderId="7" xfId="0" applyNumberFormat="1" applyFont="1" applyBorder="1" applyAlignment="1">
      <alignment vertical="center"/>
    </xf>
    <xf numFmtId="0" fontId="0" fillId="0" borderId="0" xfId="0" applyBorder="1"/>
    <xf numFmtId="171" fontId="2" fillId="0" borderId="1" xfId="0" applyNumberFormat="1" applyFont="1" applyBorder="1" applyAlignment="1">
      <alignment horizontal="right"/>
    </xf>
    <xf numFmtId="171" fontId="2" fillId="0" borderId="10" xfId="0" applyNumberFormat="1" applyFont="1" applyBorder="1" applyAlignment="1">
      <alignment horizontal="right"/>
    </xf>
    <xf numFmtId="0" fontId="4" fillId="0" borderId="0" xfId="0" applyFont="1"/>
    <xf numFmtId="168" fontId="2" fillId="0" borderId="13" xfId="0" applyNumberFormat="1" applyFont="1" applyFill="1" applyBorder="1" applyAlignment="1">
      <alignment vertical="center"/>
    </xf>
    <xf numFmtId="168" fontId="2" fillId="0" borderId="7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textRotation="180"/>
    </xf>
    <xf numFmtId="0" fontId="3" fillId="0" borderId="0" xfId="0" applyFont="1" applyAlignment="1"/>
    <xf numFmtId="171" fontId="3" fillId="0" borderId="8" xfId="0" applyNumberFormat="1" applyFont="1" applyBorder="1" applyAlignment="1">
      <alignment horizontal="right"/>
    </xf>
    <xf numFmtId="171" fontId="3" fillId="0" borderId="14" xfId="0" applyNumberFormat="1" applyFont="1" applyBorder="1" applyAlignment="1">
      <alignment horizontal="right"/>
    </xf>
    <xf numFmtId="171" fontId="12" fillId="0" borderId="8" xfId="0" applyNumberFormat="1" applyFont="1" applyBorder="1" applyAlignment="1">
      <alignment horizontal="right"/>
    </xf>
    <xf numFmtId="171" fontId="2" fillId="0" borderId="9" xfId="0" applyNumberFormat="1" applyFont="1" applyBorder="1" applyAlignment="1">
      <alignment horizontal="right" vertical="center"/>
    </xf>
    <xf numFmtId="171" fontId="2" fillId="0" borderId="11" xfId="0" applyNumberFormat="1" applyFont="1" applyBorder="1" applyAlignment="1">
      <alignment horizontal="right"/>
    </xf>
    <xf numFmtId="171" fontId="2" fillId="0" borderId="14" xfId="0" applyNumberFormat="1" applyFont="1" applyBorder="1" applyAlignment="1">
      <alignment horizontal="right"/>
    </xf>
    <xf numFmtId="171" fontId="2" fillId="0" borderId="15" xfId="0" applyNumberFormat="1" applyFont="1" applyBorder="1" applyAlignment="1">
      <alignment horizontal="right"/>
    </xf>
    <xf numFmtId="171" fontId="2" fillId="0" borderId="12" xfId="0" applyNumberFormat="1" applyFont="1" applyBorder="1" applyAlignment="1">
      <alignment horizontal="right"/>
    </xf>
    <xf numFmtId="0" fontId="3" fillId="0" borderId="6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" fontId="3" fillId="0" borderId="6" xfId="0" quotePrefix="1" applyNumberFormat="1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11" fillId="0" borderId="4" xfId="5" applyFont="1" applyBorder="1" applyAlignment="1">
      <alignment horizontal="center" vertical="center"/>
    </xf>
    <xf numFmtId="0" fontId="3" fillId="0" borderId="0" xfId="5" applyFont="1" applyAlignment="1">
      <alignment horizontal="center"/>
    </xf>
    <xf numFmtId="0" fontId="2" fillId="0" borderId="0" xfId="0" quotePrefix="1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7" fontId="5" fillId="0" borderId="0" xfId="1" applyNumberFormat="1" applyFont="1" applyAlignment="1">
      <alignment horizontal="center" vertical="center" wrapText="1"/>
    </xf>
    <xf numFmtId="167" fontId="2" fillId="0" borderId="0" xfId="1" applyNumberFormat="1" applyFont="1" applyBorder="1" applyAlignment="1">
      <alignment horizontal="centerContinuous"/>
    </xf>
    <xf numFmtId="167" fontId="2" fillId="0" borderId="0" xfId="1" quotePrefix="1" applyNumberFormat="1" applyFont="1" applyBorder="1" applyAlignment="1"/>
    <xf numFmtId="167" fontId="2" fillId="0" borderId="0" xfId="1" applyNumberFormat="1" applyFont="1"/>
    <xf numFmtId="167" fontId="2" fillId="0" borderId="2" xfId="1" applyNumberFormat="1" applyFont="1" applyBorder="1"/>
    <xf numFmtId="167" fontId="2" fillId="0" borderId="5" xfId="1" applyNumberFormat="1" applyFont="1" applyBorder="1"/>
    <xf numFmtId="167" fontId="3" fillId="0" borderId="5" xfId="1" applyNumberFormat="1" applyFont="1" applyBorder="1"/>
    <xf numFmtId="167" fontId="2" fillId="0" borderId="6" xfId="1" applyNumberFormat="1" applyFont="1" applyBorder="1"/>
    <xf numFmtId="167" fontId="2" fillId="0" borderId="4" xfId="1" applyNumberFormat="1" applyFont="1" applyBorder="1" applyAlignment="1">
      <alignment vertical="center"/>
    </xf>
    <xf numFmtId="0" fontId="0" fillId="0" borderId="0" xfId="0" applyAlignment="1"/>
    <xf numFmtId="0" fontId="6" fillId="0" borderId="0" xfId="3" applyAlignment="1"/>
    <xf numFmtId="0" fontId="2" fillId="0" borderId="0" xfId="3" applyFont="1" applyAlignment="1"/>
    <xf numFmtId="170" fontId="2" fillId="0" borderId="2" xfId="3" applyNumberFormat="1" applyFont="1" applyBorder="1" applyAlignment="1"/>
    <xf numFmtId="170" fontId="2" fillId="0" borderId="5" xfId="3" applyNumberFormat="1" applyFont="1" applyBorder="1" applyAlignment="1"/>
    <xf numFmtId="170" fontId="3" fillId="0" borderId="5" xfId="3" applyNumberFormat="1" applyFont="1" applyBorder="1" applyAlignment="1"/>
    <xf numFmtId="170" fontId="2" fillId="0" borderId="4" xfId="3" applyNumberFormat="1" applyFont="1" applyBorder="1" applyAlignment="1">
      <alignment vertical="center"/>
    </xf>
    <xf numFmtId="171" fontId="2" fillId="0" borderId="2" xfId="3" applyNumberFormat="1" applyFont="1" applyBorder="1"/>
    <xf numFmtId="171" fontId="2" fillId="0" borderId="5" xfId="3" applyNumberFormat="1" applyFont="1" applyBorder="1"/>
    <xf numFmtId="171" fontId="2" fillId="0" borderId="8" xfId="0" applyNumberFormat="1" applyFont="1" applyBorder="1" applyAlignment="1">
      <alignment horizontal="right"/>
    </xf>
    <xf numFmtId="171" fontId="3" fillId="0" borderId="5" xfId="3" applyNumberFormat="1" applyFont="1" applyBorder="1"/>
    <xf numFmtId="171" fontId="2" fillId="0" borderId="4" xfId="3" applyNumberFormat="1" applyFont="1" applyBorder="1" applyAlignment="1">
      <alignment vertical="center"/>
    </xf>
    <xf numFmtId="17" fontId="3" fillId="0" borderId="0" xfId="0" quotePrefix="1" applyNumberFormat="1" applyFont="1" applyBorder="1" applyAlignment="1">
      <alignment horizontal="center" vertical="center" wrapText="1"/>
    </xf>
    <xf numFmtId="2" fontId="0" fillId="0" borderId="0" xfId="0" applyNumberFormat="1"/>
    <xf numFmtId="167" fontId="3" fillId="0" borderId="10" xfId="0" applyNumberFormat="1" applyFont="1" applyBorder="1"/>
    <xf numFmtId="167" fontId="12" fillId="0" borderId="3" xfId="1" applyNumberFormat="1" applyFont="1" applyBorder="1"/>
    <xf numFmtId="167" fontId="12" fillId="0" borderId="0" xfId="0" applyNumberFormat="1" applyFont="1" applyBorder="1"/>
    <xf numFmtId="167" fontId="3" fillId="0" borderId="0" xfId="0" applyNumberFormat="1" applyFont="1" applyBorder="1"/>
    <xf numFmtId="167" fontId="2" fillId="0" borderId="13" xfId="1" applyNumberFormat="1" applyFont="1" applyBorder="1" applyAlignment="1">
      <alignment vertical="center"/>
    </xf>
    <xf numFmtId="167" fontId="2" fillId="0" borderId="7" xfId="1" applyNumberFormat="1" applyFont="1" applyBorder="1" applyAlignment="1">
      <alignment vertical="center"/>
    </xf>
    <xf numFmtId="167" fontId="2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3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3" fillId="0" borderId="6" xfId="3" quotePrefix="1" applyFont="1" applyBorder="1" applyAlignment="1">
      <alignment horizontal="center" vertical="center" wrapText="1"/>
    </xf>
    <xf numFmtId="171" fontId="2" fillId="0" borderId="10" xfId="0" applyNumberFormat="1" applyFont="1" applyBorder="1" applyAlignment="1">
      <alignment horizontal="right" vertical="center"/>
    </xf>
    <xf numFmtId="175" fontId="2" fillId="0" borderId="0" xfId="5" applyNumberFormat="1" applyFont="1" applyAlignment="1">
      <alignment vertical="center"/>
    </xf>
    <xf numFmtId="0" fontId="2" fillId="0" borderId="0" xfId="0" quotePrefix="1" applyFont="1" applyBorder="1" applyAlignment="1">
      <alignment horizontal="left"/>
    </xf>
    <xf numFmtId="167" fontId="3" fillId="0" borderId="0" xfId="5" applyNumberFormat="1" applyFont="1"/>
    <xf numFmtId="0" fontId="1" fillId="0" borderId="0" xfId="0" applyFont="1" applyBorder="1"/>
    <xf numFmtId="170" fontId="0" fillId="0" borderId="0" xfId="0" applyNumberFormat="1" applyBorder="1"/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textRotation="180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67" fontId="2" fillId="0" borderId="2" xfId="1" applyNumberFormat="1" applyFont="1" applyBorder="1" applyAlignment="1">
      <alignment horizontal="center" vertical="center"/>
    </xf>
    <xf numFmtId="167" fontId="2" fillId="0" borderId="5" xfId="1" applyNumberFormat="1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 wrapText="1"/>
    </xf>
    <xf numFmtId="0" fontId="2" fillId="0" borderId="13" xfId="0" quotePrefix="1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3" applyFont="1" applyBorder="1" applyAlignment="1">
      <alignment horizontal="center" vertical="center" wrapText="1"/>
    </xf>
    <xf numFmtId="0" fontId="6" fillId="0" borderId="4" xfId="3" applyBorder="1" applyAlignment="1">
      <alignment horizontal="center" vertical="center" wrapText="1"/>
    </xf>
    <xf numFmtId="0" fontId="2" fillId="0" borderId="4" xfId="3" applyFont="1" applyBorder="1" applyAlignment="1">
      <alignment vertical="center" wrapText="1"/>
    </xf>
    <xf numFmtId="0" fontId="2" fillId="0" borderId="4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/>
    </xf>
    <xf numFmtId="0" fontId="2" fillId="0" borderId="13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164" fontId="5" fillId="0" borderId="0" xfId="1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left" vertical="top" wrapText="1"/>
    </xf>
    <xf numFmtId="0" fontId="3" fillId="0" borderId="0" xfId="5" applyFont="1" applyAlignment="1">
      <alignment horizontal="center" vertical="center" textRotation="180"/>
    </xf>
    <xf numFmtId="0" fontId="11" fillId="0" borderId="4" xfId="5" applyFont="1" applyBorder="1" applyAlignment="1">
      <alignment horizontal="center" vertical="center"/>
    </xf>
    <xf numFmtId="0" fontId="8" fillId="0" borderId="4" xfId="5" applyFont="1" applyBorder="1" applyAlignment="1">
      <alignment horizontal="center" vertical="center" wrapText="1"/>
    </xf>
    <xf numFmtId="0" fontId="2" fillId="0" borderId="4" xfId="5" applyFont="1" applyBorder="1" applyAlignment="1">
      <alignment horizontal="center" vertical="center" wrapText="1"/>
    </xf>
    <xf numFmtId="0" fontId="17" fillId="0" borderId="0" xfId="2" quotePrefix="1" applyBorder="1" applyAlignment="1">
      <alignment horizontal="left"/>
    </xf>
    <xf numFmtId="0" fontId="17" fillId="0" borderId="0" xfId="2" applyAlignment="1">
      <alignment horizontal="left"/>
    </xf>
  </cellXfs>
  <cellStyles count="6">
    <cellStyle name="Comma" xfId="1" builtinId="3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Normal_Summary 94-9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333375</xdr:rowOff>
    </xdr:from>
    <xdr:to>
      <xdr:col>2</xdr:col>
      <xdr:colOff>0</xdr:colOff>
      <xdr:row>8</xdr:row>
      <xdr:rowOff>190500</xdr:rowOff>
    </xdr:to>
    <xdr:sp macro="" textlink="">
      <xdr:nvSpPr>
        <xdr:cNvPr id="2" name="Text 4">
          <a:extLst>
            <a:ext uri="{FF2B5EF4-FFF2-40B4-BE49-F238E27FC236}">
              <a16:creationId xmlns:a16="http://schemas.microsoft.com/office/drawing/2014/main" id="{0AB3FCAA-95AE-4307-8551-274A93E2AEE0}"/>
            </a:ext>
          </a:extLst>
        </xdr:cNvPr>
        <xdr:cNvSpPr txBox="1">
          <a:spLocks noChangeArrowheads="1"/>
        </xdr:cNvSpPr>
      </xdr:nvSpPr>
      <xdr:spPr bwMode="auto">
        <a:xfrm>
          <a:off x="1981200" y="154305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macro="" textlink="" fLocksText="0">
      <xdr:nvSpPr>
        <xdr:cNvPr id="3" name="Text 5">
          <a:extLst>
            <a:ext uri="{FF2B5EF4-FFF2-40B4-BE49-F238E27FC236}">
              <a16:creationId xmlns:a16="http://schemas.microsoft.com/office/drawing/2014/main" id="{B562B629-EABD-4047-988D-002D5FA55B7F}"/>
            </a:ext>
          </a:extLst>
        </xdr:cNvPr>
        <xdr:cNvSpPr txBox="1">
          <a:spLocks noChangeArrowheads="1"/>
        </xdr:cNvSpPr>
      </xdr:nvSpPr>
      <xdr:spPr bwMode="auto">
        <a:xfrm>
          <a:off x="1981200" y="14382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7</xdr:row>
      <xdr:rowOff>333375</xdr:rowOff>
    </xdr:from>
    <xdr:to>
      <xdr:col>2</xdr:col>
      <xdr:colOff>0</xdr:colOff>
      <xdr:row>8</xdr:row>
      <xdr:rowOff>190500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D3BEA8A9-E566-46E9-A130-8D4323048660}"/>
            </a:ext>
          </a:extLst>
        </xdr:cNvPr>
        <xdr:cNvSpPr txBox="1">
          <a:spLocks noChangeArrowheads="1"/>
        </xdr:cNvSpPr>
      </xdr:nvSpPr>
      <xdr:spPr bwMode="auto">
        <a:xfrm>
          <a:off x="1981200" y="154305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macro="" textlink="" fLocksText="0">
      <xdr:nvSpPr>
        <xdr:cNvPr id="5" name="Text 5">
          <a:extLst>
            <a:ext uri="{FF2B5EF4-FFF2-40B4-BE49-F238E27FC236}">
              <a16:creationId xmlns:a16="http://schemas.microsoft.com/office/drawing/2014/main" id="{817DCB5D-2B59-437E-89AA-EB2BC817DD8A}"/>
            </a:ext>
          </a:extLst>
        </xdr:cNvPr>
        <xdr:cNvSpPr txBox="1">
          <a:spLocks noChangeArrowheads="1"/>
        </xdr:cNvSpPr>
      </xdr:nvSpPr>
      <xdr:spPr bwMode="auto">
        <a:xfrm>
          <a:off x="1981200" y="14382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7</xdr:row>
      <xdr:rowOff>333375</xdr:rowOff>
    </xdr:from>
    <xdr:to>
      <xdr:col>2</xdr:col>
      <xdr:colOff>0</xdr:colOff>
      <xdr:row>8</xdr:row>
      <xdr:rowOff>190500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B22D78AF-AEA4-4975-8C34-9F0419865C88}"/>
            </a:ext>
          </a:extLst>
        </xdr:cNvPr>
        <xdr:cNvSpPr txBox="1">
          <a:spLocks noChangeArrowheads="1"/>
        </xdr:cNvSpPr>
      </xdr:nvSpPr>
      <xdr:spPr bwMode="auto">
        <a:xfrm>
          <a:off x="1981200" y="154305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macro="" textlink="" fLocksText="0">
      <xdr:nvSpPr>
        <xdr:cNvPr id="7" name="Text 5">
          <a:extLst>
            <a:ext uri="{FF2B5EF4-FFF2-40B4-BE49-F238E27FC236}">
              <a16:creationId xmlns:a16="http://schemas.microsoft.com/office/drawing/2014/main" id="{AE868D22-1BCA-454F-95F4-4002AD936814}"/>
            </a:ext>
          </a:extLst>
        </xdr:cNvPr>
        <xdr:cNvSpPr txBox="1">
          <a:spLocks noChangeArrowheads="1"/>
        </xdr:cNvSpPr>
      </xdr:nvSpPr>
      <xdr:spPr bwMode="auto">
        <a:xfrm>
          <a:off x="1981200" y="14382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7</xdr:row>
      <xdr:rowOff>333375</xdr:rowOff>
    </xdr:from>
    <xdr:to>
      <xdr:col>2</xdr:col>
      <xdr:colOff>0</xdr:colOff>
      <xdr:row>8</xdr:row>
      <xdr:rowOff>190500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A1BFF07C-BA11-4C68-80DB-B87C6864BACB}"/>
            </a:ext>
          </a:extLst>
        </xdr:cNvPr>
        <xdr:cNvSpPr txBox="1">
          <a:spLocks noChangeArrowheads="1"/>
        </xdr:cNvSpPr>
      </xdr:nvSpPr>
      <xdr:spPr bwMode="auto">
        <a:xfrm>
          <a:off x="1981200" y="154305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macro="" textlink="" fLocksText="0">
      <xdr:nvSpPr>
        <xdr:cNvPr id="9" name="Text 5">
          <a:extLst>
            <a:ext uri="{FF2B5EF4-FFF2-40B4-BE49-F238E27FC236}">
              <a16:creationId xmlns:a16="http://schemas.microsoft.com/office/drawing/2014/main" id="{A0349DF8-F822-4E6A-B869-A0058753DEAE}"/>
            </a:ext>
          </a:extLst>
        </xdr:cNvPr>
        <xdr:cNvSpPr txBox="1">
          <a:spLocks noChangeArrowheads="1"/>
        </xdr:cNvSpPr>
      </xdr:nvSpPr>
      <xdr:spPr bwMode="auto">
        <a:xfrm>
          <a:off x="1981200" y="14382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190500</xdr:rowOff>
    </xdr:to>
    <xdr:sp macro="" textlink="" fLocksText="0">
      <xdr:nvSpPr>
        <xdr:cNvPr id="2" name="Text 5">
          <a:extLst>
            <a:ext uri="{FF2B5EF4-FFF2-40B4-BE49-F238E27FC236}">
              <a16:creationId xmlns:a16="http://schemas.microsoft.com/office/drawing/2014/main" id="{CF3FF195-F990-4837-8B25-FFB6DC320B83}"/>
            </a:ext>
          </a:extLst>
        </xdr:cNvPr>
        <xdr:cNvSpPr txBox="1">
          <a:spLocks noChangeArrowheads="1"/>
        </xdr:cNvSpPr>
      </xdr:nvSpPr>
      <xdr:spPr bwMode="auto">
        <a:xfrm>
          <a:off x="2581275" y="15716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8</xdr:row>
      <xdr:rowOff>142875</xdr:rowOff>
    </xdr:from>
    <xdr:to>
      <xdr:col>2</xdr:col>
      <xdr:colOff>0</xdr:colOff>
      <xdr:row>8</xdr:row>
      <xdr:rowOff>342900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id="{C49D15F3-5B09-417D-B02E-0F79D44ECA58}"/>
            </a:ext>
          </a:extLst>
        </xdr:cNvPr>
        <xdr:cNvSpPr txBox="1">
          <a:spLocks noChangeArrowheads="1"/>
        </xdr:cNvSpPr>
      </xdr:nvSpPr>
      <xdr:spPr bwMode="auto">
        <a:xfrm>
          <a:off x="2581275" y="1714500"/>
          <a:ext cx="0" cy="1333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147109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AC6A2366-1B23-4253-990B-3ED03B9617B5}"/>
            </a:ext>
          </a:extLst>
        </xdr:cNvPr>
        <xdr:cNvSpPr txBox="1">
          <a:spLocks noChangeArrowheads="1"/>
        </xdr:cNvSpPr>
      </xdr:nvSpPr>
      <xdr:spPr bwMode="auto">
        <a:xfrm>
          <a:off x="2581275" y="1038225"/>
          <a:ext cx="0" cy="147109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76200</xdr:rowOff>
    </xdr:from>
    <xdr:to>
      <xdr:col>2</xdr:col>
      <xdr:colOff>0</xdr:colOff>
      <xdr:row>7</xdr:row>
      <xdr:rowOff>180975</xdr:rowOff>
    </xdr:to>
    <xdr:sp macro="" textlink="" fLocksText="0">
      <xdr:nvSpPr>
        <xdr:cNvPr id="2" name="Text 5">
          <a:extLst>
            <a:ext uri="{FF2B5EF4-FFF2-40B4-BE49-F238E27FC236}">
              <a16:creationId xmlns:a16="http://schemas.microsoft.com/office/drawing/2014/main" id="{67C9BE11-7544-4805-BF62-E7C8F809120E}"/>
            </a:ext>
          </a:extLst>
        </xdr:cNvPr>
        <xdr:cNvSpPr txBox="1">
          <a:spLocks noChangeArrowheads="1"/>
        </xdr:cNvSpPr>
      </xdr:nvSpPr>
      <xdr:spPr bwMode="auto">
        <a:xfrm>
          <a:off x="2590800" y="1143000"/>
          <a:ext cx="0" cy="3714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6</xdr:row>
      <xdr:rowOff>142875</xdr:rowOff>
    </xdr:from>
    <xdr:to>
      <xdr:col>2</xdr:col>
      <xdr:colOff>0</xdr:colOff>
      <xdr:row>7</xdr:row>
      <xdr:rowOff>171450</xdr:rowOff>
    </xdr:to>
    <xdr:sp macro="" textlink="">
      <xdr:nvSpPr>
        <xdr:cNvPr id="3" name="Text 6">
          <a:extLst>
            <a:ext uri="{FF2B5EF4-FFF2-40B4-BE49-F238E27FC236}">
              <a16:creationId xmlns:a16="http://schemas.microsoft.com/office/drawing/2014/main" id="{B24B488E-8895-45EC-9EA0-D623BC0271B6}"/>
            </a:ext>
          </a:extLst>
        </xdr:cNvPr>
        <xdr:cNvSpPr txBox="1">
          <a:spLocks noChangeArrowheads="1"/>
        </xdr:cNvSpPr>
      </xdr:nvSpPr>
      <xdr:spPr bwMode="auto">
        <a:xfrm>
          <a:off x="2590800" y="1209675"/>
          <a:ext cx="0" cy="29527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333375</xdr:rowOff>
    </xdr:from>
    <xdr:to>
      <xdr:col>2</xdr:col>
      <xdr:colOff>0</xdr:colOff>
      <xdr:row>8</xdr:row>
      <xdr:rowOff>190500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07D15EA2-D82B-4495-B2F3-1A76BDA6A487}"/>
            </a:ext>
          </a:extLst>
        </xdr:cNvPr>
        <xdr:cNvSpPr txBox="1">
          <a:spLocks noChangeArrowheads="1"/>
        </xdr:cNvSpPr>
      </xdr:nvSpPr>
      <xdr:spPr bwMode="auto">
        <a:xfrm>
          <a:off x="2590800" y="160020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macro="" textlink="" fLocksText="0">
      <xdr:nvSpPr>
        <xdr:cNvPr id="5" name="Text 5">
          <a:extLst>
            <a:ext uri="{FF2B5EF4-FFF2-40B4-BE49-F238E27FC236}">
              <a16:creationId xmlns:a16="http://schemas.microsoft.com/office/drawing/2014/main" id="{9F1F6029-A8E3-48AB-8034-0738029C3D12}"/>
            </a:ext>
          </a:extLst>
        </xdr:cNvPr>
        <xdr:cNvSpPr txBox="1">
          <a:spLocks noChangeArrowheads="1"/>
        </xdr:cNvSpPr>
      </xdr:nvSpPr>
      <xdr:spPr bwMode="auto">
        <a:xfrm>
          <a:off x="2590800" y="1466850"/>
          <a:ext cx="0" cy="3048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7</xdr:row>
      <xdr:rowOff>333375</xdr:rowOff>
    </xdr:from>
    <xdr:to>
      <xdr:col>2</xdr:col>
      <xdr:colOff>0</xdr:colOff>
      <xdr:row>8</xdr:row>
      <xdr:rowOff>190500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C18AEFCE-F056-4654-958A-92C1011208CE}"/>
            </a:ext>
          </a:extLst>
        </xdr:cNvPr>
        <xdr:cNvSpPr txBox="1">
          <a:spLocks noChangeArrowheads="1"/>
        </xdr:cNvSpPr>
      </xdr:nvSpPr>
      <xdr:spPr bwMode="auto">
        <a:xfrm>
          <a:off x="2590800" y="160020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macro="" textlink="" fLocksText="0">
      <xdr:nvSpPr>
        <xdr:cNvPr id="7" name="Text 5">
          <a:extLst>
            <a:ext uri="{FF2B5EF4-FFF2-40B4-BE49-F238E27FC236}">
              <a16:creationId xmlns:a16="http://schemas.microsoft.com/office/drawing/2014/main" id="{8E0F3CA6-F189-4B1A-8E52-315340060A6F}"/>
            </a:ext>
          </a:extLst>
        </xdr:cNvPr>
        <xdr:cNvSpPr txBox="1">
          <a:spLocks noChangeArrowheads="1"/>
        </xdr:cNvSpPr>
      </xdr:nvSpPr>
      <xdr:spPr bwMode="auto">
        <a:xfrm>
          <a:off x="2590800" y="1466850"/>
          <a:ext cx="0" cy="3048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2</xdr:col>
      <xdr:colOff>0</xdr:colOff>
      <xdr:row>7</xdr:row>
      <xdr:rowOff>333375</xdr:rowOff>
    </xdr:from>
    <xdr:to>
      <xdr:col>2</xdr:col>
      <xdr:colOff>0</xdr:colOff>
      <xdr:row>8</xdr:row>
      <xdr:rowOff>190500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6C58F237-1F99-4C92-9467-DA17E80302C0}"/>
            </a:ext>
          </a:extLst>
        </xdr:cNvPr>
        <xdr:cNvSpPr txBox="1">
          <a:spLocks noChangeArrowheads="1"/>
        </xdr:cNvSpPr>
      </xdr:nvSpPr>
      <xdr:spPr bwMode="auto">
        <a:xfrm>
          <a:off x="2590800" y="160020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2</xdr:col>
      <xdr:colOff>0</xdr:colOff>
      <xdr:row>8</xdr:row>
      <xdr:rowOff>171450</xdr:rowOff>
    </xdr:to>
    <xdr:sp macro="" textlink="" fLocksText="0">
      <xdr:nvSpPr>
        <xdr:cNvPr id="9" name="Text 5">
          <a:extLst>
            <a:ext uri="{FF2B5EF4-FFF2-40B4-BE49-F238E27FC236}">
              <a16:creationId xmlns:a16="http://schemas.microsoft.com/office/drawing/2014/main" id="{2D4DFE1C-F2BF-4950-B905-49BBC71B037A}"/>
            </a:ext>
          </a:extLst>
        </xdr:cNvPr>
        <xdr:cNvSpPr txBox="1">
          <a:spLocks noChangeArrowheads="1"/>
        </xdr:cNvSpPr>
      </xdr:nvSpPr>
      <xdr:spPr bwMode="auto">
        <a:xfrm>
          <a:off x="2590800" y="1466850"/>
          <a:ext cx="0" cy="3048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7"/>
  <dimension ref="A1:E29"/>
  <sheetViews>
    <sheetView workbookViewId="0">
      <selection activeCell="A23" sqref="A23"/>
    </sheetView>
  </sheetViews>
  <sheetFormatPr defaultColWidth="9.109375" defaultRowHeight="13.8" x14ac:dyDescent="0.25"/>
  <cols>
    <col min="1" max="1" width="45.109375" style="122" customWidth="1"/>
    <col min="2" max="2" width="14.109375" style="122" customWidth="1"/>
    <col min="3" max="3" width="2" style="122" customWidth="1"/>
    <col min="4" max="4" width="14.109375" style="122" customWidth="1"/>
    <col min="5" max="5" width="2" style="122" customWidth="1"/>
    <col min="6" max="16384" width="9.109375" style="122"/>
  </cols>
  <sheetData>
    <row r="1" spans="1:5" x14ac:dyDescent="0.25">
      <c r="A1" s="123" t="s">
        <v>91</v>
      </c>
    </row>
    <row r="2" spans="1:5" ht="9.9" customHeight="1" x14ac:dyDescent="0.25">
      <c r="A2" s="123"/>
    </row>
    <row r="3" spans="1:5" s="125" customFormat="1" ht="39" customHeight="1" x14ac:dyDescent="0.25">
      <c r="A3" s="124" t="s">
        <v>93</v>
      </c>
      <c r="B3" s="250">
        <v>2009</v>
      </c>
      <c r="C3" s="251"/>
      <c r="D3" s="250">
        <v>2018</v>
      </c>
      <c r="E3" s="251"/>
    </row>
    <row r="4" spans="1:5" s="123" customFormat="1" ht="24.9" customHeight="1" x14ac:dyDescent="0.25">
      <c r="A4" s="127" t="s">
        <v>1</v>
      </c>
      <c r="B4" s="133">
        <v>28.2</v>
      </c>
      <c r="C4" s="134"/>
      <c r="D4" s="133">
        <v>24.1</v>
      </c>
      <c r="E4" s="134"/>
    </row>
    <row r="5" spans="1:5" s="123" customFormat="1" ht="24.9" customHeight="1" x14ac:dyDescent="0.25">
      <c r="A5" s="128" t="s">
        <v>12</v>
      </c>
      <c r="B5" s="135">
        <v>3.3</v>
      </c>
      <c r="C5" s="136"/>
      <c r="D5" s="135">
        <v>5</v>
      </c>
      <c r="E5" s="136"/>
    </row>
    <row r="6" spans="1:5" s="123" customFormat="1" ht="24.9" customHeight="1" x14ac:dyDescent="0.25">
      <c r="A6" s="128" t="s">
        <v>13</v>
      </c>
      <c r="B6" s="135">
        <v>64.2</v>
      </c>
      <c r="C6" s="136"/>
      <c r="D6" s="135">
        <v>68.599999999999994</v>
      </c>
      <c r="E6" s="136"/>
    </row>
    <row r="7" spans="1:5" ht="24.9" customHeight="1" x14ac:dyDescent="0.25">
      <c r="A7" s="129" t="s">
        <v>14</v>
      </c>
      <c r="B7" s="137">
        <v>1.8</v>
      </c>
      <c r="C7" s="138"/>
      <c r="D7" s="137">
        <v>2</v>
      </c>
      <c r="E7" s="138"/>
    </row>
    <row r="8" spans="1:5" ht="24.9" customHeight="1" x14ac:dyDescent="0.25">
      <c r="A8" s="129" t="s">
        <v>64</v>
      </c>
      <c r="B8" s="137" t="s">
        <v>92</v>
      </c>
      <c r="C8" s="138"/>
      <c r="D8" s="137">
        <v>0.2</v>
      </c>
      <c r="E8" s="138"/>
    </row>
    <row r="9" spans="1:5" ht="24.9" customHeight="1" x14ac:dyDescent="0.25">
      <c r="A9" s="129" t="s">
        <v>4</v>
      </c>
      <c r="B9" s="137">
        <v>12.7</v>
      </c>
      <c r="C9" s="138"/>
      <c r="D9" s="137">
        <v>4.0999999999999996</v>
      </c>
      <c r="E9" s="138"/>
    </row>
    <row r="10" spans="1:5" ht="24.9" customHeight="1" x14ac:dyDescent="0.25">
      <c r="A10" s="129" t="s">
        <v>3</v>
      </c>
      <c r="B10" s="137">
        <v>4.2</v>
      </c>
      <c r="C10" s="138"/>
      <c r="D10" s="137" t="s">
        <v>92</v>
      </c>
      <c r="E10" s="138"/>
    </row>
    <row r="11" spans="1:5" ht="24.9" customHeight="1" x14ac:dyDescent="0.25">
      <c r="A11" s="129" t="s">
        <v>2</v>
      </c>
      <c r="B11" s="137">
        <v>3.4</v>
      </c>
      <c r="C11" s="138"/>
      <c r="D11" s="137">
        <v>3.1</v>
      </c>
      <c r="E11" s="138"/>
    </row>
    <row r="12" spans="1:5" ht="24.9" customHeight="1" x14ac:dyDescent="0.25">
      <c r="A12" s="129" t="s">
        <v>5</v>
      </c>
      <c r="B12" s="137">
        <v>5.2</v>
      </c>
      <c r="C12" s="138"/>
      <c r="D12" s="137">
        <v>3.2</v>
      </c>
      <c r="E12" s="138"/>
    </row>
    <row r="13" spans="1:5" ht="24.9" customHeight="1" x14ac:dyDescent="0.25">
      <c r="A13" s="129" t="s">
        <v>65</v>
      </c>
      <c r="B13" s="137" t="s">
        <v>92</v>
      </c>
      <c r="C13" s="138"/>
      <c r="D13" s="137">
        <v>13.9</v>
      </c>
      <c r="E13" s="138"/>
    </row>
    <row r="14" spans="1:5" ht="24.9" customHeight="1" x14ac:dyDescent="0.25">
      <c r="A14" s="130" t="s">
        <v>66</v>
      </c>
      <c r="B14" s="137" t="s">
        <v>92</v>
      </c>
      <c r="C14" s="138"/>
      <c r="D14" s="137">
        <v>5</v>
      </c>
      <c r="E14" s="138"/>
    </row>
    <row r="15" spans="1:5" ht="24.9" customHeight="1" x14ac:dyDescent="0.25">
      <c r="A15" s="129" t="s">
        <v>15</v>
      </c>
      <c r="B15" s="137">
        <v>10.6</v>
      </c>
      <c r="C15" s="138"/>
      <c r="D15" s="137">
        <v>6.4</v>
      </c>
      <c r="E15" s="138"/>
    </row>
    <row r="16" spans="1:5" ht="24.9" customHeight="1" x14ac:dyDescent="0.25">
      <c r="A16" s="129" t="s">
        <v>16</v>
      </c>
      <c r="B16" s="137">
        <v>0.6</v>
      </c>
      <c r="C16" s="138"/>
      <c r="D16" s="137" t="s">
        <v>92</v>
      </c>
      <c r="E16" s="138"/>
    </row>
    <row r="17" spans="1:5" ht="24.9" customHeight="1" x14ac:dyDescent="0.25">
      <c r="A17" s="129" t="s">
        <v>17</v>
      </c>
      <c r="B17" s="137">
        <v>3.9</v>
      </c>
      <c r="C17" s="138"/>
      <c r="D17" s="137">
        <v>1.9</v>
      </c>
      <c r="E17" s="138"/>
    </row>
    <row r="18" spans="1:5" ht="24.9" customHeight="1" x14ac:dyDescent="0.25">
      <c r="A18" s="129" t="s">
        <v>18</v>
      </c>
      <c r="B18" s="137">
        <v>1.6</v>
      </c>
      <c r="C18" s="138"/>
      <c r="D18" s="137">
        <v>2.1</v>
      </c>
      <c r="E18" s="138"/>
    </row>
    <row r="19" spans="1:5" ht="24.9" customHeight="1" x14ac:dyDescent="0.25">
      <c r="A19" s="129" t="s">
        <v>19</v>
      </c>
      <c r="B19" s="137">
        <v>4.0999999999999996</v>
      </c>
      <c r="C19" s="138"/>
      <c r="D19" s="137">
        <v>13.3</v>
      </c>
      <c r="E19" s="138"/>
    </row>
    <row r="20" spans="1:5" ht="24.9" customHeight="1" x14ac:dyDescent="0.25">
      <c r="A20" s="129" t="s">
        <v>6</v>
      </c>
      <c r="B20" s="137">
        <v>2.7</v>
      </c>
      <c r="C20" s="138"/>
      <c r="D20" s="137" t="s">
        <v>92</v>
      </c>
      <c r="E20" s="138"/>
    </row>
    <row r="21" spans="1:5" ht="24.9" customHeight="1" x14ac:dyDescent="0.25">
      <c r="A21" s="129" t="s">
        <v>67</v>
      </c>
      <c r="B21" s="137">
        <v>0.8</v>
      </c>
      <c r="C21" s="138"/>
      <c r="D21" s="137">
        <v>3.6</v>
      </c>
      <c r="E21" s="138"/>
    </row>
    <row r="22" spans="1:5" ht="24.9" customHeight="1" x14ac:dyDescent="0.25">
      <c r="A22" s="129" t="s">
        <v>7</v>
      </c>
      <c r="B22" s="137">
        <v>1.7</v>
      </c>
      <c r="C22" s="138"/>
      <c r="D22" s="137">
        <v>0.2</v>
      </c>
      <c r="E22" s="138"/>
    </row>
    <row r="23" spans="1:5" ht="24.9" customHeight="1" x14ac:dyDescent="0.25">
      <c r="A23" s="129" t="s">
        <v>8</v>
      </c>
      <c r="B23" s="137">
        <v>2.5</v>
      </c>
      <c r="C23" s="138"/>
      <c r="D23" s="137">
        <v>1</v>
      </c>
      <c r="E23" s="138"/>
    </row>
    <row r="24" spans="1:5" ht="24.9" customHeight="1" x14ac:dyDescent="0.25">
      <c r="A24" s="129" t="s">
        <v>68</v>
      </c>
      <c r="B24" s="137" t="s">
        <v>92</v>
      </c>
      <c r="C24" s="138"/>
      <c r="D24" s="137">
        <v>2.4</v>
      </c>
      <c r="E24" s="138"/>
    </row>
    <row r="25" spans="1:5" ht="24.9" customHeight="1" x14ac:dyDescent="0.25">
      <c r="A25" s="129" t="s">
        <v>9</v>
      </c>
      <c r="B25" s="137">
        <v>1.5</v>
      </c>
      <c r="C25" s="138"/>
      <c r="D25" s="137">
        <v>3.9</v>
      </c>
      <c r="E25" s="138"/>
    </row>
    <row r="26" spans="1:5" ht="24.9" customHeight="1" x14ac:dyDescent="0.25">
      <c r="A26" s="129" t="s">
        <v>20</v>
      </c>
      <c r="B26" s="137">
        <v>2.2000000000000002</v>
      </c>
      <c r="C26" s="138"/>
      <c r="D26" s="137">
        <v>0.7</v>
      </c>
      <c r="E26" s="138"/>
    </row>
    <row r="27" spans="1:5" ht="24.9" customHeight="1" x14ac:dyDescent="0.25">
      <c r="A27" s="131" t="s">
        <v>21</v>
      </c>
      <c r="B27" s="137">
        <v>4.7</v>
      </c>
      <c r="C27" s="138"/>
      <c r="D27" s="137">
        <v>1.5</v>
      </c>
      <c r="E27" s="138"/>
    </row>
    <row r="28" spans="1:5" s="123" customFormat="1" ht="24.9" customHeight="1" x14ac:dyDescent="0.25">
      <c r="A28" s="132" t="s">
        <v>10</v>
      </c>
      <c r="B28" s="139">
        <v>4.3</v>
      </c>
      <c r="C28" s="140"/>
      <c r="D28" s="139">
        <v>2.2000000000000002</v>
      </c>
      <c r="E28" s="140"/>
    </row>
    <row r="29" spans="1:5" s="143" customFormat="1" ht="33.75" customHeight="1" x14ac:dyDescent="0.25">
      <c r="A29" s="126" t="s">
        <v>37</v>
      </c>
      <c r="B29" s="141">
        <v>100</v>
      </c>
      <c r="C29" s="142"/>
      <c r="D29" s="141">
        <v>100</v>
      </c>
      <c r="E29" s="142"/>
    </row>
  </sheetData>
  <mergeCells count="2">
    <mergeCell ref="B3:C3"/>
    <mergeCell ref="D3:E3"/>
  </mergeCells>
  <printOptions horizontalCentered="1"/>
  <pageMargins left="0.70866141732283472" right="0.70866141732283472" top="1.0900000000000001" bottom="0.74803149606299213" header="0.61" footer="0.31496062992125984"/>
  <pageSetup paperSize="9" orientation="portrait" horizontalDpi="4294967295" verticalDpi="4294967295" r:id="rId1"/>
  <headerFooter>
    <oddHeader>&amp;C 17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660A1-4DD0-4EDB-B691-C86CD966D235}">
  <dimension ref="A1:O30"/>
  <sheetViews>
    <sheetView workbookViewId="0"/>
  </sheetViews>
  <sheetFormatPr defaultRowHeight="13.2" x14ac:dyDescent="0.25"/>
  <cols>
    <col min="1" max="1" width="31.88671875" customWidth="1"/>
    <col min="2" max="14" width="7.88671875" customWidth="1"/>
    <col min="15" max="15" width="6.6640625" customWidth="1"/>
  </cols>
  <sheetData>
    <row r="1" spans="1:15" ht="13.2" customHeight="1" x14ac:dyDescent="0.25">
      <c r="A1" s="149" t="s">
        <v>112</v>
      </c>
      <c r="B1" s="149"/>
    </row>
    <row r="2" spans="1:15" ht="18" customHeight="1" x14ac:dyDescent="0.25">
      <c r="A2" s="261" t="s">
        <v>36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52">
        <v>9</v>
      </c>
    </row>
    <row r="3" spans="1:15" ht="19.95" customHeight="1" x14ac:dyDescent="0.25">
      <c r="A3" s="262" t="s">
        <v>69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52"/>
    </row>
    <row r="4" spans="1:15" ht="9.9" customHeight="1" x14ac:dyDescent="0.2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52"/>
    </row>
    <row r="5" spans="1:15" ht="15" customHeight="1" x14ac:dyDescent="0.25">
      <c r="A5" s="18" t="s">
        <v>152</v>
      </c>
      <c r="B5" s="1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52"/>
    </row>
    <row r="6" spans="1:15" ht="9.9" customHeight="1" x14ac:dyDescent="0.25">
      <c r="A6" s="4"/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2"/>
    </row>
    <row r="7" spans="1:15" ht="21" customHeight="1" x14ac:dyDescent="0.25">
      <c r="A7" s="255" t="s">
        <v>22</v>
      </c>
      <c r="B7" s="255" t="s">
        <v>0</v>
      </c>
      <c r="C7" s="258" t="s">
        <v>38</v>
      </c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252"/>
    </row>
    <row r="8" spans="1:15" ht="18" customHeight="1" x14ac:dyDescent="0.25">
      <c r="A8" s="284"/>
      <c r="B8" s="284"/>
      <c r="C8" s="197" t="s">
        <v>117</v>
      </c>
      <c r="D8" s="197" t="s">
        <v>118</v>
      </c>
      <c r="E8" s="197" t="s">
        <v>119</v>
      </c>
      <c r="F8" s="197" t="s">
        <v>120</v>
      </c>
      <c r="G8" s="197" t="s">
        <v>121</v>
      </c>
      <c r="H8" s="197" t="s">
        <v>122</v>
      </c>
      <c r="I8" s="197" t="s">
        <v>123</v>
      </c>
      <c r="J8" s="197" t="s">
        <v>124</v>
      </c>
      <c r="K8" s="197" t="s">
        <v>125</v>
      </c>
      <c r="L8" s="195" t="s">
        <v>141</v>
      </c>
      <c r="M8" s="195" t="s">
        <v>142</v>
      </c>
      <c r="N8" s="195" t="s">
        <v>143</v>
      </c>
      <c r="O8" s="252"/>
    </row>
    <row r="9" spans="1:15" ht="22.2" customHeight="1" x14ac:dyDescent="0.25">
      <c r="A9" s="8" t="s">
        <v>72</v>
      </c>
      <c r="B9" s="106">
        <v>58.3</v>
      </c>
      <c r="C9" s="13">
        <v>0.8</v>
      </c>
      <c r="D9" s="13">
        <v>1.5</v>
      </c>
      <c r="E9" s="13">
        <v>2.2000000000000002</v>
      </c>
      <c r="F9" s="13">
        <v>1</v>
      </c>
      <c r="G9" s="13">
        <v>1.5</v>
      </c>
      <c r="H9" s="13">
        <v>0.3</v>
      </c>
      <c r="I9" s="13">
        <v>0.4</v>
      </c>
      <c r="J9" s="13">
        <v>0.3</v>
      </c>
      <c r="K9" s="13">
        <v>-0.3</v>
      </c>
      <c r="L9" s="13">
        <v>0.8</v>
      </c>
      <c r="M9" s="10">
        <v>-0.4</v>
      </c>
      <c r="N9" s="14">
        <v>-0.5</v>
      </c>
      <c r="O9" s="252"/>
    </row>
    <row r="10" spans="1:15" s="101" customFormat="1" ht="22.2" customHeight="1" x14ac:dyDescent="0.25">
      <c r="A10" s="98" t="s">
        <v>73</v>
      </c>
      <c r="B10" s="107">
        <v>4.5</v>
      </c>
      <c r="C10" s="99">
        <v>0.8</v>
      </c>
      <c r="D10" s="99">
        <v>0</v>
      </c>
      <c r="E10" s="99">
        <v>1</v>
      </c>
      <c r="F10" s="99">
        <v>-0.1</v>
      </c>
      <c r="G10" s="99">
        <v>2.1</v>
      </c>
      <c r="H10" s="99">
        <v>0.7</v>
      </c>
      <c r="I10" s="99">
        <v>1.7</v>
      </c>
      <c r="J10" s="99">
        <v>0</v>
      </c>
      <c r="K10" s="99">
        <v>0.4</v>
      </c>
      <c r="L10" s="10">
        <v>2</v>
      </c>
      <c r="M10" s="10">
        <v>0</v>
      </c>
      <c r="N10" s="100">
        <v>0</v>
      </c>
      <c r="O10" s="252"/>
    </row>
    <row r="11" spans="1:15" s="101" customFormat="1" ht="22.2" customHeight="1" x14ac:dyDescent="0.25">
      <c r="A11" s="98" t="s">
        <v>74</v>
      </c>
      <c r="B11" s="107">
        <v>19.3</v>
      </c>
      <c r="C11" s="99">
        <v>0.1</v>
      </c>
      <c r="D11" s="99">
        <v>3.2</v>
      </c>
      <c r="E11" s="99">
        <v>0.9</v>
      </c>
      <c r="F11" s="99">
        <v>0.2</v>
      </c>
      <c r="G11" s="99">
        <v>0.4</v>
      </c>
      <c r="H11" s="99">
        <v>1</v>
      </c>
      <c r="I11" s="99">
        <v>0.3</v>
      </c>
      <c r="J11" s="99">
        <v>1.6</v>
      </c>
      <c r="K11" s="99">
        <v>0</v>
      </c>
      <c r="L11" s="10">
        <v>0.6</v>
      </c>
      <c r="M11" s="10">
        <v>0</v>
      </c>
      <c r="N11" s="100">
        <v>0</v>
      </c>
      <c r="O11" s="252"/>
    </row>
    <row r="12" spans="1:15" s="101" customFormat="1" ht="22.2" customHeight="1" x14ac:dyDescent="0.25">
      <c r="A12" s="98" t="s">
        <v>75</v>
      </c>
      <c r="B12" s="107">
        <v>7.9</v>
      </c>
      <c r="C12" s="99">
        <v>1.3</v>
      </c>
      <c r="D12" s="99">
        <v>0.5</v>
      </c>
      <c r="E12" s="99">
        <v>8.6</v>
      </c>
      <c r="F12" s="99">
        <v>4.9000000000000004</v>
      </c>
      <c r="G12" s="99">
        <v>1.1000000000000001</v>
      </c>
      <c r="H12" s="99">
        <v>-0.3</v>
      </c>
      <c r="I12" s="99">
        <v>-0.9</v>
      </c>
      <c r="J12" s="99">
        <v>-1.4</v>
      </c>
      <c r="K12" s="99">
        <v>-1.9</v>
      </c>
      <c r="L12" s="10">
        <v>-1.8</v>
      </c>
      <c r="M12" s="10">
        <v>-1.8</v>
      </c>
      <c r="N12" s="100">
        <v>-3.2</v>
      </c>
      <c r="O12" s="252"/>
    </row>
    <row r="13" spans="1:15" s="101" customFormat="1" ht="22.2" customHeight="1" x14ac:dyDescent="0.25">
      <c r="A13" s="98" t="s">
        <v>76</v>
      </c>
      <c r="B13" s="107">
        <v>6.5</v>
      </c>
      <c r="C13" s="99">
        <v>1.5</v>
      </c>
      <c r="D13" s="99">
        <v>0</v>
      </c>
      <c r="E13" s="99">
        <v>2.6</v>
      </c>
      <c r="F13" s="99">
        <v>-0.4</v>
      </c>
      <c r="G13" s="99">
        <v>4.5</v>
      </c>
      <c r="H13" s="99">
        <v>0.1</v>
      </c>
      <c r="I13" s="99">
        <v>0.8</v>
      </c>
      <c r="J13" s="99">
        <v>0.5</v>
      </c>
      <c r="K13" s="99">
        <v>-0.5</v>
      </c>
      <c r="L13" s="10">
        <v>0</v>
      </c>
      <c r="M13" s="10">
        <v>-0.2</v>
      </c>
      <c r="N13" s="100">
        <v>0.5</v>
      </c>
      <c r="O13" s="252"/>
    </row>
    <row r="14" spans="1:15" s="101" customFormat="1" ht="22.2" customHeight="1" x14ac:dyDescent="0.25">
      <c r="A14" s="98" t="s">
        <v>77</v>
      </c>
      <c r="B14" s="107">
        <v>6.8</v>
      </c>
      <c r="C14" s="99">
        <v>0.9</v>
      </c>
      <c r="D14" s="99">
        <v>0.6</v>
      </c>
      <c r="E14" s="99">
        <v>0</v>
      </c>
      <c r="F14" s="99">
        <v>0</v>
      </c>
      <c r="G14" s="99">
        <v>1.7</v>
      </c>
      <c r="H14" s="99">
        <v>0</v>
      </c>
      <c r="I14" s="99">
        <v>0.9</v>
      </c>
      <c r="J14" s="99">
        <v>0</v>
      </c>
      <c r="K14" s="99">
        <v>0</v>
      </c>
      <c r="L14" s="10">
        <v>5.6</v>
      </c>
      <c r="M14" s="10">
        <v>0</v>
      </c>
      <c r="N14" s="100">
        <v>0</v>
      </c>
      <c r="O14" s="252"/>
    </row>
    <row r="15" spans="1:15" s="101" customFormat="1" ht="22.2" customHeight="1" x14ac:dyDescent="0.25">
      <c r="A15" s="98" t="s">
        <v>78</v>
      </c>
      <c r="B15" s="107">
        <v>9.3000000000000007</v>
      </c>
      <c r="C15" s="99">
        <v>1.1000000000000001</v>
      </c>
      <c r="D15" s="99">
        <v>0.3</v>
      </c>
      <c r="E15" s="99">
        <v>1</v>
      </c>
      <c r="F15" s="99">
        <v>0.2</v>
      </c>
      <c r="G15" s="99">
        <v>1.9</v>
      </c>
      <c r="H15" s="99">
        <v>0.3</v>
      </c>
      <c r="I15" s="99">
        <v>0.2</v>
      </c>
      <c r="J15" s="99">
        <v>0.1</v>
      </c>
      <c r="K15" s="99">
        <v>1</v>
      </c>
      <c r="L15" s="10">
        <v>0</v>
      </c>
      <c r="M15" s="10">
        <v>0</v>
      </c>
      <c r="N15" s="100">
        <v>0</v>
      </c>
      <c r="O15" s="252"/>
    </row>
    <row r="16" spans="1:15" s="101" customFormat="1" ht="22.2" customHeight="1" x14ac:dyDescent="0.25">
      <c r="A16" s="98" t="s">
        <v>79</v>
      </c>
      <c r="B16" s="107">
        <v>4</v>
      </c>
      <c r="C16" s="99">
        <v>0.9</v>
      </c>
      <c r="D16" s="99">
        <v>4.3</v>
      </c>
      <c r="E16" s="99">
        <v>0.1</v>
      </c>
      <c r="F16" s="99">
        <v>0.1</v>
      </c>
      <c r="G16" s="99">
        <v>1.5</v>
      </c>
      <c r="H16" s="99">
        <v>0.1</v>
      </c>
      <c r="I16" s="99">
        <v>0.8</v>
      </c>
      <c r="J16" s="99">
        <v>0.1</v>
      </c>
      <c r="K16" s="99">
        <v>0</v>
      </c>
      <c r="L16" s="10">
        <v>0.9</v>
      </c>
      <c r="M16" s="10">
        <v>0</v>
      </c>
      <c r="N16" s="100">
        <v>-0.1</v>
      </c>
      <c r="O16" s="252"/>
    </row>
    <row r="17" spans="1:15" ht="22.2" customHeight="1" x14ac:dyDescent="0.25">
      <c r="A17" s="8" t="s">
        <v>80</v>
      </c>
      <c r="B17" s="106">
        <v>12.2</v>
      </c>
      <c r="C17" s="10">
        <v>8.5</v>
      </c>
      <c r="D17" s="10">
        <v>0</v>
      </c>
      <c r="E17" s="10">
        <v>7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-6.1</v>
      </c>
      <c r="M17" s="10">
        <v>0</v>
      </c>
      <c r="N17" s="11">
        <v>0</v>
      </c>
      <c r="O17" s="252"/>
    </row>
    <row r="18" spans="1:15" ht="22.2" customHeight="1" x14ac:dyDescent="0.25">
      <c r="A18" s="8" t="s">
        <v>81</v>
      </c>
      <c r="B18" s="106">
        <v>2.7</v>
      </c>
      <c r="C18" s="10">
        <v>16.2</v>
      </c>
      <c r="D18" s="10">
        <v>0.4</v>
      </c>
      <c r="E18" s="10">
        <v>0.5</v>
      </c>
      <c r="F18" s="10">
        <v>-0.9</v>
      </c>
      <c r="G18" s="10">
        <v>0.4</v>
      </c>
      <c r="H18" s="10">
        <v>1.2</v>
      </c>
      <c r="I18" s="10">
        <v>0.4</v>
      </c>
      <c r="J18" s="10">
        <v>0.3</v>
      </c>
      <c r="K18" s="10">
        <v>0.2</v>
      </c>
      <c r="L18" s="10">
        <v>0.1</v>
      </c>
      <c r="M18" s="10">
        <v>2.1</v>
      </c>
      <c r="N18" s="11">
        <v>0.1</v>
      </c>
      <c r="O18" s="252"/>
    </row>
    <row r="19" spans="1:15" ht="22.2" customHeight="1" x14ac:dyDescent="0.25">
      <c r="A19" s="8" t="s">
        <v>82</v>
      </c>
      <c r="B19" s="106">
        <v>3.8</v>
      </c>
      <c r="C19" s="10">
        <v>0.5</v>
      </c>
      <c r="D19" s="10">
        <v>1.7</v>
      </c>
      <c r="E19" s="10">
        <v>0.5</v>
      </c>
      <c r="F19" s="10">
        <v>0.5</v>
      </c>
      <c r="G19" s="10">
        <v>0.5</v>
      </c>
      <c r="H19" s="10">
        <v>-0.3</v>
      </c>
      <c r="I19" s="10">
        <v>0</v>
      </c>
      <c r="J19" s="10">
        <v>3</v>
      </c>
      <c r="K19" s="10">
        <v>0.2</v>
      </c>
      <c r="L19" s="10">
        <v>0.3</v>
      </c>
      <c r="M19" s="10">
        <v>0</v>
      </c>
      <c r="N19" s="11">
        <v>0</v>
      </c>
      <c r="O19" s="252"/>
    </row>
    <row r="20" spans="1:15" ht="22.2" customHeight="1" x14ac:dyDescent="0.25">
      <c r="A20" s="8" t="s">
        <v>83</v>
      </c>
      <c r="B20" s="106">
        <v>1.9</v>
      </c>
      <c r="C20" s="10">
        <v>1.8</v>
      </c>
      <c r="D20" s="10">
        <v>1.1000000000000001</v>
      </c>
      <c r="E20" s="10">
        <v>1.2</v>
      </c>
      <c r="F20" s="10">
        <v>1.3</v>
      </c>
      <c r="G20" s="10">
        <v>0.3</v>
      </c>
      <c r="H20" s="10">
        <v>0</v>
      </c>
      <c r="I20" s="10">
        <v>0</v>
      </c>
      <c r="J20" s="10">
        <v>3.3</v>
      </c>
      <c r="K20" s="10">
        <v>0.7</v>
      </c>
      <c r="L20" s="10">
        <v>0</v>
      </c>
      <c r="M20" s="10">
        <v>0</v>
      </c>
      <c r="N20" s="11">
        <v>0.3</v>
      </c>
      <c r="O20" s="252"/>
    </row>
    <row r="21" spans="1:15" ht="22.2" customHeight="1" x14ac:dyDescent="0.25">
      <c r="A21" s="8" t="s">
        <v>84</v>
      </c>
      <c r="B21" s="106">
        <v>2.5</v>
      </c>
      <c r="C21" s="10">
        <v>0.1</v>
      </c>
      <c r="D21" s="10">
        <v>0.6</v>
      </c>
      <c r="E21" s="10">
        <v>7.5</v>
      </c>
      <c r="F21" s="10">
        <v>0.2</v>
      </c>
      <c r="G21" s="10">
        <v>-0.2</v>
      </c>
      <c r="H21" s="10">
        <v>0</v>
      </c>
      <c r="I21" s="10">
        <v>0</v>
      </c>
      <c r="J21" s="10">
        <v>11.1</v>
      </c>
      <c r="K21" s="10">
        <v>0</v>
      </c>
      <c r="L21" s="10">
        <v>0</v>
      </c>
      <c r="M21" s="10">
        <v>0</v>
      </c>
      <c r="N21" s="11">
        <v>0</v>
      </c>
      <c r="O21" s="252"/>
    </row>
    <row r="22" spans="1:15" ht="22.2" customHeight="1" x14ac:dyDescent="0.25">
      <c r="A22" s="8" t="s">
        <v>85</v>
      </c>
      <c r="B22" s="106">
        <v>2.2000000000000002</v>
      </c>
      <c r="C22" s="10">
        <v>14.8</v>
      </c>
      <c r="D22" s="10">
        <v>0.5</v>
      </c>
      <c r="E22" s="10">
        <v>1.4</v>
      </c>
      <c r="F22" s="10">
        <v>0.2</v>
      </c>
      <c r="G22" s="10">
        <v>0</v>
      </c>
      <c r="H22" s="10">
        <v>0</v>
      </c>
      <c r="I22" s="10">
        <v>0.2</v>
      </c>
      <c r="J22" s="10">
        <v>0.6</v>
      </c>
      <c r="K22" s="10">
        <v>0.2</v>
      </c>
      <c r="L22" s="10">
        <v>0.3</v>
      </c>
      <c r="M22" s="10">
        <v>0.5</v>
      </c>
      <c r="N22" s="11">
        <v>1.8</v>
      </c>
      <c r="O22" s="252"/>
    </row>
    <row r="23" spans="1:15" ht="22.2" customHeight="1" x14ac:dyDescent="0.25">
      <c r="A23" s="8" t="s">
        <v>86</v>
      </c>
      <c r="B23" s="106">
        <v>1.7</v>
      </c>
      <c r="C23" s="10">
        <v>5.9</v>
      </c>
      <c r="D23" s="10">
        <v>1.5</v>
      </c>
      <c r="E23" s="10">
        <v>-4.3</v>
      </c>
      <c r="F23" s="10">
        <v>0.1</v>
      </c>
      <c r="G23" s="10">
        <v>0.4</v>
      </c>
      <c r="H23" s="10">
        <v>0</v>
      </c>
      <c r="I23" s="10">
        <v>0.1</v>
      </c>
      <c r="J23" s="10">
        <v>0.6</v>
      </c>
      <c r="K23" s="10">
        <v>0.2</v>
      </c>
      <c r="L23" s="10">
        <v>-3.1</v>
      </c>
      <c r="M23" s="10">
        <v>0</v>
      </c>
      <c r="N23" s="11">
        <v>0</v>
      </c>
      <c r="O23" s="252"/>
    </row>
    <row r="24" spans="1:15" ht="22.2" customHeight="1" x14ac:dyDescent="0.25">
      <c r="A24" s="15" t="s">
        <v>87</v>
      </c>
      <c r="B24" s="106">
        <v>2.2000000000000002</v>
      </c>
      <c r="C24" s="10">
        <v>0.7</v>
      </c>
      <c r="D24" s="10">
        <v>0</v>
      </c>
      <c r="E24" s="10">
        <v>1.5</v>
      </c>
      <c r="F24" s="10">
        <v>0.8</v>
      </c>
      <c r="G24" s="10">
        <v>0.9</v>
      </c>
      <c r="H24" s="10">
        <v>-0.5</v>
      </c>
      <c r="I24" s="10">
        <v>0.3</v>
      </c>
      <c r="J24" s="10">
        <v>0.3</v>
      </c>
      <c r="K24" s="10">
        <v>0.4</v>
      </c>
      <c r="L24" s="10">
        <v>0.7</v>
      </c>
      <c r="M24" s="10">
        <v>0</v>
      </c>
      <c r="N24" s="11">
        <v>0.1</v>
      </c>
      <c r="O24" s="252"/>
    </row>
    <row r="25" spans="1:15" ht="22.2" customHeight="1" x14ac:dyDescent="0.25">
      <c r="A25" s="15" t="s">
        <v>88</v>
      </c>
      <c r="B25" s="106">
        <v>6.7</v>
      </c>
      <c r="C25" s="10">
        <v>0.9</v>
      </c>
      <c r="D25" s="10">
        <v>0.2</v>
      </c>
      <c r="E25" s="10">
        <v>0.9</v>
      </c>
      <c r="F25" s="10">
        <v>4.7</v>
      </c>
      <c r="G25" s="10">
        <v>1.5</v>
      </c>
      <c r="H25" s="10">
        <v>0.3</v>
      </c>
      <c r="I25" s="10">
        <v>1.6</v>
      </c>
      <c r="J25" s="10">
        <v>0.5</v>
      </c>
      <c r="K25" s="10">
        <v>0.3</v>
      </c>
      <c r="L25" s="10">
        <v>0.2</v>
      </c>
      <c r="M25" s="10">
        <v>0.1</v>
      </c>
      <c r="N25" s="11">
        <v>-1.2</v>
      </c>
      <c r="O25" s="252"/>
    </row>
    <row r="26" spans="1:15" ht="22.2" customHeight="1" x14ac:dyDescent="0.25">
      <c r="A26" s="15" t="s">
        <v>89</v>
      </c>
      <c r="B26" s="106">
        <v>5.8</v>
      </c>
      <c r="C26" s="16">
        <v>1.5</v>
      </c>
      <c r="D26" s="16">
        <v>0.1</v>
      </c>
      <c r="E26" s="16">
        <v>0</v>
      </c>
      <c r="F26" s="16">
        <v>0</v>
      </c>
      <c r="G26" s="16">
        <v>1.7</v>
      </c>
      <c r="H26" s="16">
        <v>0</v>
      </c>
      <c r="I26" s="16">
        <v>0.8</v>
      </c>
      <c r="J26" s="16">
        <v>0.1</v>
      </c>
      <c r="K26" s="16">
        <v>0</v>
      </c>
      <c r="L26" s="10">
        <v>0.1</v>
      </c>
      <c r="M26" s="10">
        <v>0</v>
      </c>
      <c r="N26" s="17">
        <v>0</v>
      </c>
      <c r="O26" s="252"/>
    </row>
    <row r="27" spans="1:15" ht="22.2" customHeight="1" x14ac:dyDescent="0.25">
      <c r="A27" s="205" t="s">
        <v>37</v>
      </c>
      <c r="B27" s="109">
        <v>100</v>
      </c>
      <c r="C27" s="103">
        <v>2.6</v>
      </c>
      <c r="D27" s="103">
        <v>1</v>
      </c>
      <c r="E27" s="103">
        <v>2.6</v>
      </c>
      <c r="F27" s="103">
        <v>0.9</v>
      </c>
      <c r="G27" s="103">
        <v>1.1000000000000001</v>
      </c>
      <c r="H27" s="103">
        <v>0.2</v>
      </c>
      <c r="I27" s="103">
        <v>0.4</v>
      </c>
      <c r="J27" s="103">
        <v>0.8</v>
      </c>
      <c r="K27" s="103">
        <v>-0.1</v>
      </c>
      <c r="L27" s="103">
        <v>-0.5</v>
      </c>
      <c r="M27" s="103">
        <v>-0.1</v>
      </c>
      <c r="N27" s="104">
        <v>-0.3</v>
      </c>
      <c r="O27" s="252"/>
    </row>
    <row r="29" spans="1:15" x14ac:dyDescent="0.25"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</row>
    <row r="30" spans="1:15" x14ac:dyDescent="0.25"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</row>
  </sheetData>
  <mergeCells count="6">
    <mergeCell ref="O2:O27"/>
    <mergeCell ref="A7:A8"/>
    <mergeCell ref="B7:B8"/>
    <mergeCell ref="C7:N7"/>
    <mergeCell ref="A2:N2"/>
    <mergeCell ref="A3:N3"/>
  </mergeCells>
  <hyperlinks>
    <hyperlink ref="A1" location="'Table of contents'!A1" display="Contents" xr:uid="{EB9977FF-2C98-440B-B393-182AC7A46FB7}"/>
  </hyperlinks>
  <pageMargins left="0.47" right="0.11811023622047245" top="0.55118110236220474" bottom="0.35433070866141736" header="0.39370078740157483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ECBDC-872E-425C-8C0D-D5B5F935E699}">
  <dimension ref="A1:O39"/>
  <sheetViews>
    <sheetView workbookViewId="0"/>
  </sheetViews>
  <sheetFormatPr defaultRowHeight="13.2" x14ac:dyDescent="0.25"/>
  <cols>
    <col min="1" max="1" width="30.88671875" customWidth="1"/>
    <col min="2" max="2" width="7.88671875" customWidth="1"/>
    <col min="3" max="14" width="8.109375" customWidth="1"/>
    <col min="15" max="15" width="6.6640625" customWidth="1"/>
  </cols>
  <sheetData>
    <row r="1" spans="1:15" x14ac:dyDescent="0.25">
      <c r="A1" s="149" t="s">
        <v>112</v>
      </c>
    </row>
    <row r="2" spans="1:15" ht="19.95" customHeight="1" x14ac:dyDescent="0.25">
      <c r="A2" s="261" t="s">
        <v>36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52">
        <v>10</v>
      </c>
    </row>
    <row r="3" spans="1:15" s="96" customFormat="1" ht="19.95" customHeight="1" x14ac:dyDescent="0.25">
      <c r="A3" s="270" t="s">
        <v>69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52"/>
    </row>
    <row r="4" spans="1:15" s="96" customFormat="1" ht="10.199999999999999" customHeight="1" x14ac:dyDescent="0.2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38"/>
      <c r="M4" s="238"/>
      <c r="N4" s="238"/>
      <c r="O4" s="252"/>
    </row>
    <row r="5" spans="1:15" ht="15" customHeight="1" x14ac:dyDescent="0.25">
      <c r="A5" s="287" t="s">
        <v>149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52"/>
    </row>
    <row r="6" spans="1:15" ht="10.199999999999999" customHeight="1" x14ac:dyDescent="0.25">
      <c r="A6" s="5"/>
      <c r="B6" s="5"/>
      <c r="O6" s="252"/>
    </row>
    <row r="7" spans="1:15" ht="21" customHeight="1" x14ac:dyDescent="0.25">
      <c r="A7" s="255" t="s">
        <v>22</v>
      </c>
      <c r="B7" s="255" t="s">
        <v>0</v>
      </c>
      <c r="C7" s="266" t="s">
        <v>39</v>
      </c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8"/>
      <c r="O7" s="252"/>
    </row>
    <row r="8" spans="1:15" ht="21" customHeight="1" x14ac:dyDescent="0.25">
      <c r="A8" s="284"/>
      <c r="B8" s="284"/>
      <c r="C8" s="197" t="s">
        <v>117</v>
      </c>
      <c r="D8" s="197" t="s">
        <v>118</v>
      </c>
      <c r="E8" s="197" t="s">
        <v>119</v>
      </c>
      <c r="F8" s="243" t="s">
        <v>120</v>
      </c>
      <c r="G8" s="243" t="s">
        <v>121</v>
      </c>
      <c r="H8" s="243" t="s">
        <v>122</v>
      </c>
      <c r="I8" s="197" t="s">
        <v>123</v>
      </c>
      <c r="J8" s="197" t="s">
        <v>124</v>
      </c>
      <c r="K8" s="197" t="s">
        <v>125</v>
      </c>
      <c r="L8" s="195" t="s">
        <v>141</v>
      </c>
      <c r="M8" s="195" t="s">
        <v>142</v>
      </c>
      <c r="N8" s="195" t="s">
        <v>143</v>
      </c>
      <c r="O8" s="252"/>
    </row>
    <row r="9" spans="1:15" ht="22.2" customHeight="1" x14ac:dyDescent="0.25">
      <c r="A9" s="8" t="s">
        <v>72</v>
      </c>
      <c r="B9" s="106">
        <v>58.3</v>
      </c>
      <c r="C9" s="231">
        <v>9.5</v>
      </c>
      <c r="D9" s="231">
        <v>10.199999999999999</v>
      </c>
      <c r="E9" s="231">
        <v>12.6</v>
      </c>
      <c r="F9" s="231">
        <v>13.1</v>
      </c>
      <c r="G9" s="231">
        <v>13.6</v>
      </c>
      <c r="H9" s="231">
        <v>13.1</v>
      </c>
      <c r="I9" s="68">
        <v>11.5</v>
      </c>
      <c r="J9" s="68">
        <v>10.8</v>
      </c>
      <c r="K9" s="68">
        <v>9.3000000000000007</v>
      </c>
      <c r="L9" s="68">
        <v>9.8000000000000007</v>
      </c>
      <c r="M9" s="28">
        <v>8.5</v>
      </c>
      <c r="N9" s="69">
        <v>7.9</v>
      </c>
      <c r="O9" s="252"/>
    </row>
    <row r="10" spans="1:15" s="101" customFormat="1" ht="22.2" customHeight="1" x14ac:dyDescent="0.25">
      <c r="A10" s="98" t="s">
        <v>73</v>
      </c>
      <c r="B10" s="107">
        <v>4.5</v>
      </c>
      <c r="C10" s="233">
        <v>3.4</v>
      </c>
      <c r="D10" s="233">
        <v>3.4</v>
      </c>
      <c r="E10" s="233">
        <v>4.4000000000000004</v>
      </c>
      <c r="F10" s="233">
        <v>4.3</v>
      </c>
      <c r="G10" s="233">
        <v>6.5</v>
      </c>
      <c r="H10" s="233">
        <v>7.2</v>
      </c>
      <c r="I10" s="74">
        <v>8.6999999999999993</v>
      </c>
      <c r="J10" s="74">
        <v>8.6999999999999993</v>
      </c>
      <c r="K10" s="74">
        <v>9.1999999999999993</v>
      </c>
      <c r="L10" s="28">
        <v>10.7</v>
      </c>
      <c r="M10" s="28">
        <v>8.9</v>
      </c>
      <c r="N10" s="232">
        <v>8.9</v>
      </c>
      <c r="O10" s="252"/>
    </row>
    <row r="11" spans="1:15" s="101" customFormat="1" ht="22.2" customHeight="1" x14ac:dyDescent="0.25">
      <c r="A11" s="98" t="s">
        <v>74</v>
      </c>
      <c r="B11" s="107">
        <v>19.3</v>
      </c>
      <c r="C11" s="233">
        <v>3</v>
      </c>
      <c r="D11" s="233">
        <v>6.3</v>
      </c>
      <c r="E11" s="233">
        <v>7.3</v>
      </c>
      <c r="F11" s="233">
        <v>7.4</v>
      </c>
      <c r="G11" s="233">
        <v>7.9</v>
      </c>
      <c r="H11" s="233">
        <v>8.6</v>
      </c>
      <c r="I11" s="74">
        <v>8.3000000000000007</v>
      </c>
      <c r="J11" s="74">
        <v>10</v>
      </c>
      <c r="K11" s="74">
        <v>9.4</v>
      </c>
      <c r="L11" s="28">
        <v>9</v>
      </c>
      <c r="M11" s="28">
        <v>8.6</v>
      </c>
      <c r="N11" s="232">
        <v>8.6</v>
      </c>
      <c r="O11" s="252"/>
    </row>
    <row r="12" spans="1:15" s="101" customFormat="1" ht="22.2" customHeight="1" x14ac:dyDescent="0.25">
      <c r="A12" s="98" t="s">
        <v>75</v>
      </c>
      <c r="B12" s="107">
        <v>7.9</v>
      </c>
      <c r="C12" s="233">
        <v>37.9</v>
      </c>
      <c r="D12" s="233">
        <v>30.3</v>
      </c>
      <c r="E12" s="233">
        <v>41.5</v>
      </c>
      <c r="F12" s="233">
        <v>43.7</v>
      </c>
      <c r="G12" s="233">
        <v>37.6</v>
      </c>
      <c r="H12" s="233">
        <v>32.1</v>
      </c>
      <c r="I12" s="74">
        <v>24.7</v>
      </c>
      <c r="J12" s="74">
        <v>19.7</v>
      </c>
      <c r="K12" s="74">
        <v>12.9</v>
      </c>
      <c r="L12" s="28">
        <v>11.1</v>
      </c>
      <c r="M12" s="28">
        <v>8.8000000000000007</v>
      </c>
      <c r="N12" s="232">
        <v>4.5999999999999996</v>
      </c>
      <c r="O12" s="252"/>
    </row>
    <row r="13" spans="1:15" s="101" customFormat="1" ht="22.2" customHeight="1" x14ac:dyDescent="0.25">
      <c r="A13" s="98" t="s">
        <v>76</v>
      </c>
      <c r="B13" s="107">
        <v>6.5</v>
      </c>
      <c r="C13" s="233">
        <v>14.6</v>
      </c>
      <c r="D13" s="233">
        <v>14.6</v>
      </c>
      <c r="E13" s="233">
        <v>17.600000000000001</v>
      </c>
      <c r="F13" s="233">
        <v>17.5</v>
      </c>
      <c r="G13" s="233">
        <v>20.7</v>
      </c>
      <c r="H13" s="233">
        <v>20.7</v>
      </c>
      <c r="I13" s="74">
        <v>16.399999999999999</v>
      </c>
      <c r="J13" s="74">
        <v>12.9</v>
      </c>
      <c r="K13" s="74">
        <v>12.1</v>
      </c>
      <c r="L13" s="28">
        <v>11.1</v>
      </c>
      <c r="M13" s="28">
        <v>9</v>
      </c>
      <c r="N13" s="232">
        <v>9.5</v>
      </c>
      <c r="O13" s="252"/>
    </row>
    <row r="14" spans="1:15" s="101" customFormat="1" ht="22.2" customHeight="1" x14ac:dyDescent="0.25">
      <c r="A14" s="98" t="s">
        <v>77</v>
      </c>
      <c r="B14" s="107">
        <v>6.8</v>
      </c>
      <c r="C14" s="233">
        <v>4.0999999999999996</v>
      </c>
      <c r="D14" s="233">
        <v>4.7</v>
      </c>
      <c r="E14" s="233">
        <v>4.7</v>
      </c>
      <c r="F14" s="233">
        <v>4.7</v>
      </c>
      <c r="G14" s="233">
        <v>6.5</v>
      </c>
      <c r="H14" s="233">
        <v>6.4</v>
      </c>
      <c r="I14" s="74">
        <v>6.8</v>
      </c>
      <c r="J14" s="74">
        <v>6.8</v>
      </c>
      <c r="K14" s="74">
        <v>6.6</v>
      </c>
      <c r="L14" s="28">
        <v>12.5</v>
      </c>
      <c r="M14" s="28">
        <v>10</v>
      </c>
      <c r="N14" s="232">
        <v>10</v>
      </c>
      <c r="O14" s="252"/>
    </row>
    <row r="15" spans="1:15" s="101" customFormat="1" ht="22.2" customHeight="1" x14ac:dyDescent="0.25">
      <c r="A15" s="98" t="s">
        <v>78</v>
      </c>
      <c r="B15" s="107">
        <v>9.3000000000000007</v>
      </c>
      <c r="C15" s="233">
        <v>4.3</v>
      </c>
      <c r="D15" s="233">
        <v>4.5999999999999996</v>
      </c>
      <c r="E15" s="233">
        <v>5.6</v>
      </c>
      <c r="F15" s="233">
        <v>5.7</v>
      </c>
      <c r="G15" s="233">
        <v>7.5</v>
      </c>
      <c r="H15" s="233">
        <v>7.4</v>
      </c>
      <c r="I15" s="74">
        <v>5.2</v>
      </c>
      <c r="J15" s="74">
        <v>5.0999999999999996</v>
      </c>
      <c r="K15" s="74">
        <v>6</v>
      </c>
      <c r="L15" s="28">
        <v>6</v>
      </c>
      <c r="M15" s="28">
        <v>6</v>
      </c>
      <c r="N15" s="232">
        <v>6</v>
      </c>
      <c r="O15" s="252"/>
    </row>
    <row r="16" spans="1:15" s="101" customFormat="1" ht="22.2" customHeight="1" x14ac:dyDescent="0.25">
      <c r="A16" s="98" t="s">
        <v>79</v>
      </c>
      <c r="B16" s="107">
        <v>4</v>
      </c>
      <c r="C16" s="233">
        <v>5.0999999999999996</v>
      </c>
      <c r="D16" s="233">
        <v>9.6</v>
      </c>
      <c r="E16" s="233">
        <v>9.6999999999999993</v>
      </c>
      <c r="F16" s="233">
        <v>9.5</v>
      </c>
      <c r="G16" s="233">
        <v>10.9</v>
      </c>
      <c r="H16" s="233">
        <v>10.1</v>
      </c>
      <c r="I16" s="74">
        <v>10.3</v>
      </c>
      <c r="J16" s="74">
        <v>10.3</v>
      </c>
      <c r="K16" s="74">
        <v>8.5</v>
      </c>
      <c r="L16" s="28">
        <v>9.5</v>
      </c>
      <c r="M16" s="28">
        <v>8.9</v>
      </c>
      <c r="N16" s="232">
        <v>8.8000000000000007</v>
      </c>
      <c r="O16" s="252"/>
    </row>
    <row r="17" spans="1:15" ht="22.2" customHeight="1" x14ac:dyDescent="0.25">
      <c r="A17" s="8" t="s">
        <v>80</v>
      </c>
      <c r="B17" s="106">
        <v>12.2</v>
      </c>
      <c r="C17" s="234">
        <v>33.4</v>
      </c>
      <c r="D17" s="234">
        <v>33.4</v>
      </c>
      <c r="E17" s="234">
        <v>42.8</v>
      </c>
      <c r="F17" s="234">
        <v>42.8</v>
      </c>
      <c r="G17" s="234">
        <v>42.8</v>
      </c>
      <c r="H17" s="234">
        <v>24</v>
      </c>
      <c r="I17" s="28">
        <v>24</v>
      </c>
      <c r="J17" s="28">
        <v>24</v>
      </c>
      <c r="K17" s="28">
        <v>20.2</v>
      </c>
      <c r="L17" s="28">
        <v>9</v>
      </c>
      <c r="M17" s="28">
        <v>9</v>
      </c>
      <c r="N17" s="30">
        <v>9</v>
      </c>
      <c r="O17" s="252"/>
    </row>
    <row r="18" spans="1:15" ht="22.2" customHeight="1" x14ac:dyDescent="0.25">
      <c r="A18" s="8" t="s">
        <v>81</v>
      </c>
      <c r="B18" s="106">
        <v>2.7</v>
      </c>
      <c r="C18" s="234">
        <v>23.9</v>
      </c>
      <c r="D18" s="234">
        <v>24.3</v>
      </c>
      <c r="E18" s="234">
        <v>24.9</v>
      </c>
      <c r="F18" s="234">
        <v>23.8</v>
      </c>
      <c r="G18" s="234">
        <v>23.6</v>
      </c>
      <c r="H18" s="234">
        <v>24.7</v>
      </c>
      <c r="I18" s="28">
        <v>23.5</v>
      </c>
      <c r="J18" s="28">
        <v>22.5</v>
      </c>
      <c r="K18" s="28">
        <v>21.6</v>
      </c>
      <c r="L18" s="28">
        <v>20.8</v>
      </c>
      <c r="M18" s="28">
        <v>23.1</v>
      </c>
      <c r="N18" s="30">
        <v>21.9</v>
      </c>
      <c r="O18" s="252"/>
    </row>
    <row r="19" spans="1:15" ht="22.2" customHeight="1" x14ac:dyDescent="0.25">
      <c r="A19" s="8" t="s">
        <v>82</v>
      </c>
      <c r="B19" s="106">
        <v>3.8</v>
      </c>
      <c r="C19" s="234">
        <v>27.1</v>
      </c>
      <c r="D19" s="234">
        <v>29.3</v>
      </c>
      <c r="E19" s="234">
        <v>29.9</v>
      </c>
      <c r="F19" s="234">
        <v>30.6</v>
      </c>
      <c r="G19" s="234">
        <v>28.7</v>
      </c>
      <c r="H19" s="234">
        <v>28.3</v>
      </c>
      <c r="I19" s="28">
        <v>21.5</v>
      </c>
      <c r="J19" s="28">
        <v>24.5</v>
      </c>
      <c r="K19" s="28">
        <v>22.6</v>
      </c>
      <c r="L19" s="28">
        <v>14.9</v>
      </c>
      <c r="M19" s="28">
        <v>8.4</v>
      </c>
      <c r="N19" s="30">
        <v>7.1</v>
      </c>
      <c r="O19" s="252"/>
    </row>
    <row r="20" spans="1:15" ht="22.2" customHeight="1" x14ac:dyDescent="0.25">
      <c r="A20" s="8" t="s">
        <v>83</v>
      </c>
      <c r="B20" s="106">
        <v>1.9</v>
      </c>
      <c r="C20" s="234">
        <v>5.6</v>
      </c>
      <c r="D20" s="234">
        <v>6.6</v>
      </c>
      <c r="E20" s="234">
        <v>7.9</v>
      </c>
      <c r="F20" s="234">
        <v>9.1</v>
      </c>
      <c r="G20" s="234">
        <v>9.4</v>
      </c>
      <c r="H20" s="234">
        <v>9.4</v>
      </c>
      <c r="I20" s="28">
        <v>6.5</v>
      </c>
      <c r="J20" s="28">
        <v>9.6999999999999993</v>
      </c>
      <c r="K20" s="28">
        <v>10.199999999999999</v>
      </c>
      <c r="L20" s="28">
        <v>10</v>
      </c>
      <c r="M20" s="28">
        <v>10.1</v>
      </c>
      <c r="N20" s="30">
        <v>10.5</v>
      </c>
      <c r="O20" s="252"/>
    </row>
    <row r="21" spans="1:15" ht="22.2" customHeight="1" x14ac:dyDescent="0.25">
      <c r="A21" s="8" t="s">
        <v>84</v>
      </c>
      <c r="B21" s="106">
        <v>2.5</v>
      </c>
      <c r="C21" s="234">
        <v>23.4</v>
      </c>
      <c r="D21" s="234">
        <v>24.2</v>
      </c>
      <c r="E21" s="234">
        <v>33.6</v>
      </c>
      <c r="F21" s="234">
        <v>33.799999999999997</v>
      </c>
      <c r="G21" s="234">
        <v>31.6</v>
      </c>
      <c r="H21" s="234">
        <v>31.6</v>
      </c>
      <c r="I21" s="28">
        <v>22.8</v>
      </c>
      <c r="J21" s="28">
        <v>34.6</v>
      </c>
      <c r="K21" s="28">
        <v>34</v>
      </c>
      <c r="L21" s="28">
        <v>30.5</v>
      </c>
      <c r="M21" s="28">
        <v>25</v>
      </c>
      <c r="N21" s="30">
        <v>20.3</v>
      </c>
      <c r="O21" s="252"/>
    </row>
    <row r="22" spans="1:15" ht="22.2" customHeight="1" x14ac:dyDescent="0.25">
      <c r="A22" s="8" t="s">
        <v>85</v>
      </c>
      <c r="B22" s="106">
        <v>2.2000000000000002</v>
      </c>
      <c r="C22" s="234">
        <v>25.5</v>
      </c>
      <c r="D22" s="234">
        <v>25.7</v>
      </c>
      <c r="E22" s="234">
        <v>27.4</v>
      </c>
      <c r="F22" s="234">
        <v>27.6</v>
      </c>
      <c r="G22" s="234">
        <v>27.2</v>
      </c>
      <c r="H22" s="234">
        <v>27</v>
      </c>
      <c r="I22" s="28">
        <v>26.9</v>
      </c>
      <c r="J22" s="28">
        <v>24.6</v>
      </c>
      <c r="K22" s="28">
        <v>24.8</v>
      </c>
      <c r="L22" s="28">
        <v>19.899999999999999</v>
      </c>
      <c r="M22" s="28">
        <v>19.399999999999999</v>
      </c>
      <c r="N22" s="30">
        <v>21.5</v>
      </c>
      <c r="O22" s="252"/>
    </row>
    <row r="23" spans="1:15" ht="22.2" customHeight="1" x14ac:dyDescent="0.25">
      <c r="A23" s="8" t="s">
        <v>86</v>
      </c>
      <c r="B23" s="106">
        <v>1.7</v>
      </c>
      <c r="C23" s="234">
        <v>26.7</v>
      </c>
      <c r="D23" s="234">
        <v>28.5</v>
      </c>
      <c r="E23" s="234">
        <v>23</v>
      </c>
      <c r="F23" s="234">
        <v>23.1</v>
      </c>
      <c r="G23" s="234">
        <v>23.4</v>
      </c>
      <c r="H23" s="234">
        <v>12.6</v>
      </c>
      <c r="I23" s="28">
        <v>11.3</v>
      </c>
      <c r="J23" s="28">
        <v>11.4</v>
      </c>
      <c r="K23" s="28">
        <v>7.3</v>
      </c>
      <c r="L23" s="28">
        <v>2.4</v>
      </c>
      <c r="M23" s="28">
        <v>1.6</v>
      </c>
      <c r="N23" s="30">
        <v>1.1000000000000001</v>
      </c>
      <c r="O23" s="252"/>
    </row>
    <row r="24" spans="1:15" ht="22.2" customHeight="1" x14ac:dyDescent="0.25">
      <c r="A24" s="15" t="s">
        <v>87</v>
      </c>
      <c r="B24" s="106">
        <v>2.2000000000000002</v>
      </c>
      <c r="C24" s="234">
        <v>16.399999999999999</v>
      </c>
      <c r="D24" s="234">
        <v>15.2</v>
      </c>
      <c r="E24" s="234">
        <v>17</v>
      </c>
      <c r="F24" s="234">
        <v>17.899999999999999</v>
      </c>
      <c r="G24" s="234">
        <v>19</v>
      </c>
      <c r="H24" s="234">
        <v>17.899999999999999</v>
      </c>
      <c r="I24" s="28">
        <v>13.2</v>
      </c>
      <c r="J24" s="28">
        <v>12.5</v>
      </c>
      <c r="K24" s="28">
        <v>10.4</v>
      </c>
      <c r="L24" s="28">
        <v>8.1999999999999993</v>
      </c>
      <c r="M24" s="28">
        <v>7.1</v>
      </c>
      <c r="N24" s="30">
        <v>5.4</v>
      </c>
      <c r="O24" s="252"/>
    </row>
    <row r="25" spans="1:15" ht="22.2" customHeight="1" x14ac:dyDescent="0.25">
      <c r="A25" s="15" t="s">
        <v>88</v>
      </c>
      <c r="B25" s="106">
        <v>6.7</v>
      </c>
      <c r="C25" s="234">
        <v>13.6</v>
      </c>
      <c r="D25" s="234">
        <v>13.8</v>
      </c>
      <c r="E25" s="234">
        <v>14.8</v>
      </c>
      <c r="F25" s="234">
        <v>20.100000000000001</v>
      </c>
      <c r="G25" s="234">
        <v>21.8</v>
      </c>
      <c r="H25" s="234">
        <v>19.3</v>
      </c>
      <c r="I25" s="28">
        <v>19</v>
      </c>
      <c r="J25" s="28">
        <v>19.3</v>
      </c>
      <c r="K25" s="28">
        <v>15.6</v>
      </c>
      <c r="L25" s="28">
        <v>13.7</v>
      </c>
      <c r="M25" s="28">
        <v>12.2</v>
      </c>
      <c r="N25" s="30">
        <v>10.3</v>
      </c>
      <c r="O25" s="252"/>
    </row>
    <row r="26" spans="1:15" ht="22.2" customHeight="1" x14ac:dyDescent="0.25">
      <c r="A26" s="15" t="s">
        <v>89</v>
      </c>
      <c r="B26" s="106">
        <v>5.8</v>
      </c>
      <c r="C26" s="234">
        <v>4.4000000000000004</v>
      </c>
      <c r="D26" s="234">
        <v>4.5</v>
      </c>
      <c r="E26" s="234">
        <v>4.5</v>
      </c>
      <c r="F26" s="234">
        <v>4.5</v>
      </c>
      <c r="G26" s="234">
        <v>6.4</v>
      </c>
      <c r="H26" s="234">
        <v>6.3</v>
      </c>
      <c r="I26" s="28">
        <v>6.6</v>
      </c>
      <c r="J26" s="28">
        <v>6.6</v>
      </c>
      <c r="K26" s="28">
        <v>6.6</v>
      </c>
      <c r="L26" s="28">
        <v>4.5</v>
      </c>
      <c r="M26" s="28">
        <v>4.4000000000000004</v>
      </c>
      <c r="N26" s="30">
        <v>4.4000000000000004</v>
      </c>
      <c r="O26" s="252"/>
    </row>
    <row r="27" spans="1:15" s="96" customFormat="1" ht="22.2" customHeight="1" x14ac:dyDescent="0.25">
      <c r="A27" s="206" t="s">
        <v>37</v>
      </c>
      <c r="B27" s="109">
        <v>100</v>
      </c>
      <c r="C27" s="237">
        <v>14.3</v>
      </c>
      <c r="D27" s="237">
        <v>14.7</v>
      </c>
      <c r="E27" s="237">
        <v>17.7</v>
      </c>
      <c r="F27" s="237">
        <v>18.399999999999999</v>
      </c>
      <c r="G27" s="237">
        <v>18.8</v>
      </c>
      <c r="H27" s="237">
        <v>16.100000000000001</v>
      </c>
      <c r="I27" s="235">
        <v>14.4</v>
      </c>
      <c r="J27" s="235">
        <v>14.5</v>
      </c>
      <c r="K27" s="235">
        <v>12.7</v>
      </c>
      <c r="L27" s="235">
        <v>10.7</v>
      </c>
      <c r="M27" s="235">
        <v>9.5</v>
      </c>
      <c r="N27" s="236">
        <v>8.8000000000000007</v>
      </c>
      <c r="O27" s="252"/>
    </row>
    <row r="28" spans="1:15" x14ac:dyDescent="0.25">
      <c r="O28" s="185"/>
    </row>
    <row r="29" spans="1:15" x14ac:dyDescent="0.25">
      <c r="O29" s="185"/>
    </row>
    <row r="30" spans="1:15" x14ac:dyDescent="0.25">
      <c r="O30" s="185"/>
    </row>
    <row r="31" spans="1:15" x14ac:dyDescent="0.25"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85"/>
    </row>
    <row r="32" spans="1:15" x14ac:dyDescent="0.25">
      <c r="O32" s="185"/>
    </row>
    <row r="33" spans="15:15" x14ac:dyDescent="0.25">
      <c r="O33" s="185"/>
    </row>
    <row r="34" spans="15:15" x14ac:dyDescent="0.25">
      <c r="O34" s="185"/>
    </row>
    <row r="35" spans="15:15" x14ac:dyDescent="0.25">
      <c r="O35" s="185"/>
    </row>
    <row r="36" spans="15:15" x14ac:dyDescent="0.25">
      <c r="O36" s="185"/>
    </row>
    <row r="37" spans="15:15" x14ac:dyDescent="0.25">
      <c r="O37" s="185"/>
    </row>
    <row r="38" spans="15:15" x14ac:dyDescent="0.25">
      <c r="O38" s="185"/>
    </row>
    <row r="39" spans="15:15" x14ac:dyDescent="0.25">
      <c r="O39" s="185"/>
    </row>
  </sheetData>
  <mergeCells count="7">
    <mergeCell ref="O2:O27"/>
    <mergeCell ref="A7:A8"/>
    <mergeCell ref="B7:B8"/>
    <mergeCell ref="C7:N7"/>
    <mergeCell ref="A2:N2"/>
    <mergeCell ref="A3:N3"/>
    <mergeCell ref="A5:N5"/>
  </mergeCells>
  <hyperlinks>
    <hyperlink ref="A1" location="'Table of contents'!A1" display="Contents" xr:uid="{080A68CF-9B91-4037-B806-76823B729B81}"/>
  </hyperlinks>
  <pageMargins left="0.47244094488188981" right="0.11811023622047245" top="0.55118110236220474" bottom="0.35433070866141736" header="0.39370078740157483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B44C2-1621-4F5B-9140-F1A83E5E8CA6}">
  <dimension ref="A1:O31"/>
  <sheetViews>
    <sheetView workbookViewId="0"/>
  </sheetViews>
  <sheetFormatPr defaultRowHeight="13.2" x14ac:dyDescent="0.25"/>
  <cols>
    <col min="1" max="1" width="29.88671875" customWidth="1"/>
    <col min="2" max="2" width="9" customWidth="1"/>
    <col min="3" max="14" width="8" customWidth="1"/>
    <col min="15" max="15" width="7.44140625" customWidth="1"/>
  </cols>
  <sheetData>
    <row r="1" spans="1:15" x14ac:dyDescent="0.25">
      <c r="A1" s="149" t="s">
        <v>112</v>
      </c>
    </row>
    <row r="2" spans="1:15" ht="19.95" customHeight="1" x14ac:dyDescent="0.25">
      <c r="A2" s="275" t="s">
        <v>36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52">
        <v>11</v>
      </c>
    </row>
    <row r="3" spans="1:15" ht="19.95" customHeight="1" x14ac:dyDescent="0.25">
      <c r="A3" s="270" t="s">
        <v>69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52"/>
    </row>
    <row r="4" spans="1:15" ht="9.9" customHeight="1" x14ac:dyDescent="0.25">
      <c r="A4" s="196"/>
      <c r="B4" s="196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52"/>
    </row>
    <row r="5" spans="1:15" ht="15" customHeight="1" x14ac:dyDescent="0.25">
      <c r="A5" s="246" t="s">
        <v>138</v>
      </c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52"/>
    </row>
    <row r="6" spans="1:15" ht="9.9" customHeight="1" x14ac:dyDescent="0.25">
      <c r="A6" s="21"/>
      <c r="B6" s="2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52"/>
    </row>
    <row r="7" spans="1:15" ht="21" customHeight="1" x14ac:dyDescent="0.25">
      <c r="A7" s="274" t="s">
        <v>22</v>
      </c>
      <c r="B7" s="271" t="s">
        <v>0</v>
      </c>
      <c r="C7" s="279">
        <v>2022</v>
      </c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1"/>
      <c r="O7" s="252"/>
    </row>
    <row r="8" spans="1:15" ht="21" customHeight="1" x14ac:dyDescent="0.25">
      <c r="A8" s="274"/>
      <c r="B8" s="271"/>
      <c r="C8" s="22" t="s">
        <v>33</v>
      </c>
      <c r="D8" s="22" t="s">
        <v>34</v>
      </c>
      <c r="E8" s="22" t="s">
        <v>35</v>
      </c>
      <c r="F8" s="22" t="s">
        <v>24</v>
      </c>
      <c r="G8" s="22" t="s">
        <v>25</v>
      </c>
      <c r="H8" s="22" t="s">
        <v>26</v>
      </c>
      <c r="I8" s="22" t="s">
        <v>27</v>
      </c>
      <c r="J8" s="22" t="s">
        <v>28</v>
      </c>
      <c r="K8" s="22" t="s">
        <v>29</v>
      </c>
      <c r="L8" s="22" t="s">
        <v>30</v>
      </c>
      <c r="M8" s="22" t="s">
        <v>31</v>
      </c>
      <c r="N8" s="22" t="s">
        <v>32</v>
      </c>
      <c r="O8" s="252"/>
    </row>
    <row r="9" spans="1:15" ht="22.2" customHeight="1" x14ac:dyDescent="0.25">
      <c r="A9" s="8" t="s">
        <v>72</v>
      </c>
      <c r="B9" s="106">
        <v>58.3</v>
      </c>
      <c r="C9" s="171">
        <v>0.57999999999999996</v>
      </c>
      <c r="D9" s="171">
        <v>1.05</v>
      </c>
      <c r="E9" s="171">
        <v>1.57</v>
      </c>
      <c r="F9" s="171">
        <v>0.76</v>
      </c>
      <c r="G9" s="171">
        <v>1.1100000000000001</v>
      </c>
      <c r="H9" s="171">
        <v>0.23</v>
      </c>
      <c r="I9" s="171">
        <v>0.28999999999999998</v>
      </c>
      <c r="J9" s="171">
        <v>0.23</v>
      </c>
      <c r="K9" s="171">
        <v>-0.23</v>
      </c>
      <c r="L9" s="171">
        <v>0.57999999999999996</v>
      </c>
      <c r="M9" s="171">
        <v>-0.28999999999999998</v>
      </c>
      <c r="N9" s="172">
        <v>-0.35</v>
      </c>
      <c r="O9" s="252"/>
    </row>
    <row r="10" spans="1:15" s="101" customFormat="1" ht="22.2" customHeight="1" x14ac:dyDescent="0.25">
      <c r="A10" s="98" t="s">
        <v>73</v>
      </c>
      <c r="B10" s="107">
        <v>4.5</v>
      </c>
      <c r="C10" s="173">
        <v>0.04</v>
      </c>
      <c r="D10" s="173">
        <v>0</v>
      </c>
      <c r="E10" s="173">
        <v>0.05</v>
      </c>
      <c r="F10" s="173">
        <v>0</v>
      </c>
      <c r="G10" s="173">
        <v>0.1</v>
      </c>
      <c r="H10" s="173">
        <v>0.04</v>
      </c>
      <c r="I10" s="173">
        <v>0.09</v>
      </c>
      <c r="J10" s="173">
        <v>0</v>
      </c>
      <c r="K10" s="173">
        <v>0.02</v>
      </c>
      <c r="L10" s="175">
        <v>0.1</v>
      </c>
      <c r="M10" s="175">
        <v>0</v>
      </c>
      <c r="N10" s="174">
        <v>0</v>
      </c>
      <c r="O10" s="252"/>
    </row>
    <row r="11" spans="1:15" s="101" customFormat="1" ht="22.2" customHeight="1" x14ac:dyDescent="0.25">
      <c r="A11" s="98" t="s">
        <v>74</v>
      </c>
      <c r="B11" s="107">
        <v>19.3</v>
      </c>
      <c r="C11" s="173">
        <v>0.02</v>
      </c>
      <c r="D11" s="173">
        <v>0.71</v>
      </c>
      <c r="E11" s="173">
        <v>0.21</v>
      </c>
      <c r="F11" s="173">
        <v>0.06</v>
      </c>
      <c r="G11" s="173">
        <v>0.1</v>
      </c>
      <c r="H11" s="173">
        <v>0.23</v>
      </c>
      <c r="I11" s="173">
        <v>0.08</v>
      </c>
      <c r="J11" s="173">
        <v>0.39</v>
      </c>
      <c r="K11" s="173">
        <v>0</v>
      </c>
      <c r="L11" s="175">
        <v>0.13</v>
      </c>
      <c r="M11" s="175">
        <v>0</v>
      </c>
      <c r="N11" s="174">
        <v>0</v>
      </c>
      <c r="O11" s="252"/>
    </row>
    <row r="12" spans="1:15" s="101" customFormat="1" ht="22.2" customHeight="1" x14ac:dyDescent="0.25">
      <c r="A12" s="98" t="s">
        <v>75</v>
      </c>
      <c r="B12" s="107">
        <v>7.9</v>
      </c>
      <c r="C12" s="173">
        <v>0.15</v>
      </c>
      <c r="D12" s="173">
        <v>0.06</v>
      </c>
      <c r="E12" s="173">
        <v>1.05</v>
      </c>
      <c r="F12" s="173">
        <v>0.65</v>
      </c>
      <c r="G12" s="173">
        <v>0.15</v>
      </c>
      <c r="H12" s="173">
        <v>-0.05</v>
      </c>
      <c r="I12" s="173">
        <v>-0.12</v>
      </c>
      <c r="J12" s="173">
        <v>-0.2</v>
      </c>
      <c r="K12" s="173">
        <v>-0.26</v>
      </c>
      <c r="L12" s="175">
        <v>-0.24</v>
      </c>
      <c r="M12" s="175">
        <v>-0.23</v>
      </c>
      <c r="N12" s="174">
        <v>-0.41</v>
      </c>
      <c r="O12" s="252"/>
    </row>
    <row r="13" spans="1:15" s="101" customFormat="1" ht="22.2" customHeight="1" x14ac:dyDescent="0.25">
      <c r="A13" s="98" t="s">
        <v>76</v>
      </c>
      <c r="B13" s="107">
        <v>6.5</v>
      </c>
      <c r="C13" s="173">
        <v>0.12</v>
      </c>
      <c r="D13" s="173">
        <v>0</v>
      </c>
      <c r="E13" s="173">
        <v>0.2</v>
      </c>
      <c r="F13" s="173">
        <v>-0.03</v>
      </c>
      <c r="G13" s="173">
        <v>0.36</v>
      </c>
      <c r="H13" s="173">
        <v>0.01</v>
      </c>
      <c r="I13" s="173">
        <v>7.0000000000000007E-2</v>
      </c>
      <c r="J13" s="173">
        <v>0.04</v>
      </c>
      <c r="K13" s="173">
        <v>-0.05</v>
      </c>
      <c r="L13" s="175">
        <v>0</v>
      </c>
      <c r="M13" s="175">
        <v>-0.02</v>
      </c>
      <c r="N13" s="174">
        <v>0.05</v>
      </c>
      <c r="O13" s="252"/>
    </row>
    <row r="14" spans="1:15" s="101" customFormat="1" ht="22.2" customHeight="1" x14ac:dyDescent="0.25">
      <c r="A14" s="98" t="s">
        <v>77</v>
      </c>
      <c r="B14" s="107">
        <v>6.8</v>
      </c>
      <c r="C14" s="173">
        <v>7.0000000000000007E-2</v>
      </c>
      <c r="D14" s="173">
        <v>0.05</v>
      </c>
      <c r="E14" s="173">
        <v>0</v>
      </c>
      <c r="F14" s="173">
        <v>0</v>
      </c>
      <c r="G14" s="173">
        <v>0.15</v>
      </c>
      <c r="H14" s="173">
        <v>0</v>
      </c>
      <c r="I14" s="173">
        <v>7.0000000000000007E-2</v>
      </c>
      <c r="J14" s="173">
        <v>0</v>
      </c>
      <c r="K14" s="173">
        <v>0</v>
      </c>
      <c r="L14" s="175">
        <v>0.49</v>
      </c>
      <c r="M14" s="175">
        <v>0</v>
      </c>
      <c r="N14" s="174">
        <v>0</v>
      </c>
      <c r="O14" s="252"/>
    </row>
    <row r="15" spans="1:15" s="101" customFormat="1" ht="22.2" customHeight="1" x14ac:dyDescent="0.25">
      <c r="A15" s="98" t="s">
        <v>78</v>
      </c>
      <c r="B15" s="107">
        <v>9.3000000000000007</v>
      </c>
      <c r="C15" s="173">
        <v>0.11</v>
      </c>
      <c r="D15" s="173">
        <v>0.03</v>
      </c>
      <c r="E15" s="173">
        <v>0.1</v>
      </c>
      <c r="F15" s="173">
        <v>0.02</v>
      </c>
      <c r="G15" s="173">
        <v>0.19</v>
      </c>
      <c r="H15" s="173">
        <v>0.03</v>
      </c>
      <c r="I15" s="173">
        <v>0.02</v>
      </c>
      <c r="J15" s="173">
        <v>0.01</v>
      </c>
      <c r="K15" s="173">
        <v>0.1</v>
      </c>
      <c r="L15" s="175">
        <v>0</v>
      </c>
      <c r="M15" s="175">
        <v>0</v>
      </c>
      <c r="N15" s="174">
        <v>0</v>
      </c>
      <c r="O15" s="252"/>
    </row>
    <row r="16" spans="1:15" s="101" customFormat="1" ht="22.2" customHeight="1" x14ac:dyDescent="0.25">
      <c r="A16" s="98" t="s">
        <v>79</v>
      </c>
      <c r="B16" s="107">
        <v>4</v>
      </c>
      <c r="C16" s="173">
        <v>0.04</v>
      </c>
      <c r="D16" s="173">
        <v>0.2</v>
      </c>
      <c r="E16" s="173">
        <v>0</v>
      </c>
      <c r="F16" s="173">
        <v>0</v>
      </c>
      <c r="G16" s="173">
        <v>7.0000000000000007E-2</v>
      </c>
      <c r="H16" s="173">
        <v>0</v>
      </c>
      <c r="I16" s="173">
        <v>0.04</v>
      </c>
      <c r="J16" s="173">
        <v>0</v>
      </c>
      <c r="K16" s="173">
        <v>0</v>
      </c>
      <c r="L16" s="175">
        <v>0.04</v>
      </c>
      <c r="M16" s="175">
        <v>0</v>
      </c>
      <c r="N16" s="174">
        <v>0</v>
      </c>
      <c r="O16" s="252"/>
    </row>
    <row r="17" spans="1:15" ht="22.2" customHeight="1" x14ac:dyDescent="0.25">
      <c r="A17" s="8" t="s">
        <v>80</v>
      </c>
      <c r="B17" s="106">
        <v>12.2</v>
      </c>
      <c r="C17" s="175">
        <v>1.27</v>
      </c>
      <c r="D17" s="175">
        <v>0</v>
      </c>
      <c r="E17" s="175">
        <v>1.1499999999999999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-1.06</v>
      </c>
      <c r="M17" s="175">
        <v>0</v>
      </c>
      <c r="N17" s="176">
        <v>0</v>
      </c>
      <c r="O17" s="252"/>
    </row>
    <row r="18" spans="1:15" ht="22.2" customHeight="1" x14ac:dyDescent="0.25">
      <c r="A18" s="8" t="s">
        <v>81</v>
      </c>
      <c r="B18" s="106">
        <v>2.7</v>
      </c>
      <c r="C18" s="175">
        <v>0.51</v>
      </c>
      <c r="D18" s="175">
        <v>0.01</v>
      </c>
      <c r="E18" s="175">
        <v>0.02</v>
      </c>
      <c r="F18" s="175">
        <v>-0.03</v>
      </c>
      <c r="G18" s="175">
        <v>0.01</v>
      </c>
      <c r="H18" s="175">
        <v>0.04</v>
      </c>
      <c r="I18" s="175">
        <v>0.02</v>
      </c>
      <c r="J18" s="175">
        <v>0.01</v>
      </c>
      <c r="K18" s="175">
        <v>0.01</v>
      </c>
      <c r="L18" s="175">
        <v>0</v>
      </c>
      <c r="M18" s="175">
        <v>0.08</v>
      </c>
      <c r="N18" s="176">
        <v>0.01</v>
      </c>
      <c r="O18" s="252"/>
    </row>
    <row r="19" spans="1:15" ht="22.2" customHeight="1" x14ac:dyDescent="0.25">
      <c r="A19" s="8" t="s">
        <v>82</v>
      </c>
      <c r="B19" s="106">
        <v>3.8</v>
      </c>
      <c r="C19" s="175">
        <v>0.03</v>
      </c>
      <c r="D19" s="175">
        <v>0.09</v>
      </c>
      <c r="E19" s="175">
        <v>0.03</v>
      </c>
      <c r="F19" s="175">
        <v>0.03</v>
      </c>
      <c r="G19" s="175">
        <v>0.03</v>
      </c>
      <c r="H19" s="175">
        <v>-0.02</v>
      </c>
      <c r="I19" s="175">
        <v>0</v>
      </c>
      <c r="J19" s="175">
        <v>0.16</v>
      </c>
      <c r="K19" s="175">
        <v>0.01</v>
      </c>
      <c r="L19" s="175">
        <v>0.02</v>
      </c>
      <c r="M19" s="175">
        <v>0</v>
      </c>
      <c r="N19" s="176">
        <v>0</v>
      </c>
      <c r="O19" s="252"/>
    </row>
    <row r="20" spans="1:15" ht="22.2" customHeight="1" x14ac:dyDescent="0.25">
      <c r="A20" s="8" t="s">
        <v>83</v>
      </c>
      <c r="B20" s="106">
        <v>1.9</v>
      </c>
      <c r="C20" s="175">
        <v>0.04</v>
      </c>
      <c r="D20" s="175">
        <v>0.02</v>
      </c>
      <c r="E20" s="175">
        <v>0.03</v>
      </c>
      <c r="F20" s="175">
        <v>0.03</v>
      </c>
      <c r="G20" s="175">
        <v>0.01</v>
      </c>
      <c r="H20" s="175">
        <v>0</v>
      </c>
      <c r="I20" s="175">
        <v>0</v>
      </c>
      <c r="J20" s="175">
        <v>7.0000000000000007E-2</v>
      </c>
      <c r="K20" s="175">
        <v>0.02</v>
      </c>
      <c r="L20" s="175">
        <v>0</v>
      </c>
      <c r="M20" s="175">
        <v>0</v>
      </c>
      <c r="N20" s="176">
        <v>0.01</v>
      </c>
      <c r="O20" s="252"/>
    </row>
    <row r="21" spans="1:15" ht="22.2" customHeight="1" x14ac:dyDescent="0.25">
      <c r="A21" s="8" t="s">
        <v>84</v>
      </c>
      <c r="B21" s="106">
        <v>2.5</v>
      </c>
      <c r="C21" s="175">
        <v>0</v>
      </c>
      <c r="D21" s="175">
        <v>0.02</v>
      </c>
      <c r="E21" s="175">
        <v>0.25</v>
      </c>
      <c r="F21" s="175">
        <v>0.01</v>
      </c>
      <c r="G21" s="175">
        <v>-0.01</v>
      </c>
      <c r="H21" s="175">
        <v>0</v>
      </c>
      <c r="I21" s="175">
        <v>0</v>
      </c>
      <c r="J21" s="175">
        <v>0.4</v>
      </c>
      <c r="K21" s="175">
        <v>0</v>
      </c>
      <c r="L21" s="175">
        <v>0</v>
      </c>
      <c r="M21" s="175">
        <v>0</v>
      </c>
      <c r="N21" s="176">
        <v>0</v>
      </c>
      <c r="O21" s="252"/>
    </row>
    <row r="22" spans="1:15" ht="22.2" customHeight="1" x14ac:dyDescent="0.25">
      <c r="A22" s="8" t="s">
        <v>85</v>
      </c>
      <c r="B22" s="106">
        <v>2.2000000000000002</v>
      </c>
      <c r="C22" s="175">
        <v>0.36</v>
      </c>
      <c r="D22" s="175">
        <v>0.02</v>
      </c>
      <c r="E22" s="175">
        <v>0.04</v>
      </c>
      <c r="F22" s="175">
        <v>0</v>
      </c>
      <c r="G22" s="175">
        <v>0</v>
      </c>
      <c r="H22" s="175">
        <v>0</v>
      </c>
      <c r="I22" s="175">
        <v>0.01</v>
      </c>
      <c r="J22" s="175">
        <v>0.02</v>
      </c>
      <c r="K22" s="175">
        <v>0.01</v>
      </c>
      <c r="L22" s="175">
        <v>0.01</v>
      </c>
      <c r="M22" s="175">
        <v>0.01</v>
      </c>
      <c r="N22" s="176">
        <v>0.05</v>
      </c>
      <c r="O22" s="252"/>
    </row>
    <row r="23" spans="1:15" ht="22.2" customHeight="1" x14ac:dyDescent="0.25">
      <c r="A23" s="8" t="s">
        <v>86</v>
      </c>
      <c r="B23" s="106">
        <v>1.7</v>
      </c>
      <c r="C23" s="175">
        <v>0.12</v>
      </c>
      <c r="D23" s="175">
        <v>0.03</v>
      </c>
      <c r="E23" s="175">
        <v>-0.09</v>
      </c>
      <c r="F23" s="175">
        <v>0</v>
      </c>
      <c r="G23" s="175">
        <v>0.01</v>
      </c>
      <c r="H23" s="175">
        <v>0</v>
      </c>
      <c r="I23" s="175">
        <v>0</v>
      </c>
      <c r="J23" s="175">
        <v>0.01</v>
      </c>
      <c r="K23" s="175">
        <v>0</v>
      </c>
      <c r="L23" s="175">
        <v>-0.06</v>
      </c>
      <c r="M23" s="175">
        <v>0</v>
      </c>
      <c r="N23" s="176">
        <v>0</v>
      </c>
      <c r="O23" s="252"/>
    </row>
    <row r="24" spans="1:15" ht="22.2" customHeight="1" x14ac:dyDescent="0.25">
      <c r="A24" s="15" t="s">
        <v>87</v>
      </c>
      <c r="B24" s="106">
        <v>2.2000000000000002</v>
      </c>
      <c r="C24" s="175">
        <v>0.02</v>
      </c>
      <c r="D24" s="175">
        <v>0</v>
      </c>
      <c r="E24" s="175">
        <v>0.04</v>
      </c>
      <c r="F24" s="175">
        <v>0.02</v>
      </c>
      <c r="G24" s="175">
        <v>0.02</v>
      </c>
      <c r="H24" s="175">
        <v>-0.01</v>
      </c>
      <c r="I24" s="175">
        <v>0.01</v>
      </c>
      <c r="J24" s="175">
        <v>0.01</v>
      </c>
      <c r="K24" s="175">
        <v>0.01</v>
      </c>
      <c r="L24" s="175">
        <v>0.02</v>
      </c>
      <c r="M24" s="175">
        <v>0</v>
      </c>
      <c r="N24" s="176">
        <v>0</v>
      </c>
      <c r="O24" s="252"/>
    </row>
    <row r="25" spans="1:15" ht="22.2" customHeight="1" x14ac:dyDescent="0.25">
      <c r="A25" s="15" t="s">
        <v>88</v>
      </c>
      <c r="B25" s="106">
        <v>6.7</v>
      </c>
      <c r="C25" s="175">
        <v>7.0000000000000007E-2</v>
      </c>
      <c r="D25" s="175">
        <v>0.01</v>
      </c>
      <c r="E25" s="175">
        <v>7.0000000000000007E-2</v>
      </c>
      <c r="F25" s="175">
        <v>0.37</v>
      </c>
      <c r="G25" s="175">
        <v>0.13</v>
      </c>
      <c r="H25" s="175">
        <v>0.03</v>
      </c>
      <c r="I25" s="175">
        <v>0.13</v>
      </c>
      <c r="J25" s="175">
        <v>0.04</v>
      </c>
      <c r="K25" s="175">
        <v>0.03</v>
      </c>
      <c r="L25" s="175">
        <v>0.02</v>
      </c>
      <c r="M25" s="175">
        <v>0.01</v>
      </c>
      <c r="N25" s="176">
        <v>-0.1</v>
      </c>
      <c r="O25" s="252"/>
    </row>
    <row r="26" spans="1:15" ht="22.2" customHeight="1" x14ac:dyDescent="0.25">
      <c r="A26" s="15" t="s">
        <v>89</v>
      </c>
      <c r="B26" s="108">
        <v>5.8</v>
      </c>
      <c r="C26" s="175">
        <v>0.09</v>
      </c>
      <c r="D26" s="175">
        <v>0.01</v>
      </c>
      <c r="E26" s="175">
        <v>0</v>
      </c>
      <c r="F26" s="175">
        <v>0</v>
      </c>
      <c r="G26" s="175">
        <v>0.11</v>
      </c>
      <c r="H26" s="175">
        <v>0</v>
      </c>
      <c r="I26" s="175">
        <v>0.05</v>
      </c>
      <c r="J26" s="175">
        <v>0.01</v>
      </c>
      <c r="K26" s="175">
        <v>0</v>
      </c>
      <c r="L26" s="175">
        <v>0.01</v>
      </c>
      <c r="M26" s="175">
        <v>0</v>
      </c>
      <c r="N26" s="176">
        <v>0</v>
      </c>
      <c r="O26" s="252"/>
    </row>
    <row r="27" spans="1:15" s="96" customFormat="1" ht="22.2" customHeight="1" x14ac:dyDescent="0.25">
      <c r="A27" s="206" t="s">
        <v>37</v>
      </c>
      <c r="B27" s="109">
        <v>100</v>
      </c>
      <c r="C27" s="177">
        <v>3.1</v>
      </c>
      <c r="D27" s="177">
        <v>1.2</v>
      </c>
      <c r="E27" s="177">
        <v>3.2</v>
      </c>
      <c r="F27" s="177">
        <v>1.1000000000000001</v>
      </c>
      <c r="G27" s="177">
        <v>1.4</v>
      </c>
      <c r="H27" s="177">
        <v>0.3</v>
      </c>
      <c r="I27" s="177">
        <v>0.5</v>
      </c>
      <c r="J27" s="177">
        <v>1</v>
      </c>
      <c r="K27" s="177">
        <v>-0.1</v>
      </c>
      <c r="L27" s="177">
        <v>-0.6</v>
      </c>
      <c r="M27" s="177">
        <v>-0.1</v>
      </c>
      <c r="N27" s="178">
        <v>-0.4</v>
      </c>
      <c r="O27" s="252"/>
    </row>
    <row r="28" spans="1:15" x14ac:dyDescent="0.25"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</row>
    <row r="29" spans="1:15" x14ac:dyDescent="0.25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</row>
    <row r="31" spans="1:15" x14ac:dyDescent="0.25"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</row>
  </sheetData>
  <mergeCells count="6">
    <mergeCell ref="O2:O27"/>
    <mergeCell ref="A7:A8"/>
    <mergeCell ref="B7:B8"/>
    <mergeCell ref="C7:N7"/>
    <mergeCell ref="A2:N2"/>
    <mergeCell ref="A3:N3"/>
  </mergeCells>
  <hyperlinks>
    <hyperlink ref="A1" location="'Table of contents'!A1" display="Contents" xr:uid="{D9A4150F-11DF-42B1-B16E-923544AB6928}"/>
  </hyperlinks>
  <pageMargins left="0.49" right="0.11811023622047245" top="0.55118110236220474" bottom="0.35433070866141736" header="0.39370078740157483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3E8B7-581C-4418-B997-AD928492C65D}">
  <dimension ref="A1:K30"/>
  <sheetViews>
    <sheetView workbookViewId="0"/>
  </sheetViews>
  <sheetFormatPr defaultRowHeight="13.2" x14ac:dyDescent="0.25"/>
  <cols>
    <col min="1" max="1" width="36.6640625" customWidth="1"/>
    <col min="2" max="2" width="10.88671875" customWidth="1"/>
    <col min="3" max="10" width="10.5546875" customWidth="1"/>
    <col min="11" max="11" width="8.33203125" customWidth="1"/>
  </cols>
  <sheetData>
    <row r="1" spans="1:11" x14ac:dyDescent="0.25">
      <c r="A1" s="149" t="s">
        <v>112</v>
      </c>
    </row>
    <row r="2" spans="1:11" ht="19.95" customHeight="1" x14ac:dyDescent="0.25">
      <c r="A2" s="275" t="s">
        <v>36</v>
      </c>
      <c r="B2" s="275"/>
      <c r="C2" s="275"/>
      <c r="D2" s="275"/>
      <c r="E2" s="275"/>
      <c r="F2" s="275"/>
      <c r="G2" s="275"/>
      <c r="H2" s="275"/>
      <c r="I2" s="275"/>
      <c r="J2" s="240"/>
      <c r="K2" s="252">
        <v>12</v>
      </c>
    </row>
    <row r="3" spans="1:11" ht="19.95" customHeight="1" x14ac:dyDescent="0.25">
      <c r="A3" s="283" t="s">
        <v>69</v>
      </c>
      <c r="B3" s="283"/>
      <c r="C3" s="283"/>
      <c r="D3" s="283"/>
      <c r="E3" s="283"/>
      <c r="F3" s="283"/>
      <c r="G3" s="283"/>
      <c r="H3" s="283"/>
      <c r="I3" s="283"/>
      <c r="J3" s="241"/>
      <c r="K3" s="252"/>
    </row>
    <row r="4" spans="1:11" ht="9.9" customHeight="1" x14ac:dyDescent="0.25">
      <c r="A4" s="20"/>
      <c r="B4" s="26"/>
      <c r="C4" s="19"/>
      <c r="D4" s="19"/>
      <c r="E4" s="19"/>
      <c r="F4" s="19"/>
      <c r="K4" s="252"/>
    </row>
    <row r="5" spans="1:11" ht="15" customHeight="1" x14ac:dyDescent="0.25">
      <c r="A5" s="246" t="s">
        <v>153</v>
      </c>
      <c r="B5" s="31"/>
      <c r="C5" s="19"/>
      <c r="D5" s="19"/>
      <c r="E5" s="19"/>
      <c r="F5" s="19"/>
      <c r="K5" s="252"/>
    </row>
    <row r="6" spans="1:11" ht="10.199999999999999" customHeight="1" x14ac:dyDescent="0.25">
      <c r="A6" s="21"/>
      <c r="B6" s="21"/>
      <c r="C6" s="19"/>
      <c r="D6" s="19"/>
      <c r="E6" s="19"/>
      <c r="F6" s="19"/>
      <c r="K6" s="252"/>
    </row>
    <row r="7" spans="1:11" ht="23.25" customHeight="1" x14ac:dyDescent="0.25">
      <c r="A7" s="271" t="s">
        <v>22</v>
      </c>
      <c r="B7" s="277" t="s">
        <v>0</v>
      </c>
      <c r="C7" s="279">
        <v>2022</v>
      </c>
      <c r="D7" s="280"/>
      <c r="E7" s="280"/>
      <c r="F7" s="281"/>
      <c r="G7" s="279" t="s">
        <v>40</v>
      </c>
      <c r="H7" s="280"/>
      <c r="I7" s="280"/>
      <c r="J7" s="281"/>
      <c r="K7" s="252"/>
    </row>
    <row r="8" spans="1:11" ht="30.6" customHeight="1" x14ac:dyDescent="0.25">
      <c r="A8" s="271"/>
      <c r="B8" s="278"/>
      <c r="C8" s="201" t="s">
        <v>45</v>
      </c>
      <c r="D8" s="201" t="s">
        <v>44</v>
      </c>
      <c r="E8" s="201" t="s">
        <v>41</v>
      </c>
      <c r="F8" s="242" t="s">
        <v>46</v>
      </c>
      <c r="G8" s="198" t="s">
        <v>128</v>
      </c>
      <c r="H8" s="198" t="s">
        <v>129</v>
      </c>
      <c r="I8" s="198" t="s">
        <v>131</v>
      </c>
      <c r="J8" s="239" t="s">
        <v>146</v>
      </c>
      <c r="K8" s="252"/>
    </row>
    <row r="9" spans="1:11" ht="22.2" customHeight="1" x14ac:dyDescent="0.25">
      <c r="A9" s="8" t="s">
        <v>72</v>
      </c>
      <c r="B9" s="63">
        <v>58.3</v>
      </c>
      <c r="C9" s="188">
        <v>123.8</v>
      </c>
      <c r="D9" s="110">
        <v>128.9</v>
      </c>
      <c r="E9" s="110">
        <v>130.4</v>
      </c>
      <c r="F9" s="111">
        <v>130.80000000000001</v>
      </c>
      <c r="G9" s="188">
        <v>2.9</v>
      </c>
      <c r="H9" s="110">
        <v>4.0999999999999996</v>
      </c>
      <c r="I9" s="110">
        <v>1.2</v>
      </c>
      <c r="J9" s="111">
        <v>0.3</v>
      </c>
      <c r="K9" s="252"/>
    </row>
    <row r="10" spans="1:11" s="101" customFormat="1" ht="22.2" customHeight="1" x14ac:dyDescent="0.25">
      <c r="A10" s="98" t="s">
        <v>73</v>
      </c>
      <c r="B10" s="105">
        <v>4.5</v>
      </c>
      <c r="C10" s="189">
        <v>110.3</v>
      </c>
      <c r="D10" s="112">
        <v>112.7</v>
      </c>
      <c r="E10" s="112">
        <v>116.1</v>
      </c>
      <c r="F10" s="115">
        <v>118.7</v>
      </c>
      <c r="G10" s="189">
        <v>1.7</v>
      </c>
      <c r="H10" s="114">
        <v>2.2000000000000002</v>
      </c>
      <c r="I10" s="112">
        <v>3</v>
      </c>
      <c r="J10" s="115">
        <v>2.2999999999999998</v>
      </c>
      <c r="K10" s="252"/>
    </row>
    <row r="11" spans="1:11" s="101" customFormat="1" ht="22.2" customHeight="1" x14ac:dyDescent="0.25">
      <c r="A11" s="98" t="s">
        <v>74</v>
      </c>
      <c r="B11" s="105">
        <v>19.3</v>
      </c>
      <c r="C11" s="189">
        <v>119.3</v>
      </c>
      <c r="D11" s="112">
        <v>122.3</v>
      </c>
      <c r="E11" s="112">
        <v>125</v>
      </c>
      <c r="F11" s="113">
        <v>126.4</v>
      </c>
      <c r="G11" s="189">
        <v>2.6</v>
      </c>
      <c r="H11" s="114">
        <v>2.5</v>
      </c>
      <c r="I11" s="112">
        <v>2.2000000000000002</v>
      </c>
      <c r="J11" s="115">
        <v>1.1000000000000001</v>
      </c>
      <c r="K11" s="252"/>
    </row>
    <row r="12" spans="1:11" s="101" customFormat="1" ht="22.2" customHeight="1" x14ac:dyDescent="0.25">
      <c r="A12" s="98" t="s">
        <v>75</v>
      </c>
      <c r="B12" s="105">
        <v>7.9</v>
      </c>
      <c r="C12" s="189">
        <v>157.30000000000001</v>
      </c>
      <c r="D12" s="112">
        <v>175.6</v>
      </c>
      <c r="E12" s="112">
        <v>171.5</v>
      </c>
      <c r="F12" s="113">
        <v>161.80000000000001</v>
      </c>
      <c r="G12" s="189">
        <v>5.0999999999999996</v>
      </c>
      <c r="H12" s="114">
        <v>11.6</v>
      </c>
      <c r="I12" s="112">
        <v>-2.2999999999999998</v>
      </c>
      <c r="J12" s="115">
        <v>-5.7</v>
      </c>
      <c r="K12" s="252"/>
    </row>
    <row r="13" spans="1:11" s="101" customFormat="1" ht="22.2" customHeight="1" x14ac:dyDescent="0.25">
      <c r="A13" s="98" t="s">
        <v>76</v>
      </c>
      <c r="B13" s="105">
        <v>6.5</v>
      </c>
      <c r="C13" s="189">
        <v>122.4</v>
      </c>
      <c r="D13" s="112">
        <v>127.8</v>
      </c>
      <c r="E13" s="112">
        <v>130.9</v>
      </c>
      <c r="F13" s="113">
        <v>130.6</v>
      </c>
      <c r="G13" s="189">
        <v>3</v>
      </c>
      <c r="H13" s="114">
        <v>4.4000000000000004</v>
      </c>
      <c r="I13" s="112">
        <v>2.4</v>
      </c>
      <c r="J13" s="115">
        <v>-0.2</v>
      </c>
      <c r="K13" s="252"/>
    </row>
    <row r="14" spans="1:11" s="101" customFormat="1" ht="22.2" customHeight="1" x14ac:dyDescent="0.25">
      <c r="A14" s="98" t="s">
        <v>77</v>
      </c>
      <c r="B14" s="105">
        <v>6.8</v>
      </c>
      <c r="C14" s="189">
        <v>126.1</v>
      </c>
      <c r="D14" s="112">
        <v>127.9</v>
      </c>
      <c r="E14" s="112">
        <v>129.69999999999999</v>
      </c>
      <c r="F14" s="113">
        <v>136.9</v>
      </c>
      <c r="G14" s="189">
        <v>2.1</v>
      </c>
      <c r="H14" s="114">
        <v>1.4</v>
      </c>
      <c r="I14" s="112">
        <v>1.4</v>
      </c>
      <c r="J14" s="115">
        <v>5.6</v>
      </c>
      <c r="K14" s="252"/>
    </row>
    <row r="15" spans="1:11" s="101" customFormat="1" ht="22.2" customHeight="1" x14ac:dyDescent="0.25">
      <c r="A15" s="98" t="s">
        <v>78</v>
      </c>
      <c r="B15" s="105">
        <v>9.3000000000000007</v>
      </c>
      <c r="C15" s="189">
        <v>111.6</v>
      </c>
      <c r="D15" s="112">
        <v>114.1</v>
      </c>
      <c r="E15" s="112">
        <v>115.6</v>
      </c>
      <c r="F15" s="113">
        <v>116.4</v>
      </c>
      <c r="G15" s="189">
        <v>1.6</v>
      </c>
      <c r="H15" s="114">
        <v>2.2999999999999998</v>
      </c>
      <c r="I15" s="112">
        <v>1.3</v>
      </c>
      <c r="J15" s="115">
        <v>0.7</v>
      </c>
      <c r="K15" s="252"/>
    </row>
    <row r="16" spans="1:11" s="101" customFormat="1" ht="22.2" customHeight="1" x14ac:dyDescent="0.25">
      <c r="A16" s="98" t="s">
        <v>79</v>
      </c>
      <c r="B16" s="105">
        <v>4</v>
      </c>
      <c r="C16" s="189">
        <v>120.8</v>
      </c>
      <c r="D16" s="112">
        <v>123.9</v>
      </c>
      <c r="E16" s="112">
        <v>125.7</v>
      </c>
      <c r="F16" s="113">
        <v>126.8</v>
      </c>
      <c r="G16" s="189">
        <v>4</v>
      </c>
      <c r="H16" s="114">
        <v>2.6</v>
      </c>
      <c r="I16" s="112">
        <v>1.4</v>
      </c>
      <c r="J16" s="115">
        <v>0.9</v>
      </c>
      <c r="K16" s="252"/>
    </row>
    <row r="17" spans="1:11" ht="22.2" customHeight="1" x14ac:dyDescent="0.25">
      <c r="A17" s="8" t="s">
        <v>80</v>
      </c>
      <c r="B17" s="9">
        <v>12.2</v>
      </c>
      <c r="C17" s="187">
        <v>136.5</v>
      </c>
      <c r="D17" s="114">
        <v>142.80000000000001</v>
      </c>
      <c r="E17" s="114">
        <v>142.80000000000001</v>
      </c>
      <c r="F17" s="113">
        <v>134.1</v>
      </c>
      <c r="G17" s="187">
        <v>11</v>
      </c>
      <c r="H17" s="114">
        <v>4.5999999999999996</v>
      </c>
      <c r="I17" s="114">
        <v>0</v>
      </c>
      <c r="J17" s="115">
        <v>-6.1</v>
      </c>
      <c r="K17" s="252"/>
    </row>
    <row r="18" spans="1:11" ht="22.2" customHeight="1" x14ac:dyDescent="0.25">
      <c r="A18" s="8" t="s">
        <v>81</v>
      </c>
      <c r="B18" s="9">
        <v>2.7</v>
      </c>
      <c r="C18" s="187">
        <v>137.30000000000001</v>
      </c>
      <c r="D18" s="114">
        <v>137.6</v>
      </c>
      <c r="E18" s="114">
        <v>139.80000000000001</v>
      </c>
      <c r="F18" s="115">
        <v>142.19999999999999</v>
      </c>
      <c r="G18" s="187">
        <v>17.7</v>
      </c>
      <c r="H18" s="114">
        <v>0.2</v>
      </c>
      <c r="I18" s="114">
        <v>1.6</v>
      </c>
      <c r="J18" s="115">
        <v>1.7</v>
      </c>
      <c r="K18" s="252"/>
    </row>
    <row r="19" spans="1:11" ht="22.2" customHeight="1" x14ac:dyDescent="0.25">
      <c r="A19" s="8" t="s">
        <v>82</v>
      </c>
      <c r="B19" s="9">
        <v>3.8</v>
      </c>
      <c r="C19" s="187">
        <v>135.5</v>
      </c>
      <c r="D19" s="114">
        <v>137.69999999999999</v>
      </c>
      <c r="E19" s="114">
        <v>140.5</v>
      </c>
      <c r="F19" s="115">
        <v>142.5</v>
      </c>
      <c r="G19" s="187">
        <v>4.5999999999999996</v>
      </c>
      <c r="H19" s="114">
        <v>1.7</v>
      </c>
      <c r="I19" s="114">
        <v>2</v>
      </c>
      <c r="J19" s="115">
        <v>1.4</v>
      </c>
      <c r="K19" s="252"/>
    </row>
    <row r="20" spans="1:11" ht="22.2" customHeight="1" x14ac:dyDescent="0.25">
      <c r="A20" s="8" t="s">
        <v>83</v>
      </c>
      <c r="B20" s="9">
        <v>1.9</v>
      </c>
      <c r="C20" s="187">
        <v>113.2</v>
      </c>
      <c r="D20" s="114">
        <v>116.3</v>
      </c>
      <c r="E20" s="114">
        <v>119.2</v>
      </c>
      <c r="F20" s="115">
        <v>121.1</v>
      </c>
      <c r="G20" s="187">
        <v>2.9</v>
      </c>
      <c r="H20" s="114">
        <v>2.7</v>
      </c>
      <c r="I20" s="114">
        <v>2.5</v>
      </c>
      <c r="J20" s="115">
        <v>1.6</v>
      </c>
      <c r="K20" s="252"/>
    </row>
    <row r="21" spans="1:11" ht="22.2" customHeight="1" x14ac:dyDescent="0.25">
      <c r="A21" s="8" t="s">
        <v>84</v>
      </c>
      <c r="B21" s="9">
        <v>2.5</v>
      </c>
      <c r="C21" s="187">
        <v>135.6</v>
      </c>
      <c r="D21" s="114">
        <v>142.6</v>
      </c>
      <c r="E21" s="114">
        <v>153</v>
      </c>
      <c r="F21" s="115">
        <v>158.30000000000001</v>
      </c>
      <c r="G21" s="187">
        <v>7.2</v>
      </c>
      <c r="H21" s="114">
        <v>5.2</v>
      </c>
      <c r="I21" s="114">
        <v>7.3</v>
      </c>
      <c r="J21" s="115">
        <v>3.4</v>
      </c>
      <c r="K21" s="252"/>
    </row>
    <row r="22" spans="1:11" ht="22.2" customHeight="1" x14ac:dyDescent="0.25">
      <c r="A22" s="8" t="s">
        <v>85</v>
      </c>
      <c r="B22" s="9">
        <v>2.2000000000000002</v>
      </c>
      <c r="C22" s="187">
        <v>129.69999999999999</v>
      </c>
      <c r="D22" s="114">
        <v>131.30000000000001</v>
      </c>
      <c r="E22" s="114">
        <v>132.19999999999999</v>
      </c>
      <c r="F22" s="115">
        <v>134.30000000000001</v>
      </c>
      <c r="G22" s="187">
        <v>16.100000000000001</v>
      </c>
      <c r="H22" s="114">
        <v>1.3</v>
      </c>
      <c r="I22" s="114">
        <v>0.7</v>
      </c>
      <c r="J22" s="115">
        <v>1.6</v>
      </c>
      <c r="K22" s="252"/>
    </row>
    <row r="23" spans="1:11" ht="22.2" customHeight="1" x14ac:dyDescent="0.25">
      <c r="A23" s="8" t="s">
        <v>86</v>
      </c>
      <c r="B23" s="9">
        <v>1.7</v>
      </c>
      <c r="C23" s="187">
        <v>128.1</v>
      </c>
      <c r="D23" s="114">
        <v>125.4</v>
      </c>
      <c r="E23" s="114">
        <v>126.3</v>
      </c>
      <c r="F23" s="115">
        <v>122.8</v>
      </c>
      <c r="G23" s="187">
        <v>6.1</v>
      </c>
      <c r="H23" s="114">
        <v>-2.1</v>
      </c>
      <c r="I23" s="114">
        <v>0.7</v>
      </c>
      <c r="J23" s="115">
        <v>-2.8</v>
      </c>
      <c r="K23" s="252"/>
    </row>
    <row r="24" spans="1:11" ht="22.2" customHeight="1" x14ac:dyDescent="0.25">
      <c r="A24" s="15" t="s">
        <v>87</v>
      </c>
      <c r="B24" s="9">
        <v>2.2000000000000002</v>
      </c>
      <c r="C24" s="187">
        <v>123.3</v>
      </c>
      <c r="D24" s="114">
        <v>126.1</v>
      </c>
      <c r="E24" s="114">
        <v>126.9</v>
      </c>
      <c r="F24" s="115">
        <v>128.30000000000001</v>
      </c>
      <c r="G24" s="187">
        <v>2.7</v>
      </c>
      <c r="H24" s="114">
        <v>2.2999999999999998</v>
      </c>
      <c r="I24" s="114">
        <v>0.6</v>
      </c>
      <c r="J24" s="115">
        <v>1.1000000000000001</v>
      </c>
      <c r="K24" s="252"/>
    </row>
    <row r="25" spans="1:11" ht="22.2" customHeight="1" x14ac:dyDescent="0.25">
      <c r="A25" s="15" t="s">
        <v>88</v>
      </c>
      <c r="B25" s="9">
        <v>6.7</v>
      </c>
      <c r="C25" s="187">
        <v>117.4</v>
      </c>
      <c r="D25" s="114">
        <v>125</v>
      </c>
      <c r="E25" s="114">
        <v>128.4</v>
      </c>
      <c r="F25" s="115">
        <v>128.80000000000001</v>
      </c>
      <c r="G25" s="187">
        <v>2.1</v>
      </c>
      <c r="H25" s="114">
        <v>6.5</v>
      </c>
      <c r="I25" s="114">
        <v>2.7</v>
      </c>
      <c r="J25" s="115">
        <v>0.3</v>
      </c>
      <c r="K25" s="252"/>
    </row>
    <row r="26" spans="1:11" ht="22.2" customHeight="1" x14ac:dyDescent="0.25">
      <c r="A26" s="15" t="s">
        <v>89</v>
      </c>
      <c r="B26" s="9">
        <v>5.8</v>
      </c>
      <c r="C26" s="187">
        <v>108.6</v>
      </c>
      <c r="D26" s="114">
        <v>109.9</v>
      </c>
      <c r="E26" s="114">
        <v>111.5</v>
      </c>
      <c r="F26" s="115">
        <v>111.6</v>
      </c>
      <c r="G26" s="187">
        <v>1.6</v>
      </c>
      <c r="H26" s="114">
        <v>1.2</v>
      </c>
      <c r="I26" s="114">
        <v>1.5</v>
      </c>
      <c r="J26" s="115">
        <v>0.1</v>
      </c>
      <c r="K26" s="252"/>
    </row>
    <row r="27" spans="1:11" s="96" customFormat="1" ht="22.2" customHeight="1" x14ac:dyDescent="0.25">
      <c r="A27" s="206" t="s">
        <v>37</v>
      </c>
      <c r="B27" s="102">
        <v>100</v>
      </c>
      <c r="C27" s="190">
        <v>125.2</v>
      </c>
      <c r="D27" s="116">
        <v>129.80000000000001</v>
      </c>
      <c r="E27" s="116">
        <v>131.6</v>
      </c>
      <c r="F27" s="117">
        <v>131.1</v>
      </c>
      <c r="G27" s="116">
        <v>4.7</v>
      </c>
      <c r="H27" s="116">
        <v>3.7</v>
      </c>
      <c r="I27" s="116">
        <v>1.4</v>
      </c>
      <c r="J27" s="117">
        <v>-0.4</v>
      </c>
      <c r="K27" s="252"/>
    </row>
    <row r="28" spans="1:11" x14ac:dyDescent="0.25">
      <c r="F28" s="244"/>
    </row>
    <row r="30" spans="1:11" x14ac:dyDescent="0.25">
      <c r="C30" s="168"/>
      <c r="D30" s="168"/>
      <c r="E30" s="168"/>
      <c r="F30" s="168"/>
    </row>
  </sheetData>
  <mergeCells count="7">
    <mergeCell ref="A3:I3"/>
    <mergeCell ref="K2:K27"/>
    <mergeCell ref="A7:A8"/>
    <mergeCell ref="B7:B8"/>
    <mergeCell ref="G7:J7"/>
    <mergeCell ref="A2:I2"/>
    <mergeCell ref="C7:F7"/>
  </mergeCells>
  <hyperlinks>
    <hyperlink ref="A1" location="'Table of contents'!A1" display="Contents" xr:uid="{07371511-2994-4E3D-936F-B9682857E84C}"/>
  </hyperlinks>
  <pageMargins left="0.62992125984251968" right="0.11811023622047245" top="0.55118110236220474" bottom="0.35433070866141736" header="0.39370078740157483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9FF58-1D2F-47C2-9856-2EA46C5F1ED5}">
  <dimension ref="A1:R25"/>
  <sheetViews>
    <sheetView workbookViewId="0"/>
  </sheetViews>
  <sheetFormatPr defaultColWidth="8.88671875" defaultRowHeight="13.2" x14ac:dyDescent="0.25"/>
  <cols>
    <col min="1" max="1" width="17.44140625" style="33" customWidth="1"/>
    <col min="2" max="16" width="7.6640625" style="33" customWidth="1"/>
    <col min="17" max="17" width="7.5546875" style="33" customWidth="1"/>
    <col min="18" max="16384" width="8.88671875" style="33"/>
  </cols>
  <sheetData>
    <row r="1" spans="1:18" x14ac:dyDescent="0.25">
      <c r="A1" s="149" t="s">
        <v>112</v>
      </c>
    </row>
    <row r="2" spans="1:18" ht="15" customHeight="1" x14ac:dyDescent="0.25">
      <c r="A2" s="32" t="s">
        <v>144</v>
      </c>
      <c r="Q2" s="288">
        <v>13</v>
      </c>
    </row>
    <row r="3" spans="1:18" ht="9.9" customHeight="1" x14ac:dyDescent="0.25">
      <c r="A3" s="152"/>
      <c r="B3" s="34"/>
      <c r="Q3" s="288"/>
    </row>
    <row r="4" spans="1:18" s="56" customFormat="1" ht="30.75" customHeight="1" x14ac:dyDescent="0.25">
      <c r="A4" s="289" t="s">
        <v>71</v>
      </c>
      <c r="B4" s="290" t="s">
        <v>90</v>
      </c>
      <c r="C4" s="290"/>
      <c r="D4" s="290"/>
      <c r="E4" s="290"/>
      <c r="F4" s="290"/>
      <c r="G4" s="290"/>
      <c r="H4" s="290"/>
      <c r="I4" s="290"/>
      <c r="J4" s="290"/>
      <c r="K4" s="290"/>
      <c r="L4" s="291" t="s">
        <v>70</v>
      </c>
      <c r="M4" s="291"/>
      <c r="N4" s="291"/>
      <c r="O4" s="291"/>
      <c r="P4" s="291"/>
      <c r="Q4" s="288"/>
    </row>
    <row r="5" spans="1:18" s="58" customFormat="1" ht="19.5" customHeight="1" x14ac:dyDescent="0.25">
      <c r="A5" s="289"/>
      <c r="B5" s="202">
        <v>2009</v>
      </c>
      <c r="C5" s="202">
        <v>2010</v>
      </c>
      <c r="D5" s="202">
        <v>2011</v>
      </c>
      <c r="E5" s="202">
        <v>2012</v>
      </c>
      <c r="F5" s="202">
        <v>2013</v>
      </c>
      <c r="G5" s="202">
        <v>2014</v>
      </c>
      <c r="H5" s="202">
        <v>2015</v>
      </c>
      <c r="I5" s="202">
        <v>2016</v>
      </c>
      <c r="J5" s="202">
        <v>2017</v>
      </c>
      <c r="K5" s="202">
        <v>2018</v>
      </c>
      <c r="L5" s="51">
        <v>2018</v>
      </c>
      <c r="M5" s="51">
        <v>2019</v>
      </c>
      <c r="N5" s="51">
        <v>2020</v>
      </c>
      <c r="O5" s="51">
        <v>2021</v>
      </c>
      <c r="P5" s="51">
        <v>2022</v>
      </c>
      <c r="Q5" s="288"/>
    </row>
    <row r="6" spans="1:18" ht="24.9" customHeight="1" x14ac:dyDescent="0.25">
      <c r="A6" s="59" t="s">
        <v>47</v>
      </c>
      <c r="B6" s="67"/>
      <c r="C6" s="68">
        <v>100.3</v>
      </c>
      <c r="D6" s="68">
        <v>102.8</v>
      </c>
      <c r="E6" s="68">
        <v>106.7</v>
      </c>
      <c r="F6" s="68">
        <v>109.8</v>
      </c>
      <c r="G6" s="68">
        <v>112.6</v>
      </c>
      <c r="H6" s="68">
        <v>113.8</v>
      </c>
      <c r="I6" s="68">
        <v>114.2</v>
      </c>
      <c r="J6" s="68">
        <v>114.6</v>
      </c>
      <c r="K6" s="69">
        <v>117.2</v>
      </c>
      <c r="L6" s="82">
        <v>99.8</v>
      </c>
      <c r="M6" s="68">
        <v>101</v>
      </c>
      <c r="N6" s="68">
        <v>103.1</v>
      </c>
      <c r="O6" s="68">
        <v>107.9</v>
      </c>
      <c r="P6" s="69">
        <v>123.3</v>
      </c>
      <c r="Q6" s="288"/>
      <c r="R6" s="247"/>
    </row>
    <row r="7" spans="1:18" ht="24.9" customHeight="1" x14ac:dyDescent="0.25">
      <c r="A7" s="35" t="s">
        <v>48</v>
      </c>
      <c r="B7" s="70"/>
      <c r="C7" s="28">
        <v>100.3</v>
      </c>
      <c r="D7" s="28">
        <v>104.1</v>
      </c>
      <c r="E7" s="28">
        <v>106.8</v>
      </c>
      <c r="F7" s="28">
        <v>110.5</v>
      </c>
      <c r="G7" s="28">
        <v>112.6</v>
      </c>
      <c r="H7" s="28">
        <v>113.7</v>
      </c>
      <c r="I7" s="28">
        <v>113.9</v>
      </c>
      <c r="J7" s="28">
        <v>114.6</v>
      </c>
      <c r="K7" s="30">
        <v>118.4</v>
      </c>
      <c r="L7" s="29">
        <v>100.1</v>
      </c>
      <c r="M7" s="28">
        <v>101</v>
      </c>
      <c r="N7" s="28">
        <v>104.4</v>
      </c>
      <c r="O7" s="28">
        <v>108.5</v>
      </c>
      <c r="P7" s="30">
        <v>124.5</v>
      </c>
      <c r="Q7" s="288"/>
      <c r="R7" s="247"/>
    </row>
    <row r="8" spans="1:18" ht="24.9" customHeight="1" x14ac:dyDescent="0.25">
      <c r="A8" s="35" t="s">
        <v>49</v>
      </c>
      <c r="B8" s="70"/>
      <c r="C8" s="28">
        <v>98.8</v>
      </c>
      <c r="D8" s="28">
        <v>104.5</v>
      </c>
      <c r="E8" s="28">
        <v>106.8</v>
      </c>
      <c r="F8" s="28">
        <v>110.4</v>
      </c>
      <c r="G8" s="28">
        <v>112.6</v>
      </c>
      <c r="H8" s="28">
        <v>113.9</v>
      </c>
      <c r="I8" s="28">
        <v>113.8</v>
      </c>
      <c r="J8" s="28">
        <v>114.6</v>
      </c>
      <c r="K8" s="30">
        <v>118.5</v>
      </c>
      <c r="L8" s="29">
        <v>100.1</v>
      </c>
      <c r="M8" s="28">
        <v>101.3</v>
      </c>
      <c r="N8" s="28">
        <v>105.2</v>
      </c>
      <c r="O8" s="28">
        <v>108.5</v>
      </c>
      <c r="P8" s="30">
        <v>127.7</v>
      </c>
      <c r="Q8" s="288"/>
      <c r="R8" s="247"/>
    </row>
    <row r="9" spans="1:18" s="38" customFormat="1" ht="24.9" customHeight="1" x14ac:dyDescent="0.3">
      <c r="A9" s="60" t="s">
        <v>50</v>
      </c>
      <c r="B9" s="71"/>
      <c r="C9" s="72">
        <v>99.8</v>
      </c>
      <c r="D9" s="72">
        <v>103.8</v>
      </c>
      <c r="E9" s="72">
        <v>106.8</v>
      </c>
      <c r="F9" s="72">
        <v>110.2</v>
      </c>
      <c r="G9" s="72">
        <v>112.6</v>
      </c>
      <c r="H9" s="72">
        <v>113.8</v>
      </c>
      <c r="I9" s="72">
        <v>114</v>
      </c>
      <c r="J9" s="72">
        <v>114.6</v>
      </c>
      <c r="K9" s="73">
        <v>118.1</v>
      </c>
      <c r="L9" s="83">
        <v>100</v>
      </c>
      <c r="M9" s="72">
        <v>101.1</v>
      </c>
      <c r="N9" s="72">
        <v>104.23333333333333</v>
      </c>
      <c r="O9" s="72">
        <v>108.3</v>
      </c>
      <c r="P9" s="73">
        <v>125.2</v>
      </c>
      <c r="Q9" s="288"/>
      <c r="R9" s="247"/>
    </row>
    <row r="10" spans="1:18" ht="24.9" customHeight="1" x14ac:dyDescent="0.25">
      <c r="A10" s="35" t="s">
        <v>51</v>
      </c>
      <c r="B10" s="70">
        <v>100.2</v>
      </c>
      <c r="C10" s="28">
        <v>98.8</v>
      </c>
      <c r="D10" s="28">
        <v>104.5</v>
      </c>
      <c r="E10" s="28">
        <v>108.6</v>
      </c>
      <c r="F10" s="28">
        <v>110.9</v>
      </c>
      <c r="G10" s="28">
        <v>112.6</v>
      </c>
      <c r="H10" s="28">
        <v>114</v>
      </c>
      <c r="I10" s="28">
        <v>113.8</v>
      </c>
      <c r="J10" s="28">
        <v>114.7</v>
      </c>
      <c r="K10" s="30">
        <v>118.6</v>
      </c>
      <c r="L10" s="29">
        <v>100.2</v>
      </c>
      <c r="M10" s="28">
        <v>101.7</v>
      </c>
      <c r="N10" s="28">
        <v>105.2</v>
      </c>
      <c r="O10" s="28">
        <v>108.8</v>
      </c>
      <c r="P10" s="30">
        <v>128.80000000000001</v>
      </c>
      <c r="Q10" s="288"/>
      <c r="R10" s="247"/>
    </row>
    <row r="11" spans="1:18" ht="24.9" customHeight="1" x14ac:dyDescent="0.25">
      <c r="A11" s="35" t="s">
        <v>25</v>
      </c>
      <c r="B11" s="70">
        <v>100</v>
      </c>
      <c r="C11" s="28">
        <v>100.2</v>
      </c>
      <c r="D11" s="28">
        <v>104.4</v>
      </c>
      <c r="E11" s="28">
        <v>108.6</v>
      </c>
      <c r="F11" s="28">
        <v>110.9</v>
      </c>
      <c r="G11" s="28">
        <v>112.5</v>
      </c>
      <c r="H11" s="28">
        <v>114</v>
      </c>
      <c r="I11" s="28">
        <v>113.9</v>
      </c>
      <c r="J11" s="28">
        <v>114.7</v>
      </c>
      <c r="K11" s="30">
        <v>118.7</v>
      </c>
      <c r="L11" s="29">
        <v>100.3</v>
      </c>
      <c r="M11" s="28">
        <v>101.6</v>
      </c>
      <c r="N11" s="28">
        <v>105.3</v>
      </c>
      <c r="O11" s="28">
        <v>109.6</v>
      </c>
      <c r="P11" s="30">
        <v>130.19999999999999</v>
      </c>
      <c r="Q11" s="288"/>
      <c r="R11" s="247"/>
    </row>
    <row r="12" spans="1:18" ht="24.9" customHeight="1" x14ac:dyDescent="0.25">
      <c r="A12" s="35" t="s">
        <v>52</v>
      </c>
      <c r="B12" s="70">
        <v>99.8</v>
      </c>
      <c r="C12" s="28">
        <v>100.4</v>
      </c>
      <c r="D12" s="28">
        <v>104.4</v>
      </c>
      <c r="E12" s="28">
        <v>108.6</v>
      </c>
      <c r="F12" s="28">
        <v>111</v>
      </c>
      <c r="G12" s="28">
        <v>112.5</v>
      </c>
      <c r="H12" s="28">
        <v>114.1</v>
      </c>
      <c r="I12" s="28">
        <v>113.9</v>
      </c>
      <c r="J12" s="28">
        <v>114.7</v>
      </c>
      <c r="K12" s="30">
        <v>118.8</v>
      </c>
      <c r="L12" s="29">
        <v>100.4</v>
      </c>
      <c r="M12" s="28">
        <v>101.6</v>
      </c>
      <c r="N12" s="28">
        <v>105.6</v>
      </c>
      <c r="O12" s="28">
        <v>112.4</v>
      </c>
      <c r="P12" s="30">
        <v>130.5</v>
      </c>
      <c r="Q12" s="288"/>
      <c r="R12" s="247"/>
    </row>
    <row r="13" spans="1:18" s="38" customFormat="1" ht="24.9" customHeight="1" x14ac:dyDescent="0.3">
      <c r="A13" s="60" t="s">
        <v>53</v>
      </c>
      <c r="B13" s="71">
        <v>100</v>
      </c>
      <c r="C13" s="72">
        <v>99.8</v>
      </c>
      <c r="D13" s="72">
        <v>104.4</v>
      </c>
      <c r="E13" s="72">
        <v>108.6</v>
      </c>
      <c r="F13" s="72">
        <v>110.9</v>
      </c>
      <c r="G13" s="72">
        <v>112.5</v>
      </c>
      <c r="H13" s="72">
        <v>114</v>
      </c>
      <c r="I13" s="72">
        <v>113.9</v>
      </c>
      <c r="J13" s="72">
        <v>114.7</v>
      </c>
      <c r="K13" s="73">
        <v>118.7</v>
      </c>
      <c r="L13" s="83">
        <v>100.3</v>
      </c>
      <c r="M13" s="72">
        <v>101.6</v>
      </c>
      <c r="N13" s="72">
        <v>105.4</v>
      </c>
      <c r="O13" s="72">
        <v>110.3</v>
      </c>
      <c r="P13" s="73">
        <v>129.80000000000001</v>
      </c>
      <c r="Q13" s="288"/>
      <c r="R13" s="247"/>
    </row>
    <row r="14" spans="1:18" ht="24.9" customHeight="1" x14ac:dyDescent="0.25">
      <c r="A14" s="35" t="s">
        <v>54</v>
      </c>
      <c r="B14" s="70">
        <v>100.6</v>
      </c>
      <c r="C14" s="28">
        <v>100.9</v>
      </c>
      <c r="D14" s="28">
        <v>104.3</v>
      </c>
      <c r="E14" s="28">
        <v>108.7</v>
      </c>
      <c r="F14" s="28">
        <v>111</v>
      </c>
      <c r="G14" s="28">
        <v>112.4</v>
      </c>
      <c r="H14" s="74">
        <v>114.1</v>
      </c>
      <c r="I14" s="28">
        <v>114.1</v>
      </c>
      <c r="J14" s="28">
        <v>114.8</v>
      </c>
      <c r="K14" s="30">
        <v>119</v>
      </c>
      <c r="L14" s="29">
        <v>100.5</v>
      </c>
      <c r="M14" s="28">
        <v>102.6</v>
      </c>
      <c r="N14" s="28">
        <v>106.1</v>
      </c>
      <c r="O14" s="28">
        <v>114.5</v>
      </c>
      <c r="P14" s="30">
        <v>131</v>
      </c>
      <c r="Q14" s="288"/>
      <c r="R14" s="247"/>
    </row>
    <row r="15" spans="1:18" ht="24.9" customHeight="1" x14ac:dyDescent="0.25">
      <c r="A15" s="35" t="s">
        <v>55</v>
      </c>
      <c r="B15" s="70">
        <v>100.2</v>
      </c>
      <c r="C15" s="28">
        <v>100.8</v>
      </c>
      <c r="D15" s="28">
        <v>105</v>
      </c>
      <c r="E15" s="28">
        <v>108.7</v>
      </c>
      <c r="F15" s="28">
        <v>111</v>
      </c>
      <c r="G15" s="28">
        <v>112.3</v>
      </c>
      <c r="H15" s="74">
        <v>114.2</v>
      </c>
      <c r="I15" s="28">
        <v>114.1</v>
      </c>
      <c r="J15" s="28">
        <v>114.8</v>
      </c>
      <c r="K15" s="30">
        <v>119</v>
      </c>
      <c r="L15" s="29">
        <v>100.5</v>
      </c>
      <c r="M15" s="28">
        <v>102.7</v>
      </c>
      <c r="N15" s="28">
        <v>106.2</v>
      </c>
      <c r="O15" s="28">
        <v>115.3</v>
      </c>
      <c r="P15" s="30">
        <v>132</v>
      </c>
      <c r="Q15" s="288"/>
      <c r="R15" s="247"/>
    </row>
    <row r="16" spans="1:18" ht="24.9" customHeight="1" x14ac:dyDescent="0.25">
      <c r="A16" s="35" t="s">
        <v>56</v>
      </c>
      <c r="B16" s="70">
        <v>100.2</v>
      </c>
      <c r="C16" s="28">
        <v>100.8</v>
      </c>
      <c r="D16" s="28">
        <v>105.2</v>
      </c>
      <c r="E16" s="28">
        <v>108.8</v>
      </c>
      <c r="F16" s="28">
        <v>111.1</v>
      </c>
      <c r="G16" s="28">
        <v>112.3</v>
      </c>
      <c r="H16" s="74">
        <v>114.3</v>
      </c>
      <c r="I16" s="28">
        <v>114.1</v>
      </c>
      <c r="J16" s="28">
        <v>114.9</v>
      </c>
      <c r="K16" s="30">
        <v>118.9</v>
      </c>
      <c r="L16" s="29">
        <v>100.5</v>
      </c>
      <c r="M16" s="28">
        <v>102.7</v>
      </c>
      <c r="N16" s="28">
        <v>106.5</v>
      </c>
      <c r="O16" s="28">
        <v>117</v>
      </c>
      <c r="P16" s="30">
        <v>131.9</v>
      </c>
      <c r="Q16" s="288"/>
      <c r="R16" s="247"/>
    </row>
    <row r="17" spans="1:18" s="38" customFormat="1" ht="24.9" customHeight="1" x14ac:dyDescent="0.3">
      <c r="A17" s="60" t="s">
        <v>57</v>
      </c>
      <c r="B17" s="71">
        <v>100.3</v>
      </c>
      <c r="C17" s="72">
        <v>100.9</v>
      </c>
      <c r="D17" s="72">
        <v>104.8</v>
      </c>
      <c r="E17" s="72">
        <v>108.7</v>
      </c>
      <c r="F17" s="72">
        <v>111</v>
      </c>
      <c r="G17" s="72">
        <v>112.4</v>
      </c>
      <c r="H17" s="72">
        <v>114.2</v>
      </c>
      <c r="I17" s="72">
        <v>114.1</v>
      </c>
      <c r="J17" s="72">
        <v>114.8</v>
      </c>
      <c r="K17" s="73">
        <v>119</v>
      </c>
      <c r="L17" s="83">
        <v>100.5</v>
      </c>
      <c r="M17" s="72">
        <v>102.6</v>
      </c>
      <c r="N17" s="72">
        <v>106.3</v>
      </c>
      <c r="O17" s="72">
        <v>115.6</v>
      </c>
      <c r="P17" s="73">
        <v>131.6</v>
      </c>
      <c r="Q17" s="288"/>
      <c r="R17" s="247"/>
    </row>
    <row r="18" spans="1:18" ht="24.9" customHeight="1" x14ac:dyDescent="0.25">
      <c r="A18" s="35" t="s">
        <v>58</v>
      </c>
      <c r="B18" s="70">
        <v>100.3</v>
      </c>
      <c r="C18" s="28">
        <v>101.4</v>
      </c>
      <c r="D18" s="75">
        <v>105.4</v>
      </c>
      <c r="E18" s="28">
        <v>108.8</v>
      </c>
      <c r="F18" s="28">
        <v>111.2</v>
      </c>
      <c r="G18" s="28">
        <v>112.4</v>
      </c>
      <c r="H18" s="28">
        <v>114.2</v>
      </c>
      <c r="I18" s="28">
        <v>114.1</v>
      </c>
      <c r="J18" s="28">
        <v>114.9</v>
      </c>
      <c r="K18" s="30">
        <v>118.9</v>
      </c>
      <c r="L18" s="29">
        <v>100.5</v>
      </c>
      <c r="M18" s="28">
        <v>102.6</v>
      </c>
      <c r="N18" s="28">
        <v>106.8</v>
      </c>
      <c r="O18" s="28">
        <v>118.6</v>
      </c>
      <c r="P18" s="30">
        <v>131.30000000000001</v>
      </c>
      <c r="Q18" s="288"/>
    </row>
    <row r="19" spans="1:18" ht="24.9" customHeight="1" x14ac:dyDescent="0.25">
      <c r="A19" s="35" t="s">
        <v>59</v>
      </c>
      <c r="B19" s="70">
        <v>100.3</v>
      </c>
      <c r="C19" s="28">
        <v>101.6</v>
      </c>
      <c r="D19" s="75">
        <v>105.4</v>
      </c>
      <c r="E19" s="28">
        <v>108.8</v>
      </c>
      <c r="F19" s="28">
        <v>111.2</v>
      </c>
      <c r="G19" s="28">
        <v>112.3</v>
      </c>
      <c r="H19" s="28">
        <v>114</v>
      </c>
      <c r="I19" s="28">
        <v>114.1</v>
      </c>
      <c r="J19" s="28">
        <v>116.3</v>
      </c>
      <c r="K19" s="30">
        <v>118.9</v>
      </c>
      <c r="L19" s="29">
        <v>100.5</v>
      </c>
      <c r="M19" s="28">
        <v>102.6</v>
      </c>
      <c r="N19" s="28">
        <v>106.9</v>
      </c>
      <c r="O19" s="28">
        <v>119.8</v>
      </c>
      <c r="P19" s="30">
        <v>131.19999999999999</v>
      </c>
      <c r="Q19" s="288"/>
    </row>
    <row r="20" spans="1:18" ht="24.9" customHeight="1" x14ac:dyDescent="0.25">
      <c r="A20" s="35" t="s">
        <v>60</v>
      </c>
      <c r="B20" s="70">
        <v>100.3</v>
      </c>
      <c r="C20" s="28">
        <v>101.7</v>
      </c>
      <c r="D20" s="75">
        <v>105.5</v>
      </c>
      <c r="E20" s="28">
        <v>108.9</v>
      </c>
      <c r="F20" s="28">
        <v>111.5</v>
      </c>
      <c r="G20" s="28">
        <v>112.3</v>
      </c>
      <c r="H20" s="28">
        <v>113.8</v>
      </c>
      <c r="I20" s="28">
        <v>114.1</v>
      </c>
      <c r="J20" s="28">
        <v>116.3</v>
      </c>
      <c r="K20" s="30">
        <v>118.9</v>
      </c>
      <c r="L20" s="29">
        <v>100.5</v>
      </c>
      <c r="M20" s="28">
        <v>102.5</v>
      </c>
      <c r="N20" s="28">
        <v>106.9</v>
      </c>
      <c r="O20" s="28">
        <v>120.2</v>
      </c>
      <c r="P20" s="30">
        <v>130.80000000000001</v>
      </c>
      <c r="Q20" s="288"/>
    </row>
    <row r="21" spans="1:18" s="38" customFormat="1" ht="24.9" customHeight="1" x14ac:dyDescent="0.3">
      <c r="A21" s="60" t="s">
        <v>61</v>
      </c>
      <c r="B21" s="71">
        <v>100.3</v>
      </c>
      <c r="C21" s="72">
        <v>101.6</v>
      </c>
      <c r="D21" s="72">
        <v>105.4</v>
      </c>
      <c r="E21" s="72">
        <v>108.8</v>
      </c>
      <c r="F21" s="72">
        <v>111.3</v>
      </c>
      <c r="G21" s="72">
        <v>112.3</v>
      </c>
      <c r="H21" s="72">
        <v>114</v>
      </c>
      <c r="I21" s="72">
        <v>114.1</v>
      </c>
      <c r="J21" s="72">
        <v>115.8</v>
      </c>
      <c r="K21" s="73">
        <v>118.9</v>
      </c>
      <c r="L21" s="83">
        <v>100.5</v>
      </c>
      <c r="M21" s="72">
        <v>102.6</v>
      </c>
      <c r="N21" s="72">
        <v>106.9</v>
      </c>
      <c r="O21" s="72">
        <v>119.5</v>
      </c>
      <c r="P21" s="73">
        <f>AVERAGE(P18:P20)</f>
        <v>131.1</v>
      </c>
      <c r="Q21" s="288"/>
    </row>
    <row r="22" spans="1:18" s="50" customFormat="1" ht="33.75" customHeight="1" x14ac:dyDescent="0.25">
      <c r="A22" s="65" t="s">
        <v>62</v>
      </c>
      <c r="B22" s="76"/>
      <c r="C22" s="77">
        <v>100.5</v>
      </c>
      <c r="D22" s="118">
        <v>104.6</v>
      </c>
      <c r="E22" s="118">
        <v>108.2</v>
      </c>
      <c r="F22" s="118">
        <v>110.9</v>
      </c>
      <c r="G22" s="118">
        <v>112.5</v>
      </c>
      <c r="H22" s="118">
        <v>114</v>
      </c>
      <c r="I22" s="118">
        <v>114</v>
      </c>
      <c r="J22" s="118">
        <v>115</v>
      </c>
      <c r="K22" s="119">
        <v>118.7</v>
      </c>
      <c r="L22" s="84">
        <v>100.3</v>
      </c>
      <c r="M22" s="86">
        <v>102</v>
      </c>
      <c r="N22" s="86">
        <v>105.7</v>
      </c>
      <c r="O22" s="86">
        <v>113.4</v>
      </c>
      <c r="P22" s="85">
        <f>+(P9+P13+P17+P21)/4</f>
        <v>129.42500000000001</v>
      </c>
      <c r="Q22" s="288"/>
    </row>
    <row r="23" spans="1:18" s="50" customFormat="1" ht="26.25" customHeight="1" x14ac:dyDescent="0.25">
      <c r="A23" s="66" t="s">
        <v>63</v>
      </c>
      <c r="B23" s="78"/>
      <c r="C23" s="79">
        <v>-0.1</v>
      </c>
      <c r="D23" s="80">
        <v>4.0999999999999996</v>
      </c>
      <c r="E23" s="80">
        <v>3.5</v>
      </c>
      <c r="F23" s="80">
        <v>2.4</v>
      </c>
      <c r="G23" s="80">
        <v>1.4</v>
      </c>
      <c r="H23" s="80">
        <v>1.4</v>
      </c>
      <c r="I23" s="80">
        <v>0</v>
      </c>
      <c r="J23" s="80">
        <v>0.8</v>
      </c>
      <c r="K23" s="81">
        <v>3.2</v>
      </c>
      <c r="L23" s="36"/>
      <c r="M23" s="157">
        <v>1.7</v>
      </c>
      <c r="N23" s="157">
        <v>3.6</v>
      </c>
      <c r="O23" s="157">
        <v>7.3</v>
      </c>
      <c r="P23" s="155">
        <f>+((P22/O22)-1)*100</f>
        <v>14.131393298059969</v>
      </c>
      <c r="Q23" s="288"/>
      <c r="R23" s="245"/>
    </row>
    <row r="25" spans="1:18" x14ac:dyDescent="0.25">
      <c r="B25" s="37"/>
      <c r="C25" s="37"/>
      <c r="D25" s="37"/>
      <c r="E25" s="37"/>
      <c r="F25" s="37"/>
      <c r="G25" s="37"/>
      <c r="H25" s="37"/>
      <c r="I25" s="37"/>
      <c r="J25" s="37"/>
      <c r="K25" s="37"/>
    </row>
  </sheetData>
  <mergeCells count="4">
    <mergeCell ref="Q2:Q23"/>
    <mergeCell ref="A4:A5"/>
    <mergeCell ref="B4:K4"/>
    <mergeCell ref="L4:P4"/>
  </mergeCells>
  <hyperlinks>
    <hyperlink ref="A1" location="'Table of contents'!A1" display="Contents" xr:uid="{E251839F-8555-4902-B680-D4E33AF506AE}"/>
  </hyperlinks>
  <pageMargins left="0.62992125984251968" right="0.11811023622047245" top="0.55118110236220474" bottom="0.35433070866141736" header="0.39370078740157483" footer="0.31496062992125984"/>
  <pageSetup paperSize="9" orientation="landscape" r:id="rId1"/>
  <headerFooter alignWithMargins="0">
    <oddFooter>&amp;C&amp;"Times New Roman,Regular"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97125-DF17-4ED6-ACE1-7E108020D495}">
  <dimension ref="A1:P23"/>
  <sheetViews>
    <sheetView workbookViewId="0"/>
  </sheetViews>
  <sheetFormatPr defaultRowHeight="13.2" x14ac:dyDescent="0.25"/>
  <cols>
    <col min="1" max="1" width="17.5546875" customWidth="1"/>
    <col min="2" max="15" width="8.33203125" customWidth="1"/>
    <col min="16" max="16" width="5.5546875" style="33" customWidth="1"/>
  </cols>
  <sheetData>
    <row r="1" spans="1:16" x14ac:dyDescent="0.25">
      <c r="A1" s="149" t="s">
        <v>112</v>
      </c>
    </row>
    <row r="2" spans="1:16" ht="15" customHeight="1" x14ac:dyDescent="0.25">
      <c r="A2" s="32" t="s">
        <v>154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P2" s="288">
        <v>14</v>
      </c>
    </row>
    <row r="3" spans="1:16" ht="9.9" customHeight="1" x14ac:dyDescent="0.25">
      <c r="A3" s="20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P3" s="288"/>
    </row>
    <row r="4" spans="1:16" ht="25.95" customHeight="1" x14ac:dyDescent="0.25">
      <c r="A4" s="51" t="s">
        <v>71</v>
      </c>
      <c r="B4" s="51">
        <v>2009</v>
      </c>
      <c r="C4" s="52">
        <v>2010</v>
      </c>
      <c r="D4" s="51">
        <v>2011</v>
      </c>
      <c r="E4" s="52">
        <v>2012</v>
      </c>
      <c r="F4" s="51">
        <v>2013</v>
      </c>
      <c r="G4" s="51">
        <v>2014</v>
      </c>
      <c r="H4" s="51">
        <v>2015</v>
      </c>
      <c r="I4" s="51">
        <v>2016</v>
      </c>
      <c r="J4" s="202">
        <v>2017</v>
      </c>
      <c r="K4" s="51">
        <v>2018</v>
      </c>
      <c r="L4" s="51">
        <v>2019</v>
      </c>
      <c r="M4" s="51">
        <v>2020</v>
      </c>
      <c r="N4" s="51">
        <v>2021</v>
      </c>
      <c r="O4" s="51">
        <v>2022</v>
      </c>
      <c r="P4" s="288"/>
    </row>
    <row r="5" spans="1:16" ht="25.35" customHeight="1" x14ac:dyDescent="0.25">
      <c r="A5" s="53" t="s">
        <v>47</v>
      </c>
      <c r="B5" s="82">
        <v>86.5</v>
      </c>
      <c r="C5" s="68">
        <v>84.9</v>
      </c>
      <c r="D5" s="68">
        <v>87</v>
      </c>
      <c r="E5" s="68">
        <v>90.4</v>
      </c>
      <c r="F5" s="68">
        <v>93</v>
      </c>
      <c r="G5" s="68">
        <v>95.4</v>
      </c>
      <c r="H5" s="68">
        <v>96.4</v>
      </c>
      <c r="I5" s="68">
        <v>96.7</v>
      </c>
      <c r="J5" s="68">
        <v>97</v>
      </c>
      <c r="K5" s="68">
        <v>99.8</v>
      </c>
      <c r="L5" s="68">
        <v>101</v>
      </c>
      <c r="M5" s="68">
        <v>103.1</v>
      </c>
      <c r="N5" s="68">
        <v>107.9</v>
      </c>
      <c r="O5" s="69">
        <v>123.3</v>
      </c>
      <c r="P5" s="288"/>
    </row>
    <row r="6" spans="1:16" ht="25.35" customHeight="1" x14ac:dyDescent="0.25">
      <c r="A6" s="53" t="s">
        <v>48</v>
      </c>
      <c r="B6" s="29">
        <v>86.5</v>
      </c>
      <c r="C6" s="28">
        <v>84.9</v>
      </c>
      <c r="D6" s="28">
        <v>88.2</v>
      </c>
      <c r="E6" s="28">
        <v>90.5</v>
      </c>
      <c r="F6" s="28">
        <v>93.6</v>
      </c>
      <c r="G6" s="28">
        <v>95.4</v>
      </c>
      <c r="H6" s="28">
        <v>96.3</v>
      </c>
      <c r="I6" s="28">
        <v>96.5</v>
      </c>
      <c r="J6" s="28">
        <v>97</v>
      </c>
      <c r="K6" s="28">
        <v>100.1</v>
      </c>
      <c r="L6" s="28">
        <v>101</v>
      </c>
      <c r="M6" s="28">
        <v>104.4</v>
      </c>
      <c r="N6" s="28">
        <v>108.5</v>
      </c>
      <c r="O6" s="30">
        <v>124.5</v>
      </c>
      <c r="P6" s="288"/>
    </row>
    <row r="7" spans="1:16" ht="25.35" customHeight="1" x14ac:dyDescent="0.25">
      <c r="A7" s="53" t="s">
        <v>49</v>
      </c>
      <c r="B7" s="29">
        <v>85.2</v>
      </c>
      <c r="C7" s="28">
        <v>83.7</v>
      </c>
      <c r="D7" s="28">
        <v>88.6</v>
      </c>
      <c r="E7" s="28">
        <v>90.5</v>
      </c>
      <c r="F7" s="28">
        <v>93.5</v>
      </c>
      <c r="G7" s="28">
        <v>95.4</v>
      </c>
      <c r="H7" s="28">
        <v>96.5</v>
      </c>
      <c r="I7" s="28">
        <v>96.4</v>
      </c>
      <c r="J7" s="28">
        <v>97.1</v>
      </c>
      <c r="K7" s="28">
        <v>100.1</v>
      </c>
      <c r="L7" s="28">
        <v>101.3</v>
      </c>
      <c r="M7" s="28">
        <v>105.2</v>
      </c>
      <c r="N7" s="28">
        <v>108.5</v>
      </c>
      <c r="O7" s="30">
        <v>127.7</v>
      </c>
      <c r="P7" s="288"/>
    </row>
    <row r="8" spans="1:16" ht="25.35" customHeight="1" x14ac:dyDescent="0.3">
      <c r="A8" s="54" t="s">
        <v>50</v>
      </c>
      <c r="B8" s="83">
        <v>86</v>
      </c>
      <c r="C8" s="72">
        <v>84.5</v>
      </c>
      <c r="D8" s="72">
        <v>87.9</v>
      </c>
      <c r="E8" s="72">
        <v>90.5</v>
      </c>
      <c r="F8" s="72">
        <v>93.4</v>
      </c>
      <c r="G8" s="72">
        <v>95.4</v>
      </c>
      <c r="H8" s="72">
        <v>96.4</v>
      </c>
      <c r="I8" s="72">
        <v>96.5</v>
      </c>
      <c r="J8" s="72">
        <v>97</v>
      </c>
      <c r="K8" s="72">
        <v>100</v>
      </c>
      <c r="L8" s="72">
        <v>101.1</v>
      </c>
      <c r="M8" s="72">
        <v>104.23333333333333</v>
      </c>
      <c r="N8" s="72">
        <v>108.3</v>
      </c>
      <c r="O8" s="73">
        <v>125.2</v>
      </c>
      <c r="P8" s="288"/>
    </row>
    <row r="9" spans="1:16" ht="25.35" customHeight="1" x14ac:dyDescent="0.25">
      <c r="A9" s="53" t="s">
        <v>51</v>
      </c>
      <c r="B9" s="29">
        <v>84.9</v>
      </c>
      <c r="C9" s="28">
        <v>83.7</v>
      </c>
      <c r="D9" s="28">
        <v>88.5</v>
      </c>
      <c r="E9" s="28">
        <v>92</v>
      </c>
      <c r="F9" s="28">
        <v>93.9</v>
      </c>
      <c r="G9" s="28">
        <v>95.4</v>
      </c>
      <c r="H9" s="28">
        <v>96.6</v>
      </c>
      <c r="I9" s="28">
        <v>96.4</v>
      </c>
      <c r="J9" s="28">
        <v>97.1</v>
      </c>
      <c r="K9" s="28">
        <v>100.2</v>
      </c>
      <c r="L9" s="28">
        <v>101.7</v>
      </c>
      <c r="M9" s="28">
        <v>105.2</v>
      </c>
      <c r="N9" s="28">
        <v>108.8</v>
      </c>
      <c r="O9" s="30">
        <v>128.80000000000001</v>
      </c>
      <c r="P9" s="288"/>
    </row>
    <row r="10" spans="1:16" ht="25.35" customHeight="1" x14ac:dyDescent="0.25">
      <c r="A10" s="53" t="s">
        <v>25</v>
      </c>
      <c r="B10" s="29">
        <v>84.7</v>
      </c>
      <c r="C10" s="28">
        <v>84.8</v>
      </c>
      <c r="D10" s="28">
        <v>88.5</v>
      </c>
      <c r="E10" s="28">
        <v>92</v>
      </c>
      <c r="F10" s="28">
        <v>93.9</v>
      </c>
      <c r="G10" s="28">
        <v>95.3</v>
      </c>
      <c r="H10" s="28">
        <v>96.6</v>
      </c>
      <c r="I10" s="28">
        <v>96.5</v>
      </c>
      <c r="J10" s="28">
        <v>97.2</v>
      </c>
      <c r="K10" s="28">
        <v>100.3</v>
      </c>
      <c r="L10" s="28">
        <v>101.6</v>
      </c>
      <c r="M10" s="28">
        <v>105.3</v>
      </c>
      <c r="N10" s="28">
        <v>109.6</v>
      </c>
      <c r="O10" s="30">
        <v>130.19999999999999</v>
      </c>
      <c r="P10" s="288"/>
    </row>
    <row r="11" spans="1:16" ht="25.35" customHeight="1" x14ac:dyDescent="0.25">
      <c r="A11" s="53" t="s">
        <v>52</v>
      </c>
      <c r="B11" s="29">
        <v>84.5</v>
      </c>
      <c r="C11" s="28">
        <v>85</v>
      </c>
      <c r="D11" s="28">
        <v>88.5</v>
      </c>
      <c r="E11" s="28">
        <v>92</v>
      </c>
      <c r="F11" s="28">
        <v>94</v>
      </c>
      <c r="G11" s="28">
        <v>95.3</v>
      </c>
      <c r="H11" s="28">
        <v>96.7</v>
      </c>
      <c r="I11" s="28">
        <v>96.5</v>
      </c>
      <c r="J11" s="28">
        <v>97.2</v>
      </c>
      <c r="K11" s="28">
        <v>100.4</v>
      </c>
      <c r="L11" s="28">
        <v>101.6</v>
      </c>
      <c r="M11" s="28">
        <v>105.6</v>
      </c>
      <c r="N11" s="28">
        <v>112.4</v>
      </c>
      <c r="O11" s="30">
        <v>130.5</v>
      </c>
      <c r="P11" s="288"/>
    </row>
    <row r="12" spans="1:16" ht="25.35" customHeight="1" x14ac:dyDescent="0.3">
      <c r="A12" s="54" t="s">
        <v>53</v>
      </c>
      <c r="B12" s="83">
        <v>84.7</v>
      </c>
      <c r="C12" s="72">
        <v>84.5</v>
      </c>
      <c r="D12" s="72">
        <v>88.5</v>
      </c>
      <c r="E12" s="72">
        <v>92</v>
      </c>
      <c r="F12" s="72">
        <v>94</v>
      </c>
      <c r="G12" s="72">
        <v>95.3</v>
      </c>
      <c r="H12" s="72">
        <v>96.6</v>
      </c>
      <c r="I12" s="72">
        <v>96.5</v>
      </c>
      <c r="J12" s="72">
        <v>97.2</v>
      </c>
      <c r="K12" s="72">
        <v>100.3</v>
      </c>
      <c r="L12" s="72">
        <v>101.6</v>
      </c>
      <c r="M12" s="72">
        <v>105.4</v>
      </c>
      <c r="N12" s="72">
        <v>110.3</v>
      </c>
      <c r="O12" s="73">
        <v>129.80000000000001</v>
      </c>
      <c r="P12" s="288"/>
    </row>
    <row r="13" spans="1:16" ht="25.35" customHeight="1" x14ac:dyDescent="0.25">
      <c r="A13" s="53" t="s">
        <v>54</v>
      </c>
      <c r="B13" s="29">
        <v>85.2</v>
      </c>
      <c r="C13" s="28">
        <v>85.5</v>
      </c>
      <c r="D13" s="28">
        <v>88.4</v>
      </c>
      <c r="E13" s="28">
        <v>92.1</v>
      </c>
      <c r="F13" s="28">
        <v>94</v>
      </c>
      <c r="G13" s="28">
        <v>95.2</v>
      </c>
      <c r="H13" s="28">
        <v>96.7</v>
      </c>
      <c r="I13" s="28">
        <v>96.6</v>
      </c>
      <c r="J13" s="28">
        <v>97.2</v>
      </c>
      <c r="K13" s="28">
        <v>100.5</v>
      </c>
      <c r="L13" s="28">
        <v>102.6</v>
      </c>
      <c r="M13" s="28">
        <v>106.1</v>
      </c>
      <c r="N13" s="28">
        <v>114.5</v>
      </c>
      <c r="O13" s="30">
        <v>131</v>
      </c>
      <c r="P13" s="288"/>
    </row>
    <row r="14" spans="1:16" ht="25.35" customHeight="1" x14ac:dyDescent="0.25">
      <c r="A14" s="53" t="s">
        <v>55</v>
      </c>
      <c r="B14" s="29">
        <v>84.9</v>
      </c>
      <c r="C14" s="28">
        <v>85.4</v>
      </c>
      <c r="D14" s="28">
        <v>88.9</v>
      </c>
      <c r="E14" s="28">
        <v>92.1</v>
      </c>
      <c r="F14" s="28">
        <v>94.1</v>
      </c>
      <c r="G14" s="28">
        <v>95.2</v>
      </c>
      <c r="H14" s="28">
        <v>96.8</v>
      </c>
      <c r="I14" s="28">
        <v>96.6</v>
      </c>
      <c r="J14" s="28">
        <v>97.2</v>
      </c>
      <c r="K14" s="28">
        <v>100.5</v>
      </c>
      <c r="L14" s="28">
        <v>102.7</v>
      </c>
      <c r="M14" s="28">
        <v>106.2</v>
      </c>
      <c r="N14" s="28">
        <v>115.3</v>
      </c>
      <c r="O14" s="30">
        <v>132</v>
      </c>
      <c r="P14" s="288"/>
    </row>
    <row r="15" spans="1:16" ht="25.35" customHeight="1" x14ac:dyDescent="0.25">
      <c r="A15" s="53" t="s">
        <v>56</v>
      </c>
      <c r="B15" s="29">
        <v>84.9</v>
      </c>
      <c r="C15" s="28">
        <v>85.4</v>
      </c>
      <c r="D15" s="28">
        <v>89.1</v>
      </c>
      <c r="E15" s="28">
        <v>92.2</v>
      </c>
      <c r="F15" s="28">
        <v>94.1</v>
      </c>
      <c r="G15" s="28">
        <v>95.1</v>
      </c>
      <c r="H15" s="28">
        <v>96.8</v>
      </c>
      <c r="I15" s="28">
        <v>96.6</v>
      </c>
      <c r="J15" s="28">
        <v>97.3</v>
      </c>
      <c r="K15" s="28">
        <v>100.5</v>
      </c>
      <c r="L15" s="28">
        <v>102.7</v>
      </c>
      <c r="M15" s="28">
        <v>106.5</v>
      </c>
      <c r="N15" s="28">
        <v>117</v>
      </c>
      <c r="O15" s="30">
        <v>131.9</v>
      </c>
      <c r="P15" s="288"/>
    </row>
    <row r="16" spans="1:16" ht="25.35" customHeight="1" x14ac:dyDescent="0.3">
      <c r="A16" s="54" t="s">
        <v>57</v>
      </c>
      <c r="B16" s="83">
        <v>85</v>
      </c>
      <c r="C16" s="72">
        <v>85.4</v>
      </c>
      <c r="D16" s="72">
        <v>88.8</v>
      </c>
      <c r="E16" s="72">
        <v>92.1</v>
      </c>
      <c r="F16" s="72">
        <v>94</v>
      </c>
      <c r="G16" s="72">
        <v>95.2</v>
      </c>
      <c r="H16" s="72">
        <v>96.7</v>
      </c>
      <c r="I16" s="72">
        <v>96.6</v>
      </c>
      <c r="J16" s="72">
        <v>97.2</v>
      </c>
      <c r="K16" s="72">
        <v>100.5</v>
      </c>
      <c r="L16" s="72">
        <v>102.6</v>
      </c>
      <c r="M16" s="72">
        <v>106.26666666666667</v>
      </c>
      <c r="N16" s="72">
        <v>115.6</v>
      </c>
      <c r="O16" s="73">
        <v>131.6</v>
      </c>
      <c r="P16" s="288"/>
    </row>
    <row r="17" spans="1:16" ht="25.35" customHeight="1" x14ac:dyDescent="0.25">
      <c r="A17" s="53" t="s">
        <v>58</v>
      </c>
      <c r="B17" s="29">
        <v>85</v>
      </c>
      <c r="C17" s="28">
        <v>85.9</v>
      </c>
      <c r="D17" s="28">
        <v>89.3</v>
      </c>
      <c r="E17" s="28">
        <v>92.1</v>
      </c>
      <c r="F17" s="28">
        <v>94.2</v>
      </c>
      <c r="G17" s="28">
        <v>95.2</v>
      </c>
      <c r="H17" s="28">
        <v>96.7</v>
      </c>
      <c r="I17" s="28">
        <v>96.7</v>
      </c>
      <c r="J17" s="28">
        <v>97.3</v>
      </c>
      <c r="K17" s="28">
        <v>100.5</v>
      </c>
      <c r="L17" s="28">
        <v>102.6</v>
      </c>
      <c r="M17" s="28">
        <v>106.8</v>
      </c>
      <c r="N17" s="28">
        <v>118.6</v>
      </c>
      <c r="O17" s="30">
        <v>131.30000000000001</v>
      </c>
      <c r="P17" s="288"/>
    </row>
    <row r="18" spans="1:16" ht="25.35" customHeight="1" x14ac:dyDescent="0.25">
      <c r="A18" s="53" t="s">
        <v>59</v>
      </c>
      <c r="B18" s="29">
        <v>85</v>
      </c>
      <c r="C18" s="28">
        <v>86.1</v>
      </c>
      <c r="D18" s="28">
        <v>89.3</v>
      </c>
      <c r="E18" s="28">
        <v>92.2</v>
      </c>
      <c r="F18" s="28">
        <v>94.2</v>
      </c>
      <c r="G18" s="28">
        <v>95.1</v>
      </c>
      <c r="H18" s="28">
        <v>96.6</v>
      </c>
      <c r="I18" s="28">
        <v>96.7</v>
      </c>
      <c r="J18" s="28">
        <v>98.5</v>
      </c>
      <c r="K18" s="28">
        <v>100.5</v>
      </c>
      <c r="L18" s="28">
        <v>102.6</v>
      </c>
      <c r="M18" s="28">
        <v>106.9</v>
      </c>
      <c r="N18" s="28">
        <v>119.8</v>
      </c>
      <c r="O18" s="30">
        <v>131.19999999999999</v>
      </c>
      <c r="P18" s="288"/>
    </row>
    <row r="19" spans="1:16" ht="25.35" customHeight="1" x14ac:dyDescent="0.25">
      <c r="A19" s="53" t="s">
        <v>60</v>
      </c>
      <c r="B19" s="29">
        <v>85</v>
      </c>
      <c r="C19" s="28">
        <v>86.2</v>
      </c>
      <c r="D19" s="28">
        <v>89.3</v>
      </c>
      <c r="E19" s="28">
        <v>92.2</v>
      </c>
      <c r="F19" s="28">
        <v>94.4</v>
      </c>
      <c r="G19" s="28">
        <v>95.1</v>
      </c>
      <c r="H19" s="28">
        <v>96.4</v>
      </c>
      <c r="I19" s="28">
        <v>96.7</v>
      </c>
      <c r="J19" s="28">
        <v>98.5</v>
      </c>
      <c r="K19" s="28">
        <v>100.5</v>
      </c>
      <c r="L19" s="28">
        <v>102.5</v>
      </c>
      <c r="M19" s="28">
        <v>106.9</v>
      </c>
      <c r="N19" s="28">
        <v>120.2</v>
      </c>
      <c r="O19" s="30">
        <v>130.80000000000001</v>
      </c>
      <c r="P19" s="288"/>
    </row>
    <row r="20" spans="1:16" ht="25.35" customHeight="1" x14ac:dyDescent="0.3">
      <c r="A20" s="54" t="s">
        <v>61</v>
      </c>
      <c r="B20" s="83">
        <v>85</v>
      </c>
      <c r="C20" s="72">
        <v>86.1</v>
      </c>
      <c r="D20" s="72">
        <v>89.3</v>
      </c>
      <c r="E20" s="72">
        <v>92.2</v>
      </c>
      <c r="F20" s="72">
        <v>94.3</v>
      </c>
      <c r="G20" s="72">
        <v>95.2</v>
      </c>
      <c r="H20" s="72">
        <v>96.6</v>
      </c>
      <c r="I20" s="72">
        <v>96.7</v>
      </c>
      <c r="J20" s="72">
        <v>98.1</v>
      </c>
      <c r="K20" s="72">
        <v>100.5</v>
      </c>
      <c r="L20" s="72">
        <v>102.6</v>
      </c>
      <c r="M20" s="72">
        <v>106.9</v>
      </c>
      <c r="N20" s="72">
        <v>119.5</v>
      </c>
      <c r="O20" s="73">
        <v>131.1</v>
      </c>
      <c r="P20" s="288"/>
    </row>
    <row r="21" spans="1:16" ht="27" customHeight="1" x14ac:dyDescent="0.25">
      <c r="A21" s="55" t="s">
        <v>62</v>
      </c>
      <c r="B21" s="84">
        <v>85.2</v>
      </c>
      <c r="C21" s="86">
        <v>85.1</v>
      </c>
      <c r="D21" s="86">
        <v>88.6</v>
      </c>
      <c r="E21" s="86">
        <v>91.7</v>
      </c>
      <c r="F21" s="86">
        <v>93.9</v>
      </c>
      <c r="G21" s="86">
        <v>95.3</v>
      </c>
      <c r="H21" s="86">
        <v>96.6</v>
      </c>
      <c r="I21" s="86">
        <v>96.6</v>
      </c>
      <c r="J21" s="86">
        <v>97.4</v>
      </c>
      <c r="K21" s="86">
        <v>100.3</v>
      </c>
      <c r="L21" s="86">
        <v>102</v>
      </c>
      <c r="M21" s="86">
        <v>105.7</v>
      </c>
      <c r="N21" s="86">
        <v>113.4</v>
      </c>
      <c r="O21" s="85">
        <v>129.42500000000001</v>
      </c>
      <c r="P21" s="288"/>
    </row>
    <row r="22" spans="1:16" ht="27.75" customHeight="1" x14ac:dyDescent="0.25">
      <c r="A22" s="57" t="s">
        <v>63</v>
      </c>
      <c r="B22" s="87"/>
      <c r="C22" s="88">
        <v>-0.1</v>
      </c>
      <c r="D22" s="89">
        <v>4.0999999999999996</v>
      </c>
      <c r="E22" s="89">
        <v>3.5</v>
      </c>
      <c r="F22" s="89">
        <v>2.4</v>
      </c>
      <c r="G22" s="89">
        <v>1.4</v>
      </c>
      <c r="H22" s="89">
        <v>1.4</v>
      </c>
      <c r="I22" s="121">
        <v>0</v>
      </c>
      <c r="J22" s="89">
        <v>0.8</v>
      </c>
      <c r="K22" s="89">
        <v>3</v>
      </c>
      <c r="L22" s="89">
        <v>1.7</v>
      </c>
      <c r="M22" s="157">
        <v>3.6</v>
      </c>
      <c r="N22" s="157">
        <v>7.3</v>
      </c>
      <c r="O22" s="155">
        <v>14.131393298059969</v>
      </c>
      <c r="P22" s="288"/>
    </row>
    <row r="23" spans="1:16" x14ac:dyDescent="0.25">
      <c r="P23" s="120"/>
    </row>
  </sheetData>
  <mergeCells count="1">
    <mergeCell ref="P2:P22"/>
  </mergeCells>
  <hyperlinks>
    <hyperlink ref="A1" location="'Table of contents'!A1" display="Contents" xr:uid="{A9C8791C-7C9D-44CD-B95E-344406981552}"/>
  </hyperlinks>
  <pageMargins left="0.62992125984251968" right="0.11811023622047245" top="0.55118110236220474" bottom="0.35433070866141736" header="0.39370078740157483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8"/>
  <dimension ref="A1:E21"/>
  <sheetViews>
    <sheetView workbookViewId="0">
      <selection activeCell="A2" sqref="A2"/>
    </sheetView>
  </sheetViews>
  <sheetFormatPr defaultColWidth="9.109375" defaultRowHeight="13.8" x14ac:dyDescent="0.25"/>
  <cols>
    <col min="1" max="1" width="45.109375" style="122" customWidth="1"/>
    <col min="2" max="2" width="14.109375" style="122" customWidth="1"/>
    <col min="3" max="3" width="2" style="122" customWidth="1"/>
    <col min="4" max="4" width="14.109375" style="122" customWidth="1"/>
    <col min="5" max="5" width="2" style="122" customWidth="1"/>
    <col min="6" max="16384" width="9.109375" style="122"/>
  </cols>
  <sheetData>
    <row r="1" spans="1:5" x14ac:dyDescent="0.25">
      <c r="A1" s="123" t="s">
        <v>111</v>
      </c>
    </row>
    <row r="2" spans="1:5" ht="9.9" customHeight="1" x14ac:dyDescent="0.25">
      <c r="A2" s="123"/>
    </row>
    <row r="3" spans="1:5" s="125" customFormat="1" ht="39" customHeight="1" x14ac:dyDescent="0.25">
      <c r="A3" s="124"/>
      <c r="B3" s="250">
        <v>2009</v>
      </c>
      <c r="C3" s="251"/>
      <c r="D3" s="250">
        <v>2018</v>
      </c>
      <c r="E3" s="251"/>
    </row>
    <row r="4" spans="1:5" s="123" customFormat="1" ht="30.75" customHeight="1" x14ac:dyDescent="0.25">
      <c r="A4" s="144" t="s">
        <v>94</v>
      </c>
      <c r="B4" s="145">
        <v>3.2699999999999996</v>
      </c>
      <c r="C4" s="146"/>
      <c r="D4" s="145">
        <v>4.5</v>
      </c>
      <c r="E4" s="134"/>
    </row>
    <row r="5" spans="1:5" s="123" customFormat="1" ht="30.75" customHeight="1" x14ac:dyDescent="0.25">
      <c r="A5" s="131" t="s">
        <v>95</v>
      </c>
      <c r="B5" s="137">
        <v>21.319999999999997</v>
      </c>
      <c r="C5" s="138"/>
      <c r="D5" s="137">
        <v>19.3</v>
      </c>
      <c r="E5" s="136"/>
    </row>
    <row r="6" spans="1:5" s="123" customFormat="1" ht="30.75" customHeight="1" x14ac:dyDescent="0.25">
      <c r="A6" s="131" t="s">
        <v>96</v>
      </c>
      <c r="B6" s="137">
        <v>14.569999999999999</v>
      </c>
      <c r="C6" s="138"/>
      <c r="D6" s="137">
        <v>7.9</v>
      </c>
      <c r="E6" s="136"/>
    </row>
    <row r="7" spans="1:5" ht="30.75" customHeight="1" x14ac:dyDescent="0.25">
      <c r="A7" s="129" t="s">
        <v>97</v>
      </c>
      <c r="B7" s="137">
        <v>8.5</v>
      </c>
      <c r="C7" s="138"/>
      <c r="D7" s="137">
        <v>6.5</v>
      </c>
      <c r="E7" s="138"/>
    </row>
    <row r="8" spans="1:5" ht="30.75" customHeight="1" x14ac:dyDescent="0.25">
      <c r="A8" s="129" t="s">
        <v>98</v>
      </c>
      <c r="B8" s="137">
        <v>8.6999999999999993</v>
      </c>
      <c r="C8" s="138"/>
      <c r="D8" s="137">
        <v>6.8</v>
      </c>
      <c r="E8" s="138"/>
    </row>
    <row r="9" spans="1:5" ht="30.75" customHeight="1" x14ac:dyDescent="0.25">
      <c r="A9" s="129" t="s">
        <v>99</v>
      </c>
      <c r="B9" s="137">
        <v>10.35</v>
      </c>
      <c r="C9" s="138"/>
      <c r="D9" s="137">
        <v>9.3000000000000007</v>
      </c>
      <c r="E9" s="138"/>
    </row>
    <row r="10" spans="1:5" ht="30.75" customHeight="1" x14ac:dyDescent="0.25">
      <c r="A10" s="129" t="s">
        <v>100</v>
      </c>
      <c r="B10" s="137">
        <v>3.8400000000000003</v>
      </c>
      <c r="C10" s="138"/>
      <c r="D10" s="137">
        <v>4</v>
      </c>
      <c r="E10" s="138"/>
    </row>
    <row r="11" spans="1:5" ht="30.75" customHeight="1" x14ac:dyDescent="0.25">
      <c r="A11" s="129" t="s">
        <v>101</v>
      </c>
      <c r="B11" s="137">
        <v>10.119999999999999</v>
      </c>
      <c r="C11" s="138"/>
      <c r="D11" s="137">
        <v>12.2</v>
      </c>
      <c r="E11" s="138"/>
    </row>
    <row r="12" spans="1:5" ht="30.75" customHeight="1" x14ac:dyDescent="0.25">
      <c r="A12" s="129" t="s">
        <v>102</v>
      </c>
      <c r="B12" s="137">
        <v>1.5400000000000003</v>
      </c>
      <c r="C12" s="138"/>
      <c r="D12" s="137">
        <v>2.7</v>
      </c>
      <c r="E12" s="138"/>
    </row>
    <row r="13" spans="1:5" ht="30.75" customHeight="1" x14ac:dyDescent="0.25">
      <c r="A13" s="129" t="s">
        <v>103</v>
      </c>
      <c r="B13" s="137">
        <v>1.6</v>
      </c>
      <c r="C13" s="138"/>
      <c r="D13" s="137">
        <v>3.8</v>
      </c>
      <c r="E13" s="138"/>
    </row>
    <row r="14" spans="1:5" ht="30.75" customHeight="1" x14ac:dyDescent="0.25">
      <c r="A14" s="130" t="s">
        <v>104</v>
      </c>
      <c r="B14" s="137">
        <v>3.2199999999999998</v>
      </c>
      <c r="C14" s="138"/>
      <c r="D14" s="137">
        <v>1.9</v>
      </c>
      <c r="E14" s="138"/>
    </row>
    <row r="15" spans="1:5" ht="30.75" customHeight="1" x14ac:dyDescent="0.25">
      <c r="A15" s="129" t="s">
        <v>105</v>
      </c>
      <c r="B15" s="137" t="s">
        <v>92</v>
      </c>
      <c r="C15" s="138"/>
      <c r="D15" s="137">
        <v>2.5</v>
      </c>
      <c r="E15" s="138"/>
    </row>
    <row r="16" spans="1:5" ht="30.75" customHeight="1" x14ac:dyDescent="0.25">
      <c r="A16" s="129" t="s">
        <v>106</v>
      </c>
      <c r="B16" s="137" t="s">
        <v>92</v>
      </c>
      <c r="C16" s="138"/>
      <c r="D16" s="137">
        <v>2.2000000000000002</v>
      </c>
      <c r="E16" s="138"/>
    </row>
    <row r="17" spans="1:5" ht="30.75" customHeight="1" x14ac:dyDescent="0.25">
      <c r="A17" s="129" t="s">
        <v>107</v>
      </c>
      <c r="B17" s="137" t="s">
        <v>92</v>
      </c>
      <c r="C17" s="138"/>
      <c r="D17" s="137">
        <v>1.7</v>
      </c>
      <c r="E17" s="138"/>
    </row>
    <row r="18" spans="1:5" ht="30.75" customHeight="1" x14ac:dyDescent="0.25">
      <c r="A18" s="129" t="s">
        <v>108</v>
      </c>
      <c r="B18" s="137">
        <v>5.95</v>
      </c>
      <c r="C18" s="138"/>
      <c r="D18" s="137">
        <v>2.2000000000000002</v>
      </c>
      <c r="E18" s="138"/>
    </row>
    <row r="19" spans="1:5" ht="30.75" customHeight="1" x14ac:dyDescent="0.25">
      <c r="A19" s="129" t="s">
        <v>109</v>
      </c>
      <c r="B19" s="137">
        <v>4.95</v>
      </c>
      <c r="C19" s="138"/>
      <c r="D19" s="137">
        <v>6.7</v>
      </c>
      <c r="E19" s="138"/>
    </row>
    <row r="20" spans="1:5" ht="30.75" customHeight="1" x14ac:dyDescent="0.25">
      <c r="A20" s="129" t="s">
        <v>110</v>
      </c>
      <c r="B20" s="137">
        <v>2.0200000000000005</v>
      </c>
      <c r="C20" s="138"/>
      <c r="D20" s="137">
        <v>5.8</v>
      </c>
      <c r="E20" s="138"/>
    </row>
    <row r="21" spans="1:5" s="125" customFormat="1" ht="35.25" customHeight="1" x14ac:dyDescent="0.25">
      <c r="A21" s="147" t="s">
        <v>37</v>
      </c>
      <c r="B21" s="141">
        <f>SUM(B4:B20)</f>
        <v>99.95</v>
      </c>
      <c r="C21" s="142"/>
      <c r="D21" s="141">
        <f>SUM(D4:D20)</f>
        <v>100.00000000000001</v>
      </c>
      <c r="E21" s="142"/>
    </row>
  </sheetData>
  <mergeCells count="2">
    <mergeCell ref="B3:C3"/>
    <mergeCell ref="D3:E3"/>
  </mergeCells>
  <printOptions horizontalCentered="1"/>
  <pageMargins left="0.70866141732283472" right="0.70866141732283472" top="0.98425196850393704" bottom="0.74803149606299213" header="0.51181102362204722" footer="0.31496062992125984"/>
  <pageSetup paperSize="9" orientation="portrait" horizontalDpi="4294967295" verticalDpi="4294967295" r:id="rId1"/>
  <headerFooter>
    <oddHeader>&amp;C&amp;"Times New Roman,Regular"&amp;11 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9"/>
  <dimension ref="A1:Q15"/>
  <sheetViews>
    <sheetView tabSelected="1" workbookViewId="0"/>
  </sheetViews>
  <sheetFormatPr defaultColWidth="9.109375" defaultRowHeight="13.2" x14ac:dyDescent="0.25"/>
  <cols>
    <col min="1" max="16384" width="9.109375" style="150"/>
  </cols>
  <sheetData>
    <row r="1" spans="1:17" x14ac:dyDescent="0.25">
      <c r="A1" s="149" t="s">
        <v>113</v>
      </c>
      <c r="M1" s="151" t="s">
        <v>114</v>
      </c>
    </row>
    <row r="3" spans="1:17" ht="25.05" customHeight="1" x14ac:dyDescent="0.25">
      <c r="A3" s="292" t="s">
        <v>132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>
        <v>3</v>
      </c>
    </row>
    <row r="4" spans="1:17" ht="25.05" customHeight="1" x14ac:dyDescent="0.25">
      <c r="A4" s="292" t="s">
        <v>148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>
        <v>4</v>
      </c>
    </row>
    <row r="5" spans="1:17" ht="25.05" customHeight="1" x14ac:dyDescent="0.25">
      <c r="A5" s="292" t="s">
        <v>147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>
        <v>5</v>
      </c>
    </row>
    <row r="6" spans="1:17" ht="25.05" customHeight="1" x14ac:dyDescent="0.25">
      <c r="A6" s="292" t="s">
        <v>134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>
        <v>6</v>
      </c>
    </row>
    <row r="7" spans="1:17" ht="25.05" customHeight="1" x14ac:dyDescent="0.25">
      <c r="A7" s="292" t="s">
        <v>135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>
        <v>7</v>
      </c>
    </row>
    <row r="8" spans="1:17" ht="25.05" customHeight="1" x14ac:dyDescent="0.25">
      <c r="A8" s="292" t="s">
        <v>136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>
        <v>8</v>
      </c>
    </row>
    <row r="9" spans="1:17" ht="25.05" customHeight="1" x14ac:dyDescent="0.25">
      <c r="A9" s="292" t="s">
        <v>137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>
        <v>9</v>
      </c>
    </row>
    <row r="10" spans="1:17" ht="25.05" customHeight="1" x14ac:dyDescent="0.25">
      <c r="A10" s="292" t="s">
        <v>149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>
        <v>10</v>
      </c>
      <c r="Q10" s="150" t="s">
        <v>11</v>
      </c>
    </row>
    <row r="11" spans="1:17" ht="25.05" customHeight="1" x14ac:dyDescent="0.25">
      <c r="A11" s="292" t="s">
        <v>138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>
        <v>11</v>
      </c>
    </row>
    <row r="12" spans="1:17" ht="25.05" customHeight="1" x14ac:dyDescent="0.25">
      <c r="A12" s="292" t="s">
        <v>139</v>
      </c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>
        <v>12</v>
      </c>
    </row>
    <row r="13" spans="1:17" ht="25.05" customHeight="1" x14ac:dyDescent="0.25">
      <c r="A13" s="293" t="s">
        <v>150</v>
      </c>
      <c r="B13" s="293"/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>
        <v>13</v>
      </c>
    </row>
    <row r="14" spans="1:17" ht="25.05" customHeight="1" x14ac:dyDescent="0.25">
      <c r="A14" s="293" t="s">
        <v>140</v>
      </c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>
        <v>14</v>
      </c>
    </row>
    <row r="15" spans="1:17" ht="22.5" customHeight="1" x14ac:dyDescent="0.25"/>
  </sheetData>
  <mergeCells count="12">
    <mergeCell ref="A9:L9"/>
    <mergeCell ref="A10:L10"/>
    <mergeCell ref="A11:L11"/>
    <mergeCell ref="A12:L12"/>
    <mergeCell ref="A13:L13"/>
    <mergeCell ref="A14:L14"/>
    <mergeCell ref="A3:L3"/>
    <mergeCell ref="A4:L4"/>
    <mergeCell ref="A5:L5"/>
    <mergeCell ref="A6:L6"/>
    <mergeCell ref="A7:L7"/>
    <mergeCell ref="A8:L8"/>
  </mergeCells>
  <hyperlinks>
    <hyperlink ref="A1" location="Tab1.1!A1" display="Table of contents" xr:uid="{00000000-0004-0000-3500-00000B000000}"/>
    <hyperlink ref="A3:H3" location="Tab1.1!A1" display="Table  1.1:  Monthly sub-indices by input category, July 2015 to June 2016" xr:uid="{95873D1F-9BAB-4D59-8CF2-C45A4D17DFAB}"/>
    <hyperlink ref="A4" location="'Tab 1.2'!Print_Area" display="Table 1.2: Percentage change from previous month by input category, October 2021  to September 2022" xr:uid="{FE334F34-589F-4150-B0CE-4A6C37EA735E}"/>
    <hyperlink ref="A5" location="'Tab 1.3'!Print_Area" display="Table 1.3: Percentage change from corresponding month of previous year by input category,  January to December 2022" xr:uid="{520DCDCF-A96B-4357-8D24-4BA3D9BD582A}"/>
    <hyperlink ref="A6" location="'Tab 1.4'!Print_Area" display="Table 1.4: Net monthly contributions of input categories to the index, January to December 2022" xr:uid="{826FEC88-9290-4495-B5CD-9A97934DB8E3}"/>
    <hyperlink ref="A7" location="'Tab 1.5'!Print_Area" display="Table 1.5: Quarterly average of monthly indices and percentage change by input category, 1st Quarter 2022 to 4th Quarter 2022" xr:uid="{AA51D1DB-0B4C-445F-B455-A291F5B28ADD}"/>
    <hyperlink ref="A8" location="'Tab 2.1'!Print_Area" display="Table 2.1: Monthly sub-indices by work category, January to December 2022" xr:uid="{DA978BEC-3367-489E-8512-FD91B608F022}"/>
    <hyperlink ref="A9" location="'Tab 2.2'!Print_Area" display="Table 2.2: Percentage change from previous month by work category, January to December 2022" xr:uid="{3C9DC539-EF50-4D53-AC66-83649955E1DC}"/>
    <hyperlink ref="A10" location="'Tab 2.3'!Print_Area" display="Table 2.3: Percentage change from corresponding month of previous year by work category,  January to December 2022" xr:uid="{271C1872-381D-4E2C-A118-26A5367E5961}"/>
    <hyperlink ref="A11" location="'Tab 2.4'!Print_Area" display="Table 2.4: Net monthly contributions of work categories to the index, January to December 2022" xr:uid="{B1A5F7A9-B2FB-4907-A7AC-795F9C2FF7A0}"/>
    <hyperlink ref="A12" location="'Tab 2.5'!Print_Area" display="Table 2.5: Quarterly average of monthly indices and percentage change by work category, 1st Quarter 2022 to 4th Quarter 2022" xr:uid="{C46DF57D-4B64-48FF-8809-50666B923DE0}"/>
    <hyperlink ref="A14" location="'Tab 3.2'!Print_Area" display="Table 3.2: Construction Price Index - January 2009 to Dectember 2022 (Base period: 1st Qtr 2018 = 100)" xr:uid="{E09C5555-EE44-4A90-AEC3-E7D584752E64}"/>
    <hyperlink ref="A3" location="'Tab 1.1'!A1" display="Table 1.1:  Monthly sub-indices by input category, January to December 2022" xr:uid="{3700177B-B986-4065-B72E-6328CF7D3DA5}"/>
    <hyperlink ref="A13" location="'Tab 3.1'!Print_Area" display="Table 3.1: Construction Price Index -  April 2009 to December 2022 (Multiple base)" xr:uid="{6B7145F2-387A-4C3B-ABD3-3F49BDC156AB}"/>
    <hyperlink ref="A3:L3" location="'Tab 1.1'!A1" display="Table 1.1:  Monthly sub-indices by input category, January to December 2022" xr:uid="{65C4519A-3CC8-446A-BAD3-DCBA3EABA326}"/>
    <hyperlink ref="A4:L4" location="'Tab 1.2'!A1" display="Table 1.2: Percentage change from previous month by input category, January to December 2022" xr:uid="{4A8E64C6-1B6F-4B8B-B573-52880490A6BC}"/>
    <hyperlink ref="A5:L5" location="'Tab 1.3'!A1" display="Table 1.3: Percentage change from corresponding month of previous year by input category, January to December 2022" xr:uid="{E1FDAD80-CA2B-4A20-8CE0-DD4C69A7D284}"/>
    <hyperlink ref="A6:L6" location="'Tab 1.4'!A1" display="Table 1.4: Net monthly contributions of input categories to the index, January to December 2022" xr:uid="{54F6EF50-87A6-4E21-B7D2-3D75E6448B35}"/>
    <hyperlink ref="A7:L7" location="'Tab 1.5'!A1" display="Table 1.5: Quarterly average of monthly indices and percentage change by input category, 1st Quarter 2022 to 4th Quarter 2022" xr:uid="{DE45073E-5B8C-41ED-A0C7-A7055FE503E0}"/>
    <hyperlink ref="A8:L8" location="'Tab 2.1'!A1" display="Table 2.1: Monthly sub-indices by work category, January to December 2022" xr:uid="{63832AF0-6A65-4F2E-8E27-4D6B146755B8}"/>
    <hyperlink ref="A9:L9" location="'Tab 2.2'!A1" display="Table 2.2: Percentage change from previous month by work category, January to December 2022" xr:uid="{CE5DEF12-2EC5-4564-8D13-200D5B9DCBA5}"/>
    <hyperlink ref="A10:L10" location="'Tab 2.3'!A1" display="Table 2.3: Percentage change from corresponding month of previous year by work category, January to December 2022" xr:uid="{AF9B7FFC-9354-4BC8-966B-50B4EB5DA5D8}"/>
    <hyperlink ref="A11:L11" location="'Tab 2.4'!A1" display="Table 2.4: Net monthly contributions of work categories to the index, January to December 2022" xr:uid="{A25F0A53-D36D-4634-AAC5-B489C9CAFCFB}"/>
    <hyperlink ref="A12:L12" location="'Tab 2.5'!A1" display="Table 2.5: Quarterly average of monthly indices and percentage change by work category, 1st Quarter 2022 to 4th Quarter 2022" xr:uid="{0C28809C-C835-4450-AFDA-7A6226BEECAC}"/>
    <hyperlink ref="A13:L13" location="'Tab 3.1'!A1" display="Table 3.1: Construction Price Index - April 2009 to December 2022 (Multiple base)" xr:uid="{2C971E4D-5E9A-4FA3-BF6F-39802D31FB2E}"/>
    <hyperlink ref="A14:L14" location="'Tab 3.2'!A1" display="Table 3.2: Construction Price Index - January 2009 to Dectember 2022 (Base period: 1st Qtr 2018 = 100)" xr:uid="{1E2329BB-8C2C-4CAA-8DFD-965336DC7538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B06A8-AC27-4EB8-9640-5A1C617F8105}">
  <dimension ref="A1:X34"/>
  <sheetViews>
    <sheetView workbookViewId="0"/>
  </sheetViews>
  <sheetFormatPr defaultRowHeight="13.2" x14ac:dyDescent="0.25"/>
  <cols>
    <col min="1" max="1" width="22" customWidth="1"/>
    <col min="2" max="2" width="7.33203125" customWidth="1"/>
    <col min="3" max="14" width="8.6640625" customWidth="1"/>
    <col min="15" max="15" width="6.44140625" customWidth="1"/>
  </cols>
  <sheetData>
    <row r="1" spans="1:24" x14ac:dyDescent="0.25">
      <c r="A1" s="149" t="s">
        <v>112</v>
      </c>
    </row>
    <row r="2" spans="1:24" ht="19.95" customHeight="1" x14ac:dyDescent="0.25">
      <c r="A2" s="261" t="s">
        <v>36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52">
        <v>3</v>
      </c>
    </row>
    <row r="3" spans="1:24" s="97" customFormat="1" ht="19.95" customHeight="1" x14ac:dyDescent="0.25">
      <c r="A3" s="262" t="s">
        <v>69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52"/>
    </row>
    <row r="4" spans="1:24" s="97" customFormat="1" ht="10.199999999999999" customHeight="1" x14ac:dyDescent="0.25">
      <c r="A4" s="2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52"/>
    </row>
    <row r="5" spans="1:24" ht="15" customHeight="1" x14ac:dyDescent="0.25">
      <c r="A5" s="257" t="s">
        <v>132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4"/>
      <c r="M5" s="4"/>
      <c r="N5" s="4"/>
      <c r="O5" s="252"/>
    </row>
    <row r="6" spans="1:24" ht="10.199999999999999" customHeight="1" x14ac:dyDescent="0.25">
      <c r="A6" s="5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2"/>
    </row>
    <row r="7" spans="1:24" ht="20.100000000000001" customHeight="1" x14ac:dyDescent="0.25">
      <c r="A7" s="253" t="s">
        <v>23</v>
      </c>
      <c r="B7" s="255" t="s">
        <v>0</v>
      </c>
      <c r="C7" s="258">
        <v>2022</v>
      </c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252"/>
    </row>
    <row r="8" spans="1:24" ht="16.5" customHeight="1" x14ac:dyDescent="0.25">
      <c r="A8" s="254"/>
      <c r="B8" s="256"/>
      <c r="C8" s="156" t="s">
        <v>33</v>
      </c>
      <c r="D8" s="156" t="s">
        <v>34</v>
      </c>
      <c r="E8" s="156" t="s">
        <v>35</v>
      </c>
      <c r="F8" s="156" t="s">
        <v>24</v>
      </c>
      <c r="G8" s="156" t="s">
        <v>25</v>
      </c>
      <c r="H8" s="156" t="s">
        <v>26</v>
      </c>
      <c r="I8" s="156" t="s">
        <v>27</v>
      </c>
      <c r="J8" s="156" t="s">
        <v>28</v>
      </c>
      <c r="K8" s="156" t="s">
        <v>29</v>
      </c>
      <c r="L8" s="156" t="s">
        <v>30</v>
      </c>
      <c r="M8" s="156" t="s">
        <v>31</v>
      </c>
      <c r="N8" s="156" t="s">
        <v>32</v>
      </c>
      <c r="O8" s="252"/>
    </row>
    <row r="9" spans="1:24" ht="18.899999999999999" customHeight="1" x14ac:dyDescent="0.25">
      <c r="A9" s="7" t="s">
        <v>1</v>
      </c>
      <c r="B9" s="90">
        <v>24.1</v>
      </c>
      <c r="C9" s="41">
        <v>107</v>
      </c>
      <c r="D9" s="41">
        <v>107</v>
      </c>
      <c r="E9" s="41">
        <v>107</v>
      </c>
      <c r="F9" s="41">
        <v>107</v>
      </c>
      <c r="G9" s="41">
        <v>107</v>
      </c>
      <c r="H9" s="41">
        <v>107</v>
      </c>
      <c r="I9" s="41">
        <v>107</v>
      </c>
      <c r="J9" s="41">
        <v>107</v>
      </c>
      <c r="K9" s="41">
        <v>107</v>
      </c>
      <c r="L9" s="41">
        <v>107</v>
      </c>
      <c r="M9" s="41">
        <v>107</v>
      </c>
      <c r="N9" s="44">
        <v>107</v>
      </c>
      <c r="O9" s="252"/>
      <c r="P9" s="153"/>
      <c r="Q9" s="153"/>
      <c r="R9" s="153"/>
      <c r="S9" s="153"/>
      <c r="T9" s="153"/>
      <c r="U9" s="153"/>
      <c r="V9" s="153"/>
      <c r="W9" s="153"/>
      <c r="X9" s="153"/>
    </row>
    <row r="10" spans="1:24" ht="18.899999999999999" customHeight="1" x14ac:dyDescent="0.25">
      <c r="A10" s="7" t="s">
        <v>12</v>
      </c>
      <c r="B10" s="91">
        <v>5</v>
      </c>
      <c r="C10" s="42">
        <v>108.7</v>
      </c>
      <c r="D10" s="42">
        <v>108.7</v>
      </c>
      <c r="E10" s="42">
        <v>110.3</v>
      </c>
      <c r="F10" s="42">
        <v>110.3</v>
      </c>
      <c r="G10" s="42">
        <v>112</v>
      </c>
      <c r="H10" s="42">
        <v>112</v>
      </c>
      <c r="I10" s="42">
        <v>113.8</v>
      </c>
      <c r="J10" s="42">
        <v>113.8</v>
      </c>
      <c r="K10" s="42">
        <v>114.6</v>
      </c>
      <c r="L10" s="42">
        <v>114.6</v>
      </c>
      <c r="M10" s="42">
        <v>114.6</v>
      </c>
      <c r="N10" s="45">
        <v>114.6</v>
      </c>
      <c r="O10" s="252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ht="18.899999999999999" customHeight="1" x14ac:dyDescent="0.25">
      <c r="A11" s="7" t="s">
        <v>13</v>
      </c>
      <c r="B11" s="91">
        <v>68.599999999999994</v>
      </c>
      <c r="C11" s="42">
        <v>130</v>
      </c>
      <c r="D11" s="42">
        <v>131.80000000000001</v>
      </c>
      <c r="E11" s="42">
        <v>136.30000000000001</v>
      </c>
      <c r="F11" s="42">
        <v>137.9</v>
      </c>
      <c r="G11" s="42">
        <v>138.9</v>
      </c>
      <c r="H11" s="42">
        <v>139.30000000000001</v>
      </c>
      <c r="I11" s="42">
        <v>139.4</v>
      </c>
      <c r="J11" s="42">
        <v>140.80000000000001</v>
      </c>
      <c r="K11" s="42">
        <v>140.6</v>
      </c>
      <c r="L11" s="42">
        <v>139.80000000000001</v>
      </c>
      <c r="M11" s="42">
        <v>139.6</v>
      </c>
      <c r="N11" s="45">
        <v>139</v>
      </c>
      <c r="O11" s="252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4" ht="18.899999999999999" customHeight="1" x14ac:dyDescent="0.25">
      <c r="A12" s="8" t="s">
        <v>14</v>
      </c>
      <c r="B12" s="92">
        <v>2</v>
      </c>
      <c r="C12" s="43">
        <v>110.7</v>
      </c>
      <c r="D12" s="43">
        <v>110.7</v>
      </c>
      <c r="E12" s="43">
        <v>110.7</v>
      </c>
      <c r="F12" s="43">
        <v>110.6</v>
      </c>
      <c r="G12" s="43">
        <v>110.6</v>
      </c>
      <c r="H12" s="43">
        <v>112.4</v>
      </c>
      <c r="I12" s="43">
        <v>112.8</v>
      </c>
      <c r="J12" s="43">
        <v>112.8</v>
      </c>
      <c r="K12" s="43">
        <v>112.8</v>
      </c>
      <c r="L12" s="43">
        <v>118.1</v>
      </c>
      <c r="M12" s="43">
        <v>118.1</v>
      </c>
      <c r="N12" s="46">
        <v>118.1</v>
      </c>
      <c r="O12" s="252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ht="18.899999999999999" customHeight="1" x14ac:dyDescent="0.25">
      <c r="A13" s="8" t="s">
        <v>64</v>
      </c>
      <c r="B13" s="92">
        <v>0.2</v>
      </c>
      <c r="C13" s="43">
        <v>115.6</v>
      </c>
      <c r="D13" s="43">
        <v>115.6</v>
      </c>
      <c r="E13" s="43">
        <v>118.2</v>
      </c>
      <c r="F13" s="43">
        <v>119.4</v>
      </c>
      <c r="G13" s="43">
        <v>121.6</v>
      </c>
      <c r="H13" s="43">
        <v>115.6</v>
      </c>
      <c r="I13" s="43">
        <v>121.6</v>
      </c>
      <c r="J13" s="43">
        <v>123.5</v>
      </c>
      <c r="K13" s="43">
        <v>123.5</v>
      </c>
      <c r="L13" s="43">
        <v>123.5</v>
      </c>
      <c r="M13" s="43">
        <v>123.5</v>
      </c>
      <c r="N13" s="46">
        <v>123.5</v>
      </c>
      <c r="O13" s="252"/>
      <c r="P13" s="153"/>
      <c r="Q13" s="153"/>
      <c r="R13" s="153"/>
      <c r="S13" s="153"/>
      <c r="T13" s="153"/>
      <c r="U13" s="153"/>
      <c r="V13" s="153"/>
      <c r="W13" s="153"/>
      <c r="X13" s="153"/>
    </row>
    <row r="14" spans="1:24" ht="18.899999999999999" customHeight="1" x14ac:dyDescent="0.25">
      <c r="A14" s="8" t="s">
        <v>4</v>
      </c>
      <c r="B14" s="92">
        <v>4.0999999999999996</v>
      </c>
      <c r="C14" s="43">
        <v>129.69999999999999</v>
      </c>
      <c r="D14" s="43">
        <v>143</v>
      </c>
      <c r="E14" s="43">
        <v>143</v>
      </c>
      <c r="F14" s="43">
        <v>143.19999999999999</v>
      </c>
      <c r="G14" s="43">
        <v>143.19999999999999</v>
      </c>
      <c r="H14" s="43">
        <v>143.19999999999999</v>
      </c>
      <c r="I14" s="43">
        <v>143.5</v>
      </c>
      <c r="J14" s="43">
        <v>143.80000000000001</v>
      </c>
      <c r="K14" s="43">
        <v>143.80000000000001</v>
      </c>
      <c r="L14" s="43">
        <v>143.6</v>
      </c>
      <c r="M14" s="43">
        <v>143.6</v>
      </c>
      <c r="N14" s="46">
        <v>143.5</v>
      </c>
      <c r="O14" s="252"/>
      <c r="P14" s="153"/>
      <c r="Q14" s="153"/>
      <c r="R14" s="153"/>
      <c r="S14" s="153"/>
      <c r="T14" s="153"/>
      <c r="U14" s="153"/>
      <c r="V14" s="153"/>
      <c r="W14" s="153"/>
      <c r="X14" s="153"/>
    </row>
    <row r="15" spans="1:24" ht="18.899999999999999" customHeight="1" x14ac:dyDescent="0.25">
      <c r="A15" s="8" t="s">
        <v>2</v>
      </c>
      <c r="B15" s="92">
        <v>3.1</v>
      </c>
      <c r="C15" s="43">
        <v>111.6</v>
      </c>
      <c r="D15" s="43">
        <v>111.8</v>
      </c>
      <c r="E15" s="43">
        <v>111.8</v>
      </c>
      <c r="F15" s="43">
        <v>111.8</v>
      </c>
      <c r="G15" s="43">
        <v>111.8</v>
      </c>
      <c r="H15" s="43">
        <v>112.4</v>
      </c>
      <c r="I15" s="43">
        <v>113.2</v>
      </c>
      <c r="J15" s="43">
        <v>113.2</v>
      </c>
      <c r="K15" s="43">
        <v>113.2</v>
      </c>
      <c r="L15" s="43">
        <v>120.4</v>
      </c>
      <c r="M15" s="43">
        <v>120.4</v>
      </c>
      <c r="N15" s="46">
        <v>120.4</v>
      </c>
      <c r="O15" s="252"/>
      <c r="P15" s="153"/>
      <c r="Q15" s="153"/>
      <c r="R15" s="153"/>
      <c r="S15" s="153"/>
      <c r="T15" s="153"/>
      <c r="U15" s="153"/>
      <c r="V15" s="153"/>
      <c r="W15" s="153"/>
      <c r="X15" s="153"/>
    </row>
    <row r="16" spans="1:24" ht="18.899999999999999" customHeight="1" x14ac:dyDescent="0.25">
      <c r="A16" s="8" t="s">
        <v>5</v>
      </c>
      <c r="B16" s="92">
        <v>3.2</v>
      </c>
      <c r="C16" s="43">
        <v>140.80000000000001</v>
      </c>
      <c r="D16" s="43">
        <v>140.80000000000001</v>
      </c>
      <c r="E16" s="43">
        <v>140.80000000000001</v>
      </c>
      <c r="F16" s="43">
        <v>140.80000000000001</v>
      </c>
      <c r="G16" s="43">
        <v>140.80000000000001</v>
      </c>
      <c r="H16" s="43">
        <v>140.80000000000001</v>
      </c>
      <c r="I16" s="43">
        <v>140.80000000000001</v>
      </c>
      <c r="J16" s="43">
        <v>140.80000000000001</v>
      </c>
      <c r="K16" s="43">
        <v>140.80000000000001</v>
      </c>
      <c r="L16" s="43">
        <v>155</v>
      </c>
      <c r="M16" s="43">
        <v>155</v>
      </c>
      <c r="N16" s="46">
        <v>155</v>
      </c>
      <c r="O16" s="252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ht="18.899999999999999" customHeight="1" x14ac:dyDescent="0.25">
      <c r="A17" s="8" t="s">
        <v>65</v>
      </c>
      <c r="B17" s="92">
        <v>13.9</v>
      </c>
      <c r="C17" s="43">
        <v>115.7</v>
      </c>
      <c r="D17" s="43">
        <v>118.7</v>
      </c>
      <c r="E17" s="43">
        <v>120.2</v>
      </c>
      <c r="F17" s="43">
        <v>120.5</v>
      </c>
      <c r="G17" s="43">
        <v>120.5</v>
      </c>
      <c r="H17" s="43">
        <v>122.2</v>
      </c>
      <c r="I17" s="43">
        <v>122.2</v>
      </c>
      <c r="J17" s="43">
        <v>124.9</v>
      </c>
      <c r="K17" s="43">
        <v>124.9</v>
      </c>
      <c r="L17" s="43">
        <v>124.9</v>
      </c>
      <c r="M17" s="43">
        <v>124.9</v>
      </c>
      <c r="N17" s="46">
        <v>124.9</v>
      </c>
      <c r="O17" s="252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ht="18.899999999999999" customHeight="1" x14ac:dyDescent="0.25">
      <c r="A18" s="8" t="s">
        <v>66</v>
      </c>
      <c r="B18" s="92">
        <v>5</v>
      </c>
      <c r="C18" s="43">
        <v>113.9</v>
      </c>
      <c r="D18" s="43">
        <v>114.4</v>
      </c>
      <c r="E18" s="43">
        <v>116.4</v>
      </c>
      <c r="F18" s="43">
        <v>116.8</v>
      </c>
      <c r="G18" s="43">
        <v>119.8</v>
      </c>
      <c r="H18" s="43">
        <v>120.3</v>
      </c>
      <c r="I18" s="43">
        <v>120.2</v>
      </c>
      <c r="J18" s="43">
        <v>120.3</v>
      </c>
      <c r="K18" s="43">
        <v>122.4</v>
      </c>
      <c r="L18" s="43">
        <v>122.4</v>
      </c>
      <c r="M18" s="43">
        <v>122.4</v>
      </c>
      <c r="N18" s="46">
        <v>122.4</v>
      </c>
      <c r="O18" s="252"/>
      <c r="P18" s="153"/>
      <c r="Q18" s="153"/>
      <c r="R18" s="153"/>
      <c r="S18" s="153"/>
      <c r="T18" s="153"/>
      <c r="U18" s="153"/>
      <c r="V18" s="153"/>
      <c r="W18" s="153"/>
      <c r="X18" s="153"/>
    </row>
    <row r="19" spans="1:24" ht="18.899999999999999" customHeight="1" x14ac:dyDescent="0.25">
      <c r="A19" s="8" t="s">
        <v>15</v>
      </c>
      <c r="B19" s="92">
        <v>6.4</v>
      </c>
      <c r="C19" s="43">
        <v>162.80000000000001</v>
      </c>
      <c r="D19" s="43">
        <v>163.69999999999999</v>
      </c>
      <c r="E19" s="43">
        <v>180</v>
      </c>
      <c r="F19" s="43">
        <v>190.2</v>
      </c>
      <c r="G19" s="43">
        <v>192.4</v>
      </c>
      <c r="H19" s="43">
        <v>191.6</v>
      </c>
      <c r="I19" s="43">
        <v>189.8</v>
      </c>
      <c r="J19" s="43">
        <v>186.7</v>
      </c>
      <c r="K19" s="43">
        <v>182.6</v>
      </c>
      <c r="L19" s="43">
        <v>178.9</v>
      </c>
      <c r="M19" s="43">
        <v>175.4</v>
      </c>
      <c r="N19" s="46">
        <v>168.8</v>
      </c>
      <c r="O19" s="252"/>
      <c r="P19" s="153"/>
      <c r="Q19" s="153"/>
      <c r="R19" s="153"/>
      <c r="S19" s="153"/>
      <c r="T19" s="153"/>
      <c r="U19" s="153"/>
      <c r="V19" s="153"/>
      <c r="W19" s="153"/>
      <c r="X19" s="153"/>
    </row>
    <row r="20" spans="1:24" ht="18.899999999999999" customHeight="1" x14ac:dyDescent="0.25">
      <c r="A20" s="8" t="s">
        <v>17</v>
      </c>
      <c r="B20" s="92">
        <v>1.9</v>
      </c>
      <c r="C20" s="43">
        <v>152.19999999999999</v>
      </c>
      <c r="D20" s="43">
        <v>152.4</v>
      </c>
      <c r="E20" s="43">
        <v>162.69999999999999</v>
      </c>
      <c r="F20" s="43">
        <v>161.19999999999999</v>
      </c>
      <c r="G20" s="43">
        <v>172.7</v>
      </c>
      <c r="H20" s="43">
        <v>172.7</v>
      </c>
      <c r="I20" s="43">
        <v>172.6</v>
      </c>
      <c r="J20" s="43">
        <v>174.9</v>
      </c>
      <c r="K20" s="43">
        <v>172.8</v>
      </c>
      <c r="L20" s="43">
        <v>172.5</v>
      </c>
      <c r="M20" s="43">
        <v>171.8</v>
      </c>
      <c r="N20" s="46">
        <v>174</v>
      </c>
      <c r="O20" s="252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ht="18.899999999999999" customHeight="1" x14ac:dyDescent="0.25">
      <c r="A21" s="8" t="s">
        <v>18</v>
      </c>
      <c r="B21" s="92">
        <v>2.1</v>
      </c>
      <c r="C21" s="43">
        <v>163.6</v>
      </c>
      <c r="D21" s="43">
        <v>164.2</v>
      </c>
      <c r="E21" s="43">
        <v>165.3</v>
      </c>
      <c r="F21" s="43">
        <v>163.80000000000001</v>
      </c>
      <c r="G21" s="43">
        <v>164.4</v>
      </c>
      <c r="H21" s="43">
        <v>166.4</v>
      </c>
      <c r="I21" s="43">
        <v>167.4</v>
      </c>
      <c r="J21" s="43">
        <v>168.7</v>
      </c>
      <c r="K21" s="43">
        <v>169.1</v>
      </c>
      <c r="L21" s="43">
        <v>169.3</v>
      </c>
      <c r="M21" s="43">
        <v>173.4</v>
      </c>
      <c r="N21" s="46">
        <v>176.2</v>
      </c>
      <c r="O21" s="252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ht="18.899999999999999" customHeight="1" x14ac:dyDescent="0.25">
      <c r="A22" s="8" t="s">
        <v>19</v>
      </c>
      <c r="B22" s="92">
        <v>13.3</v>
      </c>
      <c r="C22" s="43">
        <v>133.30000000000001</v>
      </c>
      <c r="D22" s="43">
        <v>133.30000000000001</v>
      </c>
      <c r="E22" s="43">
        <v>141.19999999999999</v>
      </c>
      <c r="F22" s="43">
        <v>141.19999999999999</v>
      </c>
      <c r="G22" s="43">
        <v>141.19999999999999</v>
      </c>
      <c r="H22" s="43">
        <v>141.19999999999999</v>
      </c>
      <c r="I22" s="43">
        <v>141.19999999999999</v>
      </c>
      <c r="J22" s="43">
        <v>141.19999999999999</v>
      </c>
      <c r="K22" s="43">
        <v>141.19999999999999</v>
      </c>
      <c r="L22" s="43">
        <v>132.69999999999999</v>
      </c>
      <c r="M22" s="43">
        <v>132.69999999999999</v>
      </c>
      <c r="N22" s="46">
        <v>132.69999999999999</v>
      </c>
      <c r="O22" s="252"/>
      <c r="P22" s="153"/>
      <c r="Q22" s="153"/>
      <c r="R22" s="153"/>
      <c r="S22" s="153"/>
      <c r="T22" s="153"/>
      <c r="U22" s="153"/>
      <c r="V22" s="153"/>
      <c r="W22" s="153"/>
      <c r="X22" s="153"/>
    </row>
    <row r="23" spans="1:24" ht="18.899999999999999" customHeight="1" x14ac:dyDescent="0.25">
      <c r="A23" s="8" t="s">
        <v>67</v>
      </c>
      <c r="B23" s="92">
        <v>3.6</v>
      </c>
      <c r="C23" s="43">
        <v>135.69999999999999</v>
      </c>
      <c r="D23" s="43">
        <v>138.4</v>
      </c>
      <c r="E23" s="43">
        <v>139.9</v>
      </c>
      <c r="F23" s="43">
        <v>140.69999999999999</v>
      </c>
      <c r="G23" s="43">
        <v>141.5</v>
      </c>
      <c r="H23" s="43">
        <v>141.1</v>
      </c>
      <c r="I23" s="43">
        <v>141.1</v>
      </c>
      <c r="J23" s="43">
        <v>145.5</v>
      </c>
      <c r="K23" s="43">
        <v>145.80000000000001</v>
      </c>
      <c r="L23" s="43">
        <v>146.4</v>
      </c>
      <c r="M23" s="43">
        <v>146.4</v>
      </c>
      <c r="N23" s="46">
        <v>146.4</v>
      </c>
      <c r="O23" s="252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ht="18.899999999999999" customHeight="1" x14ac:dyDescent="0.25">
      <c r="A24" s="8" t="s">
        <v>7</v>
      </c>
      <c r="B24" s="92">
        <v>0.2</v>
      </c>
      <c r="C24" s="43">
        <v>112</v>
      </c>
      <c r="D24" s="43">
        <v>114.6</v>
      </c>
      <c r="E24" s="43">
        <v>116.3</v>
      </c>
      <c r="F24" s="43">
        <v>116.3</v>
      </c>
      <c r="G24" s="43">
        <v>116.3</v>
      </c>
      <c r="H24" s="43">
        <v>116.5</v>
      </c>
      <c r="I24" s="43">
        <v>117.3</v>
      </c>
      <c r="J24" s="43">
        <v>116.5</v>
      </c>
      <c r="K24" s="43">
        <v>116.5</v>
      </c>
      <c r="L24" s="43">
        <v>116.5</v>
      </c>
      <c r="M24" s="43">
        <v>116.8</v>
      </c>
      <c r="N24" s="46">
        <v>116.8</v>
      </c>
      <c r="O24" s="252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ht="18.899999999999999" customHeight="1" x14ac:dyDescent="0.25">
      <c r="A25" s="8" t="s">
        <v>8</v>
      </c>
      <c r="B25" s="92">
        <v>1</v>
      </c>
      <c r="C25" s="43">
        <v>115.9</v>
      </c>
      <c r="D25" s="43">
        <v>118</v>
      </c>
      <c r="E25" s="43">
        <v>120.6</v>
      </c>
      <c r="F25" s="43">
        <v>123.3</v>
      </c>
      <c r="G25" s="43">
        <v>124.1</v>
      </c>
      <c r="H25" s="43">
        <v>124.1</v>
      </c>
      <c r="I25" s="43">
        <v>124.1</v>
      </c>
      <c r="J25" s="43">
        <v>130.9</v>
      </c>
      <c r="K25" s="43">
        <v>132.5</v>
      </c>
      <c r="L25" s="43">
        <v>132.5</v>
      </c>
      <c r="M25" s="43">
        <v>132.5</v>
      </c>
      <c r="N25" s="46">
        <v>133.19999999999999</v>
      </c>
      <c r="O25" s="252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ht="18.899999999999999" customHeight="1" x14ac:dyDescent="0.25">
      <c r="A26" s="8" t="s">
        <v>68</v>
      </c>
      <c r="B26" s="92">
        <v>2.4</v>
      </c>
      <c r="C26" s="43">
        <v>133.19999999999999</v>
      </c>
      <c r="D26" s="43">
        <v>134</v>
      </c>
      <c r="E26" s="43">
        <v>144.6</v>
      </c>
      <c r="F26" s="43">
        <v>145</v>
      </c>
      <c r="G26" s="43">
        <v>144.6</v>
      </c>
      <c r="H26" s="43">
        <v>144.6</v>
      </c>
      <c r="I26" s="43">
        <v>144.6</v>
      </c>
      <c r="J26" s="43">
        <v>161.4</v>
      </c>
      <c r="K26" s="43">
        <v>161.4</v>
      </c>
      <c r="L26" s="43">
        <v>161.4</v>
      </c>
      <c r="M26" s="43">
        <v>161.4</v>
      </c>
      <c r="N26" s="46">
        <v>161.4</v>
      </c>
      <c r="O26" s="252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ht="18.899999999999999" customHeight="1" x14ac:dyDescent="0.25">
      <c r="A27" s="8" t="s">
        <v>9</v>
      </c>
      <c r="B27" s="92">
        <v>3.9</v>
      </c>
      <c r="C27" s="43">
        <v>122.6</v>
      </c>
      <c r="D27" s="43">
        <v>123</v>
      </c>
      <c r="E27" s="43">
        <v>123.8</v>
      </c>
      <c r="F27" s="43">
        <v>133.19999999999999</v>
      </c>
      <c r="G27" s="43">
        <v>134.80000000000001</v>
      </c>
      <c r="H27" s="43">
        <v>135.5</v>
      </c>
      <c r="I27" s="43">
        <v>137.69999999999999</v>
      </c>
      <c r="J27" s="43">
        <v>138.6</v>
      </c>
      <c r="K27" s="43">
        <v>138.9</v>
      </c>
      <c r="L27" s="43">
        <v>139.4</v>
      </c>
      <c r="M27" s="43">
        <v>139.5</v>
      </c>
      <c r="N27" s="46">
        <v>136.9</v>
      </c>
      <c r="O27" s="252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ht="18.899999999999999" customHeight="1" x14ac:dyDescent="0.25">
      <c r="A28" s="8" t="s">
        <v>20</v>
      </c>
      <c r="B28" s="92">
        <v>0.7</v>
      </c>
      <c r="C28" s="43">
        <v>122.3</v>
      </c>
      <c r="D28" s="43">
        <v>126.9</v>
      </c>
      <c r="E28" s="43">
        <v>127.7</v>
      </c>
      <c r="F28" s="43">
        <v>127.9</v>
      </c>
      <c r="G28" s="43">
        <v>129</v>
      </c>
      <c r="H28" s="43">
        <v>129</v>
      </c>
      <c r="I28" s="43">
        <v>129.30000000000001</v>
      </c>
      <c r="J28" s="43">
        <v>130.9</v>
      </c>
      <c r="K28" s="43">
        <v>132.5</v>
      </c>
      <c r="L28" s="43">
        <v>133</v>
      </c>
      <c r="M28" s="43">
        <v>133</v>
      </c>
      <c r="N28" s="46">
        <v>133</v>
      </c>
      <c r="O28" s="252"/>
      <c r="P28" s="153"/>
      <c r="Q28" s="153"/>
      <c r="R28" s="153"/>
      <c r="S28" s="153"/>
      <c r="T28" s="153"/>
      <c r="U28" s="153"/>
      <c r="V28" s="153"/>
      <c r="W28" s="153"/>
      <c r="X28" s="153"/>
    </row>
    <row r="29" spans="1:24" ht="18.899999999999999" customHeight="1" x14ac:dyDescent="0.25">
      <c r="A29" s="40" t="s">
        <v>21</v>
      </c>
      <c r="B29" s="92">
        <v>1.5</v>
      </c>
      <c r="C29" s="43">
        <v>130.5</v>
      </c>
      <c r="D29" s="43">
        <v>130.5</v>
      </c>
      <c r="E29" s="43">
        <v>133.4</v>
      </c>
      <c r="F29" s="43">
        <v>134.9</v>
      </c>
      <c r="G29" s="43">
        <v>136.6</v>
      </c>
      <c r="H29" s="43">
        <v>135.6</v>
      </c>
      <c r="I29" s="43">
        <v>136.30000000000001</v>
      </c>
      <c r="J29" s="43">
        <v>136.80000000000001</v>
      </c>
      <c r="K29" s="43">
        <v>137.6</v>
      </c>
      <c r="L29" s="43">
        <v>138.9</v>
      </c>
      <c r="M29" s="43">
        <v>138.9</v>
      </c>
      <c r="N29" s="46">
        <v>139.1</v>
      </c>
      <c r="O29" s="252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1:24" ht="18.899999999999999" customHeight="1" x14ac:dyDescent="0.25">
      <c r="A30" s="7" t="s">
        <v>10</v>
      </c>
      <c r="B30" s="91">
        <v>2.2000000000000002</v>
      </c>
      <c r="C30" s="47">
        <v>124.1</v>
      </c>
      <c r="D30" s="47">
        <v>124.1</v>
      </c>
      <c r="E30" s="47">
        <v>124.1</v>
      </c>
      <c r="F30" s="47">
        <v>124.1</v>
      </c>
      <c r="G30" s="47">
        <v>155.69999999999999</v>
      </c>
      <c r="H30" s="47">
        <v>155.69999999999999</v>
      </c>
      <c r="I30" s="47">
        <v>170.4</v>
      </c>
      <c r="J30" s="47">
        <v>170.4</v>
      </c>
      <c r="K30" s="47">
        <v>170.4</v>
      </c>
      <c r="L30" s="47">
        <v>170.4</v>
      </c>
      <c r="M30" s="47">
        <v>170.4</v>
      </c>
      <c r="N30" s="48">
        <v>170.4</v>
      </c>
      <c r="O30" s="252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1:24" s="96" customFormat="1" ht="18.899999999999999" customHeight="1" x14ac:dyDescent="0.25">
      <c r="A31" s="206" t="s">
        <v>37</v>
      </c>
      <c r="B31" s="93">
        <v>100</v>
      </c>
      <c r="C31" s="94">
        <v>123.3</v>
      </c>
      <c r="D31" s="94">
        <v>124.5</v>
      </c>
      <c r="E31" s="94">
        <v>127.7</v>
      </c>
      <c r="F31" s="94">
        <v>128.80000000000001</v>
      </c>
      <c r="G31" s="94">
        <v>130.19999999999999</v>
      </c>
      <c r="H31" s="94">
        <v>130.5</v>
      </c>
      <c r="I31" s="94">
        <v>131</v>
      </c>
      <c r="J31" s="94">
        <v>132</v>
      </c>
      <c r="K31" s="94">
        <v>131.9</v>
      </c>
      <c r="L31" s="94">
        <v>131.30000000000001</v>
      </c>
      <c r="M31" s="94">
        <v>131.19999999999999</v>
      </c>
      <c r="N31" s="95">
        <v>130.80000000000001</v>
      </c>
      <c r="O31" s="252"/>
      <c r="P31" s="153"/>
      <c r="Q31" s="153"/>
      <c r="R31" s="153"/>
      <c r="S31" s="153"/>
      <c r="T31" s="153"/>
      <c r="U31" s="153"/>
      <c r="V31" s="153"/>
      <c r="W31" s="153"/>
      <c r="X31" s="153"/>
    </row>
    <row r="34" spans="3:14" x14ac:dyDescent="0.25"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</row>
  </sheetData>
  <mergeCells count="7">
    <mergeCell ref="O2:O31"/>
    <mergeCell ref="A7:A8"/>
    <mergeCell ref="B7:B8"/>
    <mergeCell ref="A5:K5"/>
    <mergeCell ref="C7:N7"/>
    <mergeCell ref="A2:N2"/>
    <mergeCell ref="A3:N3"/>
  </mergeCells>
  <hyperlinks>
    <hyperlink ref="A1" location="'Table of contents'!A1" display="Contents" xr:uid="{3A0A3188-3F80-4295-A7BA-BF62C433EFDD}"/>
  </hyperlinks>
  <pageMargins left="0.62992125984251968" right="0.11811023622047245" top="0.54" bottom="0.35433070866141736" header="0.39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40BAE-2AE9-404B-8D13-30E4FF0CFB63}">
  <dimension ref="A1:T36"/>
  <sheetViews>
    <sheetView workbookViewId="0"/>
  </sheetViews>
  <sheetFormatPr defaultRowHeight="13.2" x14ac:dyDescent="0.25"/>
  <cols>
    <col min="1" max="1" width="22.44140625" customWidth="1"/>
    <col min="2" max="2" width="7.33203125" customWidth="1"/>
    <col min="3" max="14" width="8.6640625" customWidth="1"/>
    <col min="15" max="15" width="6.44140625" customWidth="1"/>
    <col min="16" max="20" width="9.109375" style="179"/>
  </cols>
  <sheetData>
    <row r="1" spans="1:20" x14ac:dyDescent="0.25">
      <c r="A1" s="149" t="s">
        <v>112</v>
      </c>
    </row>
    <row r="2" spans="1:20" ht="19.95" customHeight="1" x14ac:dyDescent="0.25">
      <c r="A2" s="261" t="s">
        <v>36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52">
        <v>4</v>
      </c>
    </row>
    <row r="3" spans="1:20" s="97" customFormat="1" ht="19.95" customHeight="1" x14ac:dyDescent="0.25">
      <c r="A3" s="262" t="s">
        <v>69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52"/>
      <c r="P3" s="248"/>
      <c r="Q3" s="248"/>
      <c r="R3" s="248"/>
      <c r="S3" s="248"/>
      <c r="T3" s="248"/>
    </row>
    <row r="4" spans="1:20" ht="9.9" customHeight="1" x14ac:dyDescent="0.25">
      <c r="A4" s="2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52"/>
    </row>
    <row r="5" spans="1:20" ht="15" customHeight="1" x14ac:dyDescent="0.25">
      <c r="A5" s="246" t="s">
        <v>148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52"/>
    </row>
    <row r="6" spans="1:20" ht="10.199999999999999" customHeight="1" x14ac:dyDescent="0.25">
      <c r="A6" s="5"/>
      <c r="B6" s="5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2"/>
    </row>
    <row r="7" spans="1:20" ht="20.100000000000001" customHeight="1" x14ac:dyDescent="0.25">
      <c r="A7" s="253" t="s">
        <v>23</v>
      </c>
      <c r="B7" s="255" t="s">
        <v>0</v>
      </c>
      <c r="C7" s="263" t="s">
        <v>38</v>
      </c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52"/>
    </row>
    <row r="8" spans="1:20" ht="16.5" customHeight="1" x14ac:dyDescent="0.25">
      <c r="A8" s="254"/>
      <c r="B8" s="256"/>
      <c r="C8" s="156" t="s">
        <v>117</v>
      </c>
      <c r="D8" s="156" t="s">
        <v>118</v>
      </c>
      <c r="E8" s="156" t="s">
        <v>119</v>
      </c>
      <c r="F8" s="156" t="s">
        <v>120</v>
      </c>
      <c r="G8" s="156" t="s">
        <v>121</v>
      </c>
      <c r="H8" s="156" t="s">
        <v>122</v>
      </c>
      <c r="I8" s="156" t="s">
        <v>123</v>
      </c>
      <c r="J8" s="156" t="s">
        <v>124</v>
      </c>
      <c r="K8" s="156" t="s">
        <v>125</v>
      </c>
      <c r="L8" s="6" t="s">
        <v>141</v>
      </c>
      <c r="M8" s="6" t="s">
        <v>142</v>
      </c>
      <c r="N8" s="6" t="s">
        <v>143</v>
      </c>
      <c r="O8" s="252"/>
      <c r="P8" s="229"/>
      <c r="Q8" s="229"/>
      <c r="R8" s="229"/>
      <c r="S8" s="229"/>
      <c r="T8" s="229"/>
    </row>
    <row r="9" spans="1:20" ht="18.899999999999999" customHeight="1" x14ac:dyDescent="0.25">
      <c r="A9" s="7" t="s">
        <v>1</v>
      </c>
      <c r="B9" s="90">
        <v>24.1</v>
      </c>
      <c r="C9" s="41">
        <v>1.8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4">
        <v>0</v>
      </c>
      <c r="O9" s="252"/>
      <c r="P9" s="249"/>
      <c r="Q9" s="249"/>
      <c r="R9" s="249"/>
      <c r="S9" s="249"/>
      <c r="T9" s="249"/>
    </row>
    <row r="10" spans="1:20" ht="18.899999999999999" customHeight="1" x14ac:dyDescent="0.25">
      <c r="A10" s="7" t="s">
        <v>12</v>
      </c>
      <c r="B10" s="91">
        <v>5</v>
      </c>
      <c r="C10" s="42">
        <v>0.6</v>
      </c>
      <c r="D10" s="42">
        <v>0</v>
      </c>
      <c r="E10" s="42">
        <v>1.5</v>
      </c>
      <c r="F10" s="42">
        <v>0</v>
      </c>
      <c r="G10" s="42">
        <v>1.5</v>
      </c>
      <c r="H10" s="42">
        <v>0</v>
      </c>
      <c r="I10" s="42">
        <v>1.6</v>
      </c>
      <c r="J10" s="42">
        <v>0</v>
      </c>
      <c r="K10" s="42">
        <v>0.7</v>
      </c>
      <c r="L10" s="42">
        <v>0</v>
      </c>
      <c r="M10" s="42">
        <v>0</v>
      </c>
      <c r="N10" s="45">
        <v>0</v>
      </c>
      <c r="O10" s="252"/>
      <c r="P10" s="249"/>
      <c r="Q10" s="249"/>
      <c r="R10" s="249"/>
      <c r="S10" s="249"/>
      <c r="T10" s="249"/>
    </row>
    <row r="11" spans="1:20" ht="18.899999999999999" customHeight="1" x14ac:dyDescent="0.25">
      <c r="A11" s="7" t="s">
        <v>13</v>
      </c>
      <c r="B11" s="91">
        <v>68.599999999999994</v>
      </c>
      <c r="C11" s="42">
        <v>2.8</v>
      </c>
      <c r="D11" s="42">
        <v>1.4</v>
      </c>
      <c r="E11" s="42">
        <v>3.4</v>
      </c>
      <c r="F11" s="42">
        <v>1.2</v>
      </c>
      <c r="G11" s="42">
        <v>0.7</v>
      </c>
      <c r="H11" s="42">
        <v>0.3</v>
      </c>
      <c r="I11" s="42">
        <v>0.1</v>
      </c>
      <c r="J11" s="42">
        <v>1</v>
      </c>
      <c r="K11" s="42">
        <v>-0.1</v>
      </c>
      <c r="L11" s="42">
        <v>-0.6</v>
      </c>
      <c r="M11" s="42">
        <v>-0.1</v>
      </c>
      <c r="N11" s="45">
        <v>-0.4</v>
      </c>
      <c r="O11" s="252"/>
      <c r="P11" s="249"/>
      <c r="Q11" s="249"/>
      <c r="R11" s="249"/>
      <c r="S11" s="249"/>
      <c r="T11" s="249"/>
    </row>
    <row r="12" spans="1:20" ht="18.899999999999999" customHeight="1" x14ac:dyDescent="0.25">
      <c r="A12" s="8" t="s">
        <v>14</v>
      </c>
      <c r="B12" s="92">
        <v>2</v>
      </c>
      <c r="C12" s="43">
        <v>0.3</v>
      </c>
      <c r="D12" s="43">
        <v>0</v>
      </c>
      <c r="E12" s="43">
        <v>0</v>
      </c>
      <c r="F12" s="43">
        <v>-0.1</v>
      </c>
      <c r="G12" s="43">
        <v>0</v>
      </c>
      <c r="H12" s="43">
        <v>1.6</v>
      </c>
      <c r="I12" s="43">
        <v>0.4</v>
      </c>
      <c r="J12" s="43">
        <v>0</v>
      </c>
      <c r="K12" s="43">
        <v>0</v>
      </c>
      <c r="L12" s="43">
        <v>4.7</v>
      </c>
      <c r="M12" s="43">
        <v>0</v>
      </c>
      <c r="N12" s="46">
        <v>0</v>
      </c>
      <c r="O12" s="252"/>
      <c r="P12" s="249"/>
      <c r="Q12" s="249"/>
      <c r="R12" s="249"/>
      <c r="S12" s="249"/>
      <c r="T12" s="249"/>
    </row>
    <row r="13" spans="1:20" ht="18.899999999999999" customHeight="1" x14ac:dyDescent="0.25">
      <c r="A13" s="8" t="s">
        <v>64</v>
      </c>
      <c r="B13" s="92">
        <v>0.2</v>
      </c>
      <c r="C13" s="43">
        <v>2.2999999999999998</v>
      </c>
      <c r="D13" s="43">
        <v>0</v>
      </c>
      <c r="E13" s="43">
        <v>2.2000000000000002</v>
      </c>
      <c r="F13" s="43">
        <v>1</v>
      </c>
      <c r="G13" s="43">
        <v>1.8</v>
      </c>
      <c r="H13" s="43">
        <v>-4.9000000000000004</v>
      </c>
      <c r="I13" s="43">
        <v>5.2</v>
      </c>
      <c r="J13" s="43">
        <v>1.6</v>
      </c>
      <c r="K13" s="43">
        <v>0</v>
      </c>
      <c r="L13" s="43">
        <v>0</v>
      </c>
      <c r="M13" s="43">
        <v>0</v>
      </c>
      <c r="N13" s="46">
        <v>0</v>
      </c>
      <c r="O13" s="252"/>
      <c r="P13" s="249"/>
      <c r="Q13" s="249"/>
      <c r="R13" s="249"/>
      <c r="S13" s="249"/>
      <c r="T13" s="249"/>
    </row>
    <row r="14" spans="1:20" ht="18.899999999999999" customHeight="1" x14ac:dyDescent="0.25">
      <c r="A14" s="8" t="s">
        <v>4</v>
      </c>
      <c r="B14" s="92">
        <v>4.0999999999999996</v>
      </c>
      <c r="C14" s="43">
        <v>-0.3</v>
      </c>
      <c r="D14" s="43">
        <v>10.3</v>
      </c>
      <c r="E14" s="43">
        <v>0</v>
      </c>
      <c r="F14" s="43">
        <v>0.1</v>
      </c>
      <c r="G14" s="43">
        <v>0</v>
      </c>
      <c r="H14" s="43">
        <v>0</v>
      </c>
      <c r="I14" s="43">
        <v>0.2</v>
      </c>
      <c r="J14" s="43">
        <v>0.2</v>
      </c>
      <c r="K14" s="43">
        <v>0</v>
      </c>
      <c r="L14" s="43">
        <v>-0.1</v>
      </c>
      <c r="M14" s="43">
        <v>0</v>
      </c>
      <c r="N14" s="46">
        <v>-0.1</v>
      </c>
      <c r="O14" s="252"/>
      <c r="P14" s="249"/>
      <c r="Q14" s="249"/>
      <c r="R14" s="249"/>
      <c r="S14" s="249"/>
      <c r="T14" s="249"/>
    </row>
    <row r="15" spans="1:20" ht="18.899999999999999" customHeight="1" x14ac:dyDescent="0.25">
      <c r="A15" s="8" t="s">
        <v>2</v>
      </c>
      <c r="B15" s="92">
        <v>3.1</v>
      </c>
      <c r="C15" s="43">
        <v>0.3</v>
      </c>
      <c r="D15" s="43">
        <v>0.2</v>
      </c>
      <c r="E15" s="43">
        <v>0</v>
      </c>
      <c r="F15" s="43">
        <v>0</v>
      </c>
      <c r="G15" s="43">
        <v>0</v>
      </c>
      <c r="H15" s="43">
        <v>0.5</v>
      </c>
      <c r="I15" s="43">
        <v>0.7</v>
      </c>
      <c r="J15" s="43">
        <v>0</v>
      </c>
      <c r="K15" s="43">
        <v>0</v>
      </c>
      <c r="L15" s="43">
        <v>6.4</v>
      </c>
      <c r="M15" s="43">
        <v>0</v>
      </c>
      <c r="N15" s="46">
        <v>0</v>
      </c>
      <c r="O15" s="252"/>
      <c r="P15" s="249"/>
      <c r="Q15" s="249"/>
      <c r="R15" s="249"/>
      <c r="S15" s="249"/>
      <c r="T15" s="249"/>
    </row>
    <row r="16" spans="1:20" ht="18.899999999999999" customHeight="1" x14ac:dyDescent="0.25">
      <c r="A16" s="8" t="s">
        <v>5</v>
      </c>
      <c r="B16" s="92">
        <v>3.2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10.1</v>
      </c>
      <c r="M16" s="43">
        <v>0</v>
      </c>
      <c r="N16" s="46">
        <v>0</v>
      </c>
      <c r="O16" s="252"/>
      <c r="P16" s="249"/>
      <c r="Q16" s="249"/>
      <c r="R16" s="249"/>
      <c r="S16" s="249"/>
      <c r="T16" s="249"/>
    </row>
    <row r="17" spans="1:20" ht="18.899999999999999" customHeight="1" x14ac:dyDescent="0.25">
      <c r="A17" s="8" t="s">
        <v>65</v>
      </c>
      <c r="B17" s="92">
        <v>13.9</v>
      </c>
      <c r="C17" s="43">
        <v>0</v>
      </c>
      <c r="D17" s="43">
        <v>2.6</v>
      </c>
      <c r="E17" s="43">
        <v>1.3</v>
      </c>
      <c r="F17" s="43">
        <v>0.2</v>
      </c>
      <c r="G17" s="43">
        <v>0</v>
      </c>
      <c r="H17" s="43">
        <v>1.4</v>
      </c>
      <c r="I17" s="43">
        <v>0</v>
      </c>
      <c r="J17" s="43">
        <v>2.2000000000000002</v>
      </c>
      <c r="K17" s="43">
        <v>0</v>
      </c>
      <c r="L17" s="43">
        <v>0</v>
      </c>
      <c r="M17" s="43">
        <v>0</v>
      </c>
      <c r="N17" s="46">
        <v>0</v>
      </c>
      <c r="O17" s="252"/>
      <c r="P17" s="249"/>
      <c r="Q17" s="249"/>
      <c r="R17" s="249"/>
      <c r="S17" s="249"/>
      <c r="T17" s="249"/>
    </row>
    <row r="18" spans="1:20" ht="18.899999999999999" customHeight="1" x14ac:dyDescent="0.25">
      <c r="A18" s="8" t="s">
        <v>66</v>
      </c>
      <c r="B18" s="92">
        <v>5</v>
      </c>
      <c r="C18" s="43">
        <v>0.4</v>
      </c>
      <c r="D18" s="43">
        <v>0.4</v>
      </c>
      <c r="E18" s="43">
        <v>1.7</v>
      </c>
      <c r="F18" s="43">
        <v>0.3</v>
      </c>
      <c r="G18" s="43">
        <v>2.6</v>
      </c>
      <c r="H18" s="43">
        <v>0.4</v>
      </c>
      <c r="I18" s="43">
        <v>-0.1</v>
      </c>
      <c r="J18" s="43">
        <v>0.1</v>
      </c>
      <c r="K18" s="43">
        <v>1.7</v>
      </c>
      <c r="L18" s="43">
        <v>0</v>
      </c>
      <c r="M18" s="43">
        <v>0</v>
      </c>
      <c r="N18" s="46">
        <v>0</v>
      </c>
      <c r="O18" s="252"/>
      <c r="P18" s="249"/>
      <c r="Q18" s="249"/>
      <c r="R18" s="249"/>
      <c r="S18" s="249"/>
      <c r="T18" s="249"/>
    </row>
    <row r="19" spans="1:20" ht="18.899999999999999" customHeight="1" x14ac:dyDescent="0.25">
      <c r="A19" s="8" t="s">
        <v>15</v>
      </c>
      <c r="B19" s="92">
        <v>6.4</v>
      </c>
      <c r="C19" s="43">
        <v>1.1000000000000001</v>
      </c>
      <c r="D19" s="43">
        <v>0.6</v>
      </c>
      <c r="E19" s="43">
        <v>10</v>
      </c>
      <c r="F19" s="43">
        <v>5.7</v>
      </c>
      <c r="G19" s="43">
        <v>1.2</v>
      </c>
      <c r="H19" s="43">
        <v>-0.4</v>
      </c>
      <c r="I19" s="43">
        <v>-0.9</v>
      </c>
      <c r="J19" s="43">
        <v>-1.6</v>
      </c>
      <c r="K19" s="43">
        <v>-2.2000000000000002</v>
      </c>
      <c r="L19" s="43">
        <v>-2</v>
      </c>
      <c r="M19" s="43">
        <v>-2</v>
      </c>
      <c r="N19" s="46">
        <v>-3.8</v>
      </c>
      <c r="O19" s="252"/>
      <c r="P19" s="249"/>
      <c r="Q19" s="249"/>
      <c r="R19" s="249"/>
      <c r="S19" s="249"/>
      <c r="T19" s="249"/>
    </row>
    <row r="20" spans="1:20" ht="18.899999999999999" customHeight="1" x14ac:dyDescent="0.25">
      <c r="A20" s="8" t="s">
        <v>17</v>
      </c>
      <c r="B20" s="92">
        <v>1.9</v>
      </c>
      <c r="C20" s="43">
        <v>0</v>
      </c>
      <c r="D20" s="43">
        <v>0.1</v>
      </c>
      <c r="E20" s="43">
        <v>6.8</v>
      </c>
      <c r="F20" s="43">
        <v>-0.9</v>
      </c>
      <c r="G20" s="43">
        <v>7.1</v>
      </c>
      <c r="H20" s="43">
        <v>0</v>
      </c>
      <c r="I20" s="43">
        <v>-0.1</v>
      </c>
      <c r="J20" s="43">
        <v>1.3</v>
      </c>
      <c r="K20" s="43">
        <v>-1.2</v>
      </c>
      <c r="L20" s="43">
        <v>-0.2</v>
      </c>
      <c r="M20" s="43">
        <v>-0.4</v>
      </c>
      <c r="N20" s="46">
        <v>1.3</v>
      </c>
      <c r="O20" s="252"/>
      <c r="P20" s="249"/>
      <c r="Q20" s="249"/>
      <c r="R20" s="249"/>
      <c r="S20" s="249"/>
      <c r="T20" s="249"/>
    </row>
    <row r="21" spans="1:20" ht="18.899999999999999" customHeight="1" x14ac:dyDescent="0.25">
      <c r="A21" s="8" t="s">
        <v>18</v>
      </c>
      <c r="B21" s="92">
        <v>2.1</v>
      </c>
      <c r="C21" s="43">
        <v>31.8</v>
      </c>
      <c r="D21" s="43">
        <v>0.4</v>
      </c>
      <c r="E21" s="43">
        <v>0.7</v>
      </c>
      <c r="F21" s="43">
        <v>-0.9</v>
      </c>
      <c r="G21" s="43">
        <v>0.4</v>
      </c>
      <c r="H21" s="43">
        <v>1.2</v>
      </c>
      <c r="I21" s="43">
        <v>0.6</v>
      </c>
      <c r="J21" s="43">
        <v>0.8</v>
      </c>
      <c r="K21" s="43">
        <v>0.2</v>
      </c>
      <c r="L21" s="43">
        <v>0.1</v>
      </c>
      <c r="M21" s="43">
        <v>2.4</v>
      </c>
      <c r="N21" s="46">
        <v>1.6</v>
      </c>
      <c r="O21" s="252"/>
      <c r="P21" s="249"/>
      <c r="Q21" s="249"/>
      <c r="R21" s="249"/>
      <c r="S21" s="249"/>
      <c r="T21" s="249"/>
    </row>
    <row r="22" spans="1:20" ht="18.899999999999999" customHeight="1" x14ac:dyDescent="0.25">
      <c r="A22" s="8" t="s">
        <v>19</v>
      </c>
      <c r="B22" s="92">
        <v>13.3</v>
      </c>
      <c r="C22" s="43">
        <v>8.6</v>
      </c>
      <c r="D22" s="43">
        <v>0</v>
      </c>
      <c r="E22" s="43">
        <v>5.9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-6</v>
      </c>
      <c r="M22" s="43">
        <v>0</v>
      </c>
      <c r="N22" s="46">
        <v>0</v>
      </c>
      <c r="O22" s="252"/>
      <c r="P22" s="249"/>
      <c r="Q22" s="249"/>
      <c r="R22" s="249"/>
      <c r="S22" s="249"/>
      <c r="T22" s="249"/>
    </row>
    <row r="23" spans="1:20" ht="18.899999999999999" customHeight="1" x14ac:dyDescent="0.25">
      <c r="A23" s="8" t="s">
        <v>67</v>
      </c>
      <c r="B23" s="92">
        <v>3.6</v>
      </c>
      <c r="C23" s="43">
        <v>0</v>
      </c>
      <c r="D23" s="43">
        <v>2</v>
      </c>
      <c r="E23" s="43">
        <v>1.1000000000000001</v>
      </c>
      <c r="F23" s="43">
        <v>0.6</v>
      </c>
      <c r="G23" s="43">
        <v>0.6</v>
      </c>
      <c r="H23" s="43">
        <v>-0.3</v>
      </c>
      <c r="I23" s="43">
        <v>0</v>
      </c>
      <c r="J23" s="43">
        <v>3.1</v>
      </c>
      <c r="K23" s="43">
        <v>0.2</v>
      </c>
      <c r="L23" s="43">
        <v>0.4</v>
      </c>
      <c r="M23" s="43">
        <v>0</v>
      </c>
      <c r="N23" s="46">
        <v>0</v>
      </c>
      <c r="O23" s="252"/>
      <c r="P23" s="249"/>
      <c r="Q23" s="249"/>
      <c r="R23" s="249"/>
      <c r="S23" s="249"/>
      <c r="T23" s="249"/>
    </row>
    <row r="24" spans="1:20" ht="18.899999999999999" customHeight="1" x14ac:dyDescent="0.25">
      <c r="A24" s="8" t="s">
        <v>7</v>
      </c>
      <c r="B24" s="92">
        <v>0.2</v>
      </c>
      <c r="C24" s="43">
        <v>1.9</v>
      </c>
      <c r="D24" s="43">
        <v>2.2999999999999998</v>
      </c>
      <c r="E24" s="43">
        <v>1.5</v>
      </c>
      <c r="F24" s="43">
        <v>0</v>
      </c>
      <c r="G24" s="43">
        <v>0</v>
      </c>
      <c r="H24" s="43">
        <v>0.2</v>
      </c>
      <c r="I24" s="43">
        <v>0.7</v>
      </c>
      <c r="J24" s="43">
        <v>-0.7</v>
      </c>
      <c r="K24" s="43">
        <v>0</v>
      </c>
      <c r="L24" s="43">
        <v>0</v>
      </c>
      <c r="M24" s="43">
        <v>0.3</v>
      </c>
      <c r="N24" s="46">
        <v>0</v>
      </c>
      <c r="O24" s="252"/>
      <c r="P24" s="249"/>
      <c r="Q24" s="249"/>
      <c r="R24" s="249"/>
      <c r="S24" s="249"/>
      <c r="T24" s="249"/>
    </row>
    <row r="25" spans="1:20" ht="18.899999999999999" customHeight="1" x14ac:dyDescent="0.25">
      <c r="A25" s="8" t="s">
        <v>8</v>
      </c>
      <c r="B25" s="92">
        <v>1</v>
      </c>
      <c r="C25" s="43">
        <v>1.8</v>
      </c>
      <c r="D25" s="43">
        <v>1.8</v>
      </c>
      <c r="E25" s="43">
        <v>2.2000000000000002</v>
      </c>
      <c r="F25" s="43">
        <v>2.2000000000000002</v>
      </c>
      <c r="G25" s="43">
        <v>0.6</v>
      </c>
      <c r="H25" s="43">
        <v>0</v>
      </c>
      <c r="I25" s="43">
        <v>0</v>
      </c>
      <c r="J25" s="43">
        <v>5.5</v>
      </c>
      <c r="K25" s="43">
        <v>1.2</v>
      </c>
      <c r="L25" s="43">
        <v>0</v>
      </c>
      <c r="M25" s="43">
        <v>0</v>
      </c>
      <c r="N25" s="46">
        <v>0.5</v>
      </c>
      <c r="O25" s="252"/>
      <c r="P25" s="249"/>
      <c r="Q25" s="249"/>
      <c r="R25" s="249"/>
      <c r="S25" s="249"/>
      <c r="T25" s="249"/>
    </row>
    <row r="26" spans="1:20" ht="18.899999999999999" customHeight="1" x14ac:dyDescent="0.25">
      <c r="A26" s="8" t="s">
        <v>68</v>
      </c>
      <c r="B26" s="92">
        <v>2.4</v>
      </c>
      <c r="C26" s="43">
        <v>0</v>
      </c>
      <c r="D26" s="43">
        <v>0.6</v>
      </c>
      <c r="E26" s="43">
        <v>7.9</v>
      </c>
      <c r="F26" s="43">
        <v>0.3</v>
      </c>
      <c r="G26" s="43">
        <v>-0.3</v>
      </c>
      <c r="H26" s="43">
        <v>0</v>
      </c>
      <c r="I26" s="43">
        <v>0</v>
      </c>
      <c r="J26" s="43">
        <v>11.6</v>
      </c>
      <c r="K26" s="43">
        <v>0</v>
      </c>
      <c r="L26" s="43">
        <v>0</v>
      </c>
      <c r="M26" s="43">
        <v>0</v>
      </c>
      <c r="N26" s="46">
        <v>0</v>
      </c>
      <c r="O26" s="252"/>
      <c r="P26" s="249"/>
      <c r="Q26" s="249"/>
      <c r="R26" s="249"/>
      <c r="S26" s="249"/>
      <c r="T26" s="249"/>
    </row>
    <row r="27" spans="1:20" ht="18.899999999999999" customHeight="1" x14ac:dyDescent="0.25">
      <c r="A27" s="8" t="s">
        <v>9</v>
      </c>
      <c r="B27" s="92">
        <v>3.9</v>
      </c>
      <c r="C27" s="43">
        <v>0.5</v>
      </c>
      <c r="D27" s="43">
        <v>0.3</v>
      </c>
      <c r="E27" s="43">
        <v>0.7</v>
      </c>
      <c r="F27" s="43">
        <v>7.6</v>
      </c>
      <c r="G27" s="43">
        <v>1.2</v>
      </c>
      <c r="H27" s="43">
        <v>0.5</v>
      </c>
      <c r="I27" s="43">
        <v>1.6</v>
      </c>
      <c r="J27" s="43">
        <v>0.7</v>
      </c>
      <c r="K27" s="43">
        <v>0.2</v>
      </c>
      <c r="L27" s="43">
        <v>0.4</v>
      </c>
      <c r="M27" s="43">
        <v>0.1</v>
      </c>
      <c r="N27" s="46">
        <v>-1.9</v>
      </c>
      <c r="O27" s="252"/>
      <c r="P27" s="249"/>
      <c r="Q27" s="249"/>
      <c r="R27" s="249"/>
      <c r="S27" s="249"/>
      <c r="T27" s="249"/>
    </row>
    <row r="28" spans="1:20" ht="18.899999999999999" customHeight="1" x14ac:dyDescent="0.25">
      <c r="A28" s="8" t="s">
        <v>20</v>
      </c>
      <c r="B28" s="92">
        <v>0.7</v>
      </c>
      <c r="C28" s="43">
        <v>-0.3</v>
      </c>
      <c r="D28" s="43">
        <v>3.8</v>
      </c>
      <c r="E28" s="43">
        <v>0.6</v>
      </c>
      <c r="F28" s="43">
        <v>0.2</v>
      </c>
      <c r="G28" s="43">
        <v>0.9</v>
      </c>
      <c r="H28" s="43">
        <v>0</v>
      </c>
      <c r="I28" s="43">
        <v>0.2</v>
      </c>
      <c r="J28" s="43">
        <v>1.2</v>
      </c>
      <c r="K28" s="43">
        <v>1.2</v>
      </c>
      <c r="L28" s="43">
        <v>0.4</v>
      </c>
      <c r="M28" s="43">
        <v>0</v>
      </c>
      <c r="N28" s="46">
        <v>0</v>
      </c>
      <c r="O28" s="252"/>
      <c r="P28" s="249"/>
      <c r="Q28" s="249"/>
      <c r="R28" s="249"/>
      <c r="S28" s="249"/>
      <c r="T28" s="249"/>
    </row>
    <row r="29" spans="1:20" ht="18.899999999999999" customHeight="1" x14ac:dyDescent="0.25">
      <c r="A29" s="40" t="s">
        <v>21</v>
      </c>
      <c r="B29" s="92">
        <v>1.5</v>
      </c>
      <c r="C29" s="43">
        <v>0.2</v>
      </c>
      <c r="D29" s="43">
        <v>0</v>
      </c>
      <c r="E29" s="43">
        <v>2.2000000000000002</v>
      </c>
      <c r="F29" s="43">
        <v>1.1000000000000001</v>
      </c>
      <c r="G29" s="43">
        <v>1.3</v>
      </c>
      <c r="H29" s="43">
        <v>-0.7</v>
      </c>
      <c r="I29" s="43">
        <v>0.5</v>
      </c>
      <c r="J29" s="43">
        <v>0.4</v>
      </c>
      <c r="K29" s="43">
        <v>0.6</v>
      </c>
      <c r="L29" s="43">
        <v>0.9</v>
      </c>
      <c r="M29" s="43">
        <v>0</v>
      </c>
      <c r="N29" s="46">
        <v>0.1</v>
      </c>
      <c r="O29" s="252"/>
      <c r="P29" s="249"/>
      <c r="Q29" s="249"/>
      <c r="R29" s="249"/>
      <c r="S29" s="249"/>
      <c r="T29" s="249"/>
    </row>
    <row r="30" spans="1:20" ht="18.899999999999999" customHeight="1" x14ac:dyDescent="0.25">
      <c r="A30" s="7" t="s">
        <v>10</v>
      </c>
      <c r="B30" s="91">
        <v>2.2000000000000002</v>
      </c>
      <c r="C30" s="42">
        <v>6.3</v>
      </c>
      <c r="D30" s="42">
        <v>0</v>
      </c>
      <c r="E30" s="42">
        <v>0</v>
      </c>
      <c r="F30" s="42">
        <v>0</v>
      </c>
      <c r="G30" s="42">
        <v>25.5</v>
      </c>
      <c r="H30" s="42">
        <v>0</v>
      </c>
      <c r="I30" s="42">
        <v>9.4</v>
      </c>
      <c r="J30" s="42">
        <v>0</v>
      </c>
      <c r="K30" s="42">
        <v>0</v>
      </c>
      <c r="L30" s="42">
        <v>0</v>
      </c>
      <c r="M30" s="42">
        <v>0</v>
      </c>
      <c r="N30" s="45">
        <v>0</v>
      </c>
      <c r="O30" s="252"/>
      <c r="P30" s="249"/>
      <c r="Q30" s="249"/>
      <c r="R30" s="249"/>
      <c r="S30" s="249"/>
      <c r="T30" s="249"/>
    </row>
    <row r="31" spans="1:20" s="96" customFormat="1" ht="18.899999999999999" customHeight="1" x14ac:dyDescent="0.25">
      <c r="A31" s="206" t="s">
        <v>37</v>
      </c>
      <c r="B31" s="93">
        <v>100</v>
      </c>
      <c r="C31" s="94">
        <v>2.6</v>
      </c>
      <c r="D31" s="94">
        <v>1</v>
      </c>
      <c r="E31" s="94">
        <v>2.6</v>
      </c>
      <c r="F31" s="94">
        <v>0.9</v>
      </c>
      <c r="G31" s="94">
        <v>1.1000000000000001</v>
      </c>
      <c r="H31" s="94">
        <v>0.2</v>
      </c>
      <c r="I31" s="94">
        <v>0.4</v>
      </c>
      <c r="J31" s="94">
        <v>0.8</v>
      </c>
      <c r="K31" s="94">
        <v>-0.1</v>
      </c>
      <c r="L31" s="94">
        <v>-0.5</v>
      </c>
      <c r="M31" s="94">
        <v>-0.1</v>
      </c>
      <c r="N31" s="95">
        <v>-0.3</v>
      </c>
      <c r="O31" s="252"/>
      <c r="P31" s="249"/>
      <c r="Q31" s="249"/>
      <c r="R31" s="249"/>
      <c r="S31" s="249"/>
      <c r="T31" s="249"/>
    </row>
    <row r="34" spans="3:15" x14ac:dyDescent="0.25"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3:15" x14ac:dyDescent="0.25"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</row>
    <row r="36" spans="3:15" x14ac:dyDescent="0.25"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</row>
  </sheetData>
  <mergeCells count="6">
    <mergeCell ref="O2:O31"/>
    <mergeCell ref="A7:A8"/>
    <mergeCell ref="B7:B8"/>
    <mergeCell ref="A2:N2"/>
    <mergeCell ref="A3:N3"/>
    <mergeCell ref="C7:N7"/>
  </mergeCells>
  <hyperlinks>
    <hyperlink ref="A1" location="'Table of contents'!A1" display="Contents" xr:uid="{E1F002BB-BB64-4DB8-BC27-5EC2AB0D3127}"/>
  </hyperlinks>
  <pageMargins left="0.62992125984251968" right="0.11811023622047245" top="0.55118110236220474" bottom="0.35433070866141736" header="0.39370078740157483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4BF9D-BFDC-42CB-A386-BACAEE473246}">
  <dimension ref="A1:O44"/>
  <sheetViews>
    <sheetView workbookViewId="0"/>
  </sheetViews>
  <sheetFormatPr defaultRowHeight="13.2" x14ac:dyDescent="0.25"/>
  <cols>
    <col min="1" max="1" width="22.44140625" customWidth="1"/>
    <col min="2" max="2" width="7.33203125" style="148" customWidth="1"/>
    <col min="3" max="14" width="8.6640625" customWidth="1"/>
    <col min="15" max="15" width="6.44140625" customWidth="1"/>
  </cols>
  <sheetData>
    <row r="1" spans="1:15" ht="15.75" customHeight="1" x14ac:dyDescent="0.25">
      <c r="A1" s="149" t="s">
        <v>112</v>
      </c>
      <c r="B1" s="208"/>
    </row>
    <row r="2" spans="1:15" ht="18.899999999999999" customHeight="1" x14ac:dyDescent="0.25">
      <c r="A2" s="269" t="s">
        <v>36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52">
        <v>5</v>
      </c>
    </row>
    <row r="3" spans="1:15" s="96" customFormat="1" ht="18.899999999999999" customHeight="1" x14ac:dyDescent="0.25">
      <c r="A3" s="270" t="s">
        <v>69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52"/>
    </row>
    <row r="4" spans="1:15" ht="10.199999999999999" customHeight="1" x14ac:dyDescent="0.25">
      <c r="A4" s="2"/>
      <c r="B4" s="209"/>
      <c r="O4" s="252"/>
    </row>
    <row r="5" spans="1:15" ht="15" customHeight="1" x14ac:dyDescent="0.25">
      <c r="A5" s="18" t="s">
        <v>133</v>
      </c>
      <c r="B5" s="210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52"/>
    </row>
    <row r="6" spans="1:15" ht="10.199999999999999" customHeight="1" x14ac:dyDescent="0.25">
      <c r="A6" s="5"/>
      <c r="B6" s="211"/>
      <c r="O6" s="252"/>
    </row>
    <row r="7" spans="1:15" ht="18.899999999999999" customHeight="1" x14ac:dyDescent="0.25">
      <c r="A7" s="253" t="s">
        <v>23</v>
      </c>
      <c r="B7" s="264" t="s">
        <v>0</v>
      </c>
      <c r="C7" s="266" t="s">
        <v>39</v>
      </c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8"/>
      <c r="O7" s="252"/>
    </row>
    <row r="8" spans="1:15" ht="18.899999999999999" customHeight="1" x14ac:dyDescent="0.25">
      <c r="A8" s="254"/>
      <c r="B8" s="265"/>
      <c r="C8" s="197" t="s">
        <v>117</v>
      </c>
      <c r="D8" s="197" t="s">
        <v>118</v>
      </c>
      <c r="E8" s="197" t="s">
        <v>119</v>
      </c>
      <c r="F8" s="197" t="s">
        <v>120</v>
      </c>
      <c r="G8" s="197" t="s">
        <v>121</v>
      </c>
      <c r="H8" s="197" t="s">
        <v>122</v>
      </c>
      <c r="I8" s="197" t="s">
        <v>123</v>
      </c>
      <c r="J8" s="197" t="s">
        <v>124</v>
      </c>
      <c r="K8" s="197" t="s">
        <v>125</v>
      </c>
      <c r="L8" s="195" t="s">
        <v>141</v>
      </c>
      <c r="M8" s="195" t="s">
        <v>142</v>
      </c>
      <c r="N8" s="195" t="s">
        <v>143</v>
      </c>
      <c r="O8" s="252"/>
    </row>
    <row r="9" spans="1:15" ht="18.899999999999999" customHeight="1" x14ac:dyDescent="0.25">
      <c r="A9" s="7" t="s">
        <v>1</v>
      </c>
      <c r="B9" s="212">
        <v>24.1</v>
      </c>
      <c r="C9" s="41">
        <v>1.8</v>
      </c>
      <c r="D9" s="41">
        <v>1.8</v>
      </c>
      <c r="E9" s="41">
        <v>1.8</v>
      </c>
      <c r="F9" s="41">
        <v>1.8</v>
      </c>
      <c r="G9" s="41">
        <v>1.8</v>
      </c>
      <c r="H9" s="41">
        <v>1.8</v>
      </c>
      <c r="I9" s="41">
        <v>1.8</v>
      </c>
      <c r="J9" s="41">
        <v>1.8</v>
      </c>
      <c r="K9" s="41">
        <v>1.8</v>
      </c>
      <c r="L9" s="41">
        <v>1.8</v>
      </c>
      <c r="M9" s="41">
        <v>1.8</v>
      </c>
      <c r="N9" s="44">
        <v>1.8</v>
      </c>
      <c r="O9" s="252"/>
    </row>
    <row r="10" spans="1:15" ht="18.899999999999999" customHeight="1" x14ac:dyDescent="0.25">
      <c r="A10" s="7" t="s">
        <v>12</v>
      </c>
      <c r="B10" s="213">
        <v>5</v>
      </c>
      <c r="C10" s="42">
        <v>4.8</v>
      </c>
      <c r="D10" s="42">
        <v>4.8</v>
      </c>
      <c r="E10" s="42">
        <v>6.4</v>
      </c>
      <c r="F10" s="42">
        <v>6.4</v>
      </c>
      <c r="G10" s="42">
        <v>8</v>
      </c>
      <c r="H10" s="42">
        <v>8</v>
      </c>
      <c r="I10" s="42">
        <v>9.6999999999999993</v>
      </c>
      <c r="J10" s="42">
        <v>9.6999999999999993</v>
      </c>
      <c r="K10" s="42">
        <v>10.5</v>
      </c>
      <c r="L10" s="42">
        <v>6.7</v>
      </c>
      <c r="M10" s="42">
        <v>6.1</v>
      </c>
      <c r="N10" s="45">
        <v>6.1</v>
      </c>
      <c r="O10" s="252"/>
    </row>
    <row r="11" spans="1:15" ht="18.899999999999999" customHeight="1" x14ac:dyDescent="0.25">
      <c r="A11" s="7" t="s">
        <v>13</v>
      </c>
      <c r="B11" s="213">
        <v>68.599999999999994</v>
      </c>
      <c r="C11" s="42">
        <v>19.2</v>
      </c>
      <c r="D11" s="42">
        <v>19.899999999999999</v>
      </c>
      <c r="E11" s="42">
        <v>24</v>
      </c>
      <c r="F11" s="42">
        <v>24.9</v>
      </c>
      <c r="G11" s="42">
        <v>24.4</v>
      </c>
      <c r="H11" s="42">
        <v>20.399999999999999</v>
      </c>
      <c r="I11" s="42">
        <v>17.600000000000001</v>
      </c>
      <c r="J11" s="42">
        <v>17.600000000000001</v>
      </c>
      <c r="K11" s="42">
        <v>15.2</v>
      </c>
      <c r="L11" s="42">
        <v>12.5</v>
      </c>
      <c r="M11" s="42">
        <v>10.9</v>
      </c>
      <c r="N11" s="45">
        <v>9.9</v>
      </c>
      <c r="O11" s="252"/>
    </row>
    <row r="12" spans="1:15" ht="18.899999999999999" customHeight="1" x14ac:dyDescent="0.25">
      <c r="A12" s="8" t="s">
        <v>14</v>
      </c>
      <c r="B12" s="214">
        <v>2</v>
      </c>
      <c r="C12" s="43">
        <v>3.1</v>
      </c>
      <c r="D12" s="43">
        <v>3.1</v>
      </c>
      <c r="E12" s="43">
        <v>3.1</v>
      </c>
      <c r="F12" s="43">
        <v>3</v>
      </c>
      <c r="G12" s="43">
        <v>3</v>
      </c>
      <c r="H12" s="43">
        <v>4.7</v>
      </c>
      <c r="I12" s="43">
        <v>5</v>
      </c>
      <c r="J12" s="43">
        <v>5</v>
      </c>
      <c r="K12" s="43">
        <v>5</v>
      </c>
      <c r="L12" s="43">
        <v>10</v>
      </c>
      <c r="M12" s="43">
        <v>7</v>
      </c>
      <c r="N12" s="46">
        <v>7</v>
      </c>
      <c r="O12" s="252"/>
    </row>
    <row r="13" spans="1:15" ht="18.899999999999999" customHeight="1" x14ac:dyDescent="0.25">
      <c r="A13" s="8" t="s">
        <v>64</v>
      </c>
      <c r="B13" s="214">
        <v>0.2</v>
      </c>
      <c r="C13" s="43">
        <v>15.8</v>
      </c>
      <c r="D13" s="43">
        <v>15.8</v>
      </c>
      <c r="E13" s="43">
        <v>18.399999999999999</v>
      </c>
      <c r="F13" s="43">
        <v>19.600000000000001</v>
      </c>
      <c r="G13" s="43">
        <v>21.8</v>
      </c>
      <c r="H13" s="43">
        <v>15.8</v>
      </c>
      <c r="I13" s="43">
        <v>19.3</v>
      </c>
      <c r="J13" s="43">
        <v>15.9</v>
      </c>
      <c r="K13" s="43">
        <v>9.3000000000000007</v>
      </c>
      <c r="L13" s="43">
        <v>9.3000000000000007</v>
      </c>
      <c r="M13" s="43">
        <v>9.3000000000000007</v>
      </c>
      <c r="N13" s="46">
        <v>9.3000000000000007</v>
      </c>
      <c r="O13" s="252"/>
    </row>
    <row r="14" spans="1:15" ht="18.899999999999999" customHeight="1" x14ac:dyDescent="0.25">
      <c r="A14" s="8" t="s">
        <v>4</v>
      </c>
      <c r="B14" s="214">
        <v>4.0999999999999996</v>
      </c>
      <c r="C14" s="43">
        <v>7.8</v>
      </c>
      <c r="D14" s="43">
        <v>18.7</v>
      </c>
      <c r="E14" s="43">
        <v>18.7</v>
      </c>
      <c r="F14" s="43">
        <v>18.100000000000001</v>
      </c>
      <c r="G14" s="43">
        <v>17.7</v>
      </c>
      <c r="H14" s="43">
        <v>15.3</v>
      </c>
      <c r="I14" s="43">
        <v>15.1</v>
      </c>
      <c r="J14" s="43">
        <v>15.1</v>
      </c>
      <c r="K14" s="43">
        <v>10.8</v>
      </c>
      <c r="L14" s="43">
        <v>10.6</v>
      </c>
      <c r="M14" s="43">
        <v>10.4</v>
      </c>
      <c r="N14" s="46">
        <v>10.3</v>
      </c>
      <c r="O14" s="252"/>
    </row>
    <row r="15" spans="1:15" ht="18.899999999999999" customHeight="1" x14ac:dyDescent="0.25">
      <c r="A15" s="8" t="s">
        <v>2</v>
      </c>
      <c r="B15" s="214">
        <v>3.1</v>
      </c>
      <c r="C15" s="43">
        <v>3.2</v>
      </c>
      <c r="D15" s="43">
        <v>3.4</v>
      </c>
      <c r="E15" s="43">
        <v>3.4</v>
      </c>
      <c r="F15" s="43">
        <v>3.4</v>
      </c>
      <c r="G15" s="43">
        <v>3.4</v>
      </c>
      <c r="H15" s="43">
        <v>4</v>
      </c>
      <c r="I15" s="43">
        <v>4.7</v>
      </c>
      <c r="J15" s="43">
        <v>4.7</v>
      </c>
      <c r="K15" s="43">
        <v>4.7</v>
      </c>
      <c r="L15" s="43">
        <v>11.4</v>
      </c>
      <c r="M15" s="43">
        <v>8.1999999999999993</v>
      </c>
      <c r="N15" s="46">
        <v>8.1999999999999993</v>
      </c>
      <c r="O15" s="252"/>
    </row>
    <row r="16" spans="1:15" ht="18.899999999999999" customHeight="1" x14ac:dyDescent="0.25">
      <c r="A16" s="8" t="s">
        <v>5</v>
      </c>
      <c r="B16" s="214">
        <v>3.2</v>
      </c>
      <c r="C16" s="43">
        <v>4.0999999999999996</v>
      </c>
      <c r="D16" s="43">
        <v>4.0999999999999996</v>
      </c>
      <c r="E16" s="43">
        <v>4.0999999999999996</v>
      </c>
      <c r="F16" s="43">
        <v>4.0999999999999996</v>
      </c>
      <c r="G16" s="43">
        <v>4.0999999999999996</v>
      </c>
      <c r="H16" s="43">
        <v>4.0999999999999996</v>
      </c>
      <c r="I16" s="43">
        <v>4.0999999999999996</v>
      </c>
      <c r="J16" s="43">
        <v>4.0999999999999996</v>
      </c>
      <c r="K16" s="43">
        <v>4.0999999999999996</v>
      </c>
      <c r="L16" s="43">
        <v>14.6</v>
      </c>
      <c r="M16" s="43">
        <v>10.1</v>
      </c>
      <c r="N16" s="46">
        <v>10.1</v>
      </c>
      <c r="O16" s="252"/>
    </row>
    <row r="17" spans="1:15" ht="18.899999999999999" customHeight="1" x14ac:dyDescent="0.25">
      <c r="A17" s="8" t="s">
        <v>65</v>
      </c>
      <c r="B17" s="214">
        <v>13.9</v>
      </c>
      <c r="C17" s="43">
        <v>1.9</v>
      </c>
      <c r="D17" s="43">
        <v>4.5999999999999996</v>
      </c>
      <c r="E17" s="43">
        <v>5.9</v>
      </c>
      <c r="F17" s="43">
        <v>6.2</v>
      </c>
      <c r="G17" s="43">
        <v>6.2</v>
      </c>
      <c r="H17" s="43">
        <v>7.7</v>
      </c>
      <c r="I17" s="43">
        <v>7</v>
      </c>
      <c r="J17" s="43">
        <v>9.4</v>
      </c>
      <c r="K17" s="43">
        <v>9.4</v>
      </c>
      <c r="L17" s="43">
        <v>8</v>
      </c>
      <c r="M17" s="43">
        <v>8</v>
      </c>
      <c r="N17" s="46">
        <v>8</v>
      </c>
      <c r="O17" s="252"/>
    </row>
    <row r="18" spans="1:15" ht="18.899999999999999" customHeight="1" x14ac:dyDescent="0.25">
      <c r="A18" s="8" t="s">
        <v>66</v>
      </c>
      <c r="B18" s="214">
        <v>5</v>
      </c>
      <c r="C18" s="43">
        <v>6.2</v>
      </c>
      <c r="D18" s="43">
        <v>6.6</v>
      </c>
      <c r="E18" s="43">
        <v>8.5</v>
      </c>
      <c r="F18" s="43">
        <v>8.8000000000000007</v>
      </c>
      <c r="G18" s="43">
        <v>11</v>
      </c>
      <c r="H18" s="43">
        <v>10.7</v>
      </c>
      <c r="I18" s="43">
        <v>6.5</v>
      </c>
      <c r="J18" s="43">
        <v>6.2</v>
      </c>
      <c r="K18" s="43">
        <v>7.8</v>
      </c>
      <c r="L18" s="43">
        <v>7.8</v>
      </c>
      <c r="M18" s="43">
        <v>7.8</v>
      </c>
      <c r="N18" s="46">
        <v>7.8</v>
      </c>
      <c r="O18" s="252"/>
    </row>
    <row r="19" spans="1:15" ht="18.899999999999999" customHeight="1" x14ac:dyDescent="0.25">
      <c r="A19" s="8" t="s">
        <v>15</v>
      </c>
      <c r="B19" s="214">
        <v>6.4</v>
      </c>
      <c r="C19" s="43">
        <v>45.6</v>
      </c>
      <c r="D19" s="43">
        <v>36</v>
      </c>
      <c r="E19" s="43">
        <v>49.5</v>
      </c>
      <c r="F19" s="43">
        <v>51.9</v>
      </c>
      <c r="G19" s="43">
        <v>44.1</v>
      </c>
      <c r="H19" s="43">
        <v>37.200000000000003</v>
      </c>
      <c r="I19" s="43">
        <v>28.4</v>
      </c>
      <c r="J19" s="43">
        <v>22.5</v>
      </c>
      <c r="K19" s="43">
        <v>14.4</v>
      </c>
      <c r="L19" s="43">
        <v>12.4</v>
      </c>
      <c r="M19" s="43">
        <v>9.8000000000000007</v>
      </c>
      <c r="N19" s="46">
        <v>4.8</v>
      </c>
      <c r="O19" s="252"/>
    </row>
    <row r="20" spans="1:15" ht="18.899999999999999" customHeight="1" x14ac:dyDescent="0.25">
      <c r="A20" s="8" t="s">
        <v>17</v>
      </c>
      <c r="B20" s="214">
        <v>1.9</v>
      </c>
      <c r="C20" s="43">
        <v>43.3</v>
      </c>
      <c r="D20" s="43">
        <v>43.5</v>
      </c>
      <c r="E20" s="43">
        <v>53.2</v>
      </c>
      <c r="F20" s="43">
        <v>53.8</v>
      </c>
      <c r="G20" s="43">
        <v>55.3</v>
      </c>
      <c r="H20" s="43">
        <v>54.7</v>
      </c>
      <c r="I20" s="43">
        <v>36.200000000000003</v>
      </c>
      <c r="J20" s="43">
        <v>24.4</v>
      </c>
      <c r="K20" s="43">
        <v>22.2</v>
      </c>
      <c r="L20" s="43">
        <v>19.2</v>
      </c>
      <c r="M20" s="43">
        <v>13.2</v>
      </c>
      <c r="N20" s="46">
        <v>14.3</v>
      </c>
      <c r="O20" s="252"/>
    </row>
    <row r="21" spans="1:15" ht="18.899999999999999" customHeight="1" x14ac:dyDescent="0.25">
      <c r="A21" s="8" t="s">
        <v>18</v>
      </c>
      <c r="B21" s="214">
        <v>2.1</v>
      </c>
      <c r="C21" s="43">
        <v>44.8</v>
      </c>
      <c r="D21" s="43">
        <v>44.9</v>
      </c>
      <c r="E21" s="43">
        <v>45.9</v>
      </c>
      <c r="F21" s="43">
        <v>44.6</v>
      </c>
      <c r="G21" s="43">
        <v>44.2</v>
      </c>
      <c r="H21" s="43">
        <v>45.3</v>
      </c>
      <c r="I21" s="43">
        <v>43.7</v>
      </c>
      <c r="J21" s="43">
        <v>41.1</v>
      </c>
      <c r="K21" s="43">
        <v>39.799999999999997</v>
      </c>
      <c r="L21" s="43">
        <v>38.5</v>
      </c>
      <c r="M21" s="43">
        <v>41.8</v>
      </c>
      <c r="N21" s="46">
        <v>42</v>
      </c>
      <c r="O21" s="252"/>
    </row>
    <row r="22" spans="1:15" ht="18.899999999999999" customHeight="1" x14ac:dyDescent="0.25">
      <c r="A22" s="8" t="s">
        <v>19</v>
      </c>
      <c r="B22" s="214">
        <v>13.3</v>
      </c>
      <c r="C22" s="43">
        <v>33.299999999999997</v>
      </c>
      <c r="D22" s="43">
        <v>33.299999999999997</v>
      </c>
      <c r="E22" s="43">
        <v>41.2</v>
      </c>
      <c r="F22" s="43">
        <v>41.2</v>
      </c>
      <c r="G22" s="43">
        <v>41.2</v>
      </c>
      <c r="H22" s="43">
        <v>22.7</v>
      </c>
      <c r="I22" s="43">
        <v>22.7</v>
      </c>
      <c r="J22" s="43">
        <v>22.7</v>
      </c>
      <c r="K22" s="43">
        <v>18.7</v>
      </c>
      <c r="L22" s="43">
        <v>8.1</v>
      </c>
      <c r="M22" s="43">
        <v>8.1</v>
      </c>
      <c r="N22" s="46">
        <v>8.1</v>
      </c>
      <c r="O22" s="252"/>
    </row>
    <row r="23" spans="1:15" ht="18.899999999999999" customHeight="1" x14ac:dyDescent="0.25">
      <c r="A23" s="8" t="s">
        <v>67</v>
      </c>
      <c r="B23" s="214">
        <v>3.6</v>
      </c>
      <c r="C23" s="43">
        <v>32.1</v>
      </c>
      <c r="D23" s="43">
        <v>34.799999999999997</v>
      </c>
      <c r="E23" s="43">
        <v>36.200000000000003</v>
      </c>
      <c r="F23" s="43">
        <v>37</v>
      </c>
      <c r="G23" s="43">
        <v>34.9</v>
      </c>
      <c r="H23" s="43">
        <v>34.5</v>
      </c>
      <c r="I23" s="43">
        <v>26.5</v>
      </c>
      <c r="J23" s="43">
        <v>29.3</v>
      </c>
      <c r="K23" s="43">
        <v>27.2</v>
      </c>
      <c r="L23" s="43">
        <v>16.399999999999999</v>
      </c>
      <c r="M23" s="43">
        <v>9.1999999999999993</v>
      </c>
      <c r="N23" s="46">
        <v>7.9</v>
      </c>
      <c r="O23" s="252"/>
    </row>
    <row r="24" spans="1:15" ht="18.899999999999999" customHeight="1" x14ac:dyDescent="0.25">
      <c r="A24" s="8" t="s">
        <v>7</v>
      </c>
      <c r="B24" s="214">
        <v>0.2</v>
      </c>
      <c r="C24" s="43">
        <v>7.2</v>
      </c>
      <c r="D24" s="43">
        <v>9.6999999999999993</v>
      </c>
      <c r="E24" s="43">
        <v>11.3</v>
      </c>
      <c r="F24" s="43">
        <v>11.3</v>
      </c>
      <c r="G24" s="43">
        <v>10.4</v>
      </c>
      <c r="H24" s="43">
        <v>10.6</v>
      </c>
      <c r="I24" s="43">
        <v>10.6</v>
      </c>
      <c r="J24" s="43">
        <v>8.8000000000000007</v>
      </c>
      <c r="K24" s="43">
        <v>8</v>
      </c>
      <c r="L24" s="43">
        <v>8</v>
      </c>
      <c r="M24" s="43">
        <v>7.9</v>
      </c>
      <c r="N24" s="46">
        <v>6.3</v>
      </c>
      <c r="O24" s="252"/>
    </row>
    <row r="25" spans="1:15" ht="18.899999999999999" customHeight="1" x14ac:dyDescent="0.25">
      <c r="A25" s="8" t="s">
        <v>8</v>
      </c>
      <c r="B25" s="214">
        <v>1</v>
      </c>
      <c r="C25" s="43">
        <v>8.6999999999999993</v>
      </c>
      <c r="D25" s="43">
        <v>10.5</v>
      </c>
      <c r="E25" s="43">
        <v>12.9</v>
      </c>
      <c r="F25" s="43">
        <v>15</v>
      </c>
      <c r="G25" s="43">
        <v>15.5</v>
      </c>
      <c r="H25" s="43">
        <v>15.5</v>
      </c>
      <c r="I25" s="43">
        <v>10.1</v>
      </c>
      <c r="J25" s="43">
        <v>15.5</v>
      </c>
      <c r="K25" s="43">
        <v>16.7</v>
      </c>
      <c r="L25" s="43">
        <v>16.3</v>
      </c>
      <c r="M25" s="43">
        <v>16.5</v>
      </c>
      <c r="N25" s="46">
        <v>17</v>
      </c>
      <c r="O25" s="252"/>
    </row>
    <row r="26" spans="1:15" ht="18.899999999999999" customHeight="1" x14ac:dyDescent="0.25">
      <c r="A26" s="8" t="s">
        <v>68</v>
      </c>
      <c r="B26" s="214">
        <v>2.4</v>
      </c>
      <c r="C26" s="43">
        <v>24.7</v>
      </c>
      <c r="D26" s="43">
        <v>25.5</v>
      </c>
      <c r="E26" s="43">
        <v>35.4</v>
      </c>
      <c r="F26" s="43">
        <v>35.799999999999997</v>
      </c>
      <c r="G26" s="43">
        <v>33.4</v>
      </c>
      <c r="H26" s="43">
        <v>33.4</v>
      </c>
      <c r="I26" s="43">
        <v>24</v>
      </c>
      <c r="J26" s="43">
        <v>36.4</v>
      </c>
      <c r="K26" s="43">
        <v>35.700000000000003</v>
      </c>
      <c r="L26" s="43">
        <v>32</v>
      </c>
      <c r="M26" s="43">
        <v>26.2</v>
      </c>
      <c r="N26" s="46">
        <v>21.2</v>
      </c>
      <c r="O26" s="252"/>
    </row>
    <row r="27" spans="1:15" ht="18.899999999999999" customHeight="1" x14ac:dyDescent="0.25">
      <c r="A27" s="8" t="s">
        <v>9</v>
      </c>
      <c r="B27" s="214">
        <v>3.9</v>
      </c>
      <c r="C27" s="43">
        <v>21.3</v>
      </c>
      <c r="D27" s="43">
        <v>21.7</v>
      </c>
      <c r="E27" s="43">
        <v>22.5</v>
      </c>
      <c r="F27" s="43">
        <v>31.8</v>
      </c>
      <c r="G27" s="43">
        <v>33.200000000000003</v>
      </c>
      <c r="H27" s="43">
        <v>28.4</v>
      </c>
      <c r="I27" s="43">
        <v>26.6</v>
      </c>
      <c r="J27" s="43">
        <v>26.9</v>
      </c>
      <c r="K27" s="43">
        <v>20.100000000000001</v>
      </c>
      <c r="L27" s="43">
        <v>17.600000000000001</v>
      </c>
      <c r="M27" s="43">
        <v>15.5</v>
      </c>
      <c r="N27" s="46">
        <v>12.2</v>
      </c>
      <c r="O27" s="252"/>
    </row>
    <row r="28" spans="1:15" ht="18.899999999999999" customHeight="1" x14ac:dyDescent="0.25">
      <c r="A28" s="8" t="s">
        <v>20</v>
      </c>
      <c r="B28" s="214">
        <v>0.7</v>
      </c>
      <c r="C28" s="43">
        <v>17.3</v>
      </c>
      <c r="D28" s="43">
        <v>20.5</v>
      </c>
      <c r="E28" s="43">
        <v>21.3</v>
      </c>
      <c r="F28" s="43">
        <v>21.5</v>
      </c>
      <c r="G28" s="43">
        <v>20.9</v>
      </c>
      <c r="H28" s="43">
        <v>20.9</v>
      </c>
      <c r="I28" s="43">
        <v>17.8</v>
      </c>
      <c r="J28" s="43">
        <v>17.399999999999999</v>
      </c>
      <c r="K28" s="43">
        <v>16.8</v>
      </c>
      <c r="L28" s="43">
        <v>12</v>
      </c>
      <c r="M28" s="43">
        <v>9.6</v>
      </c>
      <c r="N28" s="46">
        <v>8.4</v>
      </c>
      <c r="O28" s="252"/>
    </row>
    <row r="29" spans="1:15" ht="18.899999999999999" customHeight="1" x14ac:dyDescent="0.25">
      <c r="A29" s="40" t="s">
        <v>21</v>
      </c>
      <c r="B29" s="214">
        <v>1.5</v>
      </c>
      <c r="C29" s="43">
        <v>23.7</v>
      </c>
      <c r="D29" s="43">
        <v>21.8</v>
      </c>
      <c r="E29" s="43">
        <v>24.6</v>
      </c>
      <c r="F29" s="43">
        <v>26</v>
      </c>
      <c r="G29" s="43">
        <v>27.5</v>
      </c>
      <c r="H29" s="43">
        <v>25.7</v>
      </c>
      <c r="I29" s="43">
        <v>18.5</v>
      </c>
      <c r="J29" s="43">
        <v>17.3</v>
      </c>
      <c r="K29" s="43">
        <v>14.2</v>
      </c>
      <c r="L29" s="43">
        <v>10.9</v>
      </c>
      <c r="M29" s="43">
        <v>9.3000000000000007</v>
      </c>
      <c r="N29" s="46">
        <v>6.8</v>
      </c>
      <c r="O29" s="252"/>
    </row>
    <row r="30" spans="1:15" ht="18.899999999999999" customHeight="1" x14ac:dyDescent="0.25">
      <c r="A30" s="64" t="s">
        <v>10</v>
      </c>
      <c r="B30" s="215">
        <v>2.2000000000000002</v>
      </c>
      <c r="C30" s="42">
        <v>12.4</v>
      </c>
      <c r="D30" s="42">
        <v>12.4</v>
      </c>
      <c r="E30" s="42">
        <v>12.4</v>
      </c>
      <c r="F30" s="42">
        <v>12.4</v>
      </c>
      <c r="G30" s="42">
        <v>41</v>
      </c>
      <c r="H30" s="42">
        <v>41</v>
      </c>
      <c r="I30" s="42">
        <v>45.9</v>
      </c>
      <c r="J30" s="42">
        <v>45.9</v>
      </c>
      <c r="K30" s="42">
        <v>45.9</v>
      </c>
      <c r="L30" s="42">
        <v>45.9</v>
      </c>
      <c r="M30" s="42">
        <v>45.9</v>
      </c>
      <c r="N30" s="45">
        <v>45.9</v>
      </c>
      <c r="O30" s="252"/>
    </row>
    <row r="31" spans="1:15" s="96" customFormat="1" ht="18.899999999999999" customHeight="1" x14ac:dyDescent="0.25">
      <c r="A31" s="205" t="s">
        <v>37</v>
      </c>
      <c r="B31" s="216">
        <v>100</v>
      </c>
      <c r="C31" s="94">
        <v>14.3</v>
      </c>
      <c r="D31" s="94">
        <v>14.7</v>
      </c>
      <c r="E31" s="94">
        <v>17.7</v>
      </c>
      <c r="F31" s="94">
        <v>18.399999999999999</v>
      </c>
      <c r="G31" s="94">
        <v>18.8</v>
      </c>
      <c r="H31" s="94">
        <v>16.100000000000001</v>
      </c>
      <c r="I31" s="94">
        <v>14.4</v>
      </c>
      <c r="J31" s="94">
        <v>14.5</v>
      </c>
      <c r="K31" s="94">
        <v>12.7</v>
      </c>
      <c r="L31" s="94">
        <v>10.7</v>
      </c>
      <c r="M31" s="94">
        <v>9.5</v>
      </c>
      <c r="N31" s="95">
        <v>8.8000000000000007</v>
      </c>
      <c r="O31" s="252"/>
    </row>
    <row r="32" spans="1:15" ht="18.899999999999999" customHeight="1" x14ac:dyDescent="0.25">
      <c r="O32" s="185"/>
    </row>
    <row r="33" spans="3:15" x14ac:dyDescent="0.25">
      <c r="O33" s="185"/>
    </row>
    <row r="34" spans="3:15" x14ac:dyDescent="0.25">
      <c r="O34" s="185"/>
    </row>
    <row r="35" spans="3:15" x14ac:dyDescent="0.25"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85"/>
    </row>
    <row r="36" spans="3:15" x14ac:dyDescent="0.25">
      <c r="O36" s="185"/>
    </row>
    <row r="37" spans="3:15" x14ac:dyDescent="0.25">
      <c r="O37" s="185"/>
    </row>
    <row r="38" spans="3:15" x14ac:dyDescent="0.25">
      <c r="O38" s="185"/>
    </row>
    <row r="39" spans="3:15" x14ac:dyDescent="0.25">
      <c r="O39" s="185"/>
    </row>
    <row r="40" spans="3:15" x14ac:dyDescent="0.25">
      <c r="O40" s="185"/>
    </row>
    <row r="41" spans="3:15" x14ac:dyDescent="0.25">
      <c r="O41" s="185"/>
    </row>
    <row r="42" spans="3:15" x14ac:dyDescent="0.25">
      <c r="O42" s="185"/>
    </row>
    <row r="43" spans="3:15" x14ac:dyDescent="0.25">
      <c r="O43" s="185"/>
    </row>
    <row r="44" spans="3:15" x14ac:dyDescent="0.25">
      <c r="O44" s="185"/>
    </row>
  </sheetData>
  <mergeCells count="6">
    <mergeCell ref="O2:O31"/>
    <mergeCell ref="A7:A8"/>
    <mergeCell ref="B7:B8"/>
    <mergeCell ref="C7:N7"/>
    <mergeCell ref="A2:N2"/>
    <mergeCell ref="A3:N3"/>
  </mergeCells>
  <hyperlinks>
    <hyperlink ref="A1" location="'Table of contents'!A1" display="Contents" xr:uid="{5EA6F9AD-CC25-43AA-B5C8-E03176C1AE93}"/>
  </hyperlinks>
  <pageMargins left="0.62992125984251968" right="0.11811023622047245" top="0.55118110236220474" bottom="0.35433070866141736" header="0.39370078740157483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9399E-63E0-42ED-BE8E-01F94538A93F}">
  <dimension ref="A1:P31"/>
  <sheetViews>
    <sheetView workbookViewId="0"/>
  </sheetViews>
  <sheetFormatPr defaultRowHeight="13.2" x14ac:dyDescent="0.25"/>
  <cols>
    <col min="1" max="1" width="22.44140625" customWidth="1"/>
    <col min="2" max="2" width="7.33203125" style="217" customWidth="1"/>
    <col min="3" max="14" width="8.6640625" customWidth="1"/>
    <col min="15" max="15" width="6.44140625" customWidth="1"/>
  </cols>
  <sheetData>
    <row r="1" spans="1:16" x14ac:dyDescent="0.25">
      <c r="A1" s="149" t="s">
        <v>112</v>
      </c>
    </row>
    <row r="2" spans="1:16" s="96" customFormat="1" ht="19.95" customHeight="1" x14ac:dyDescent="0.25">
      <c r="A2" s="275" t="s">
        <v>36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52">
        <v>6</v>
      </c>
    </row>
    <row r="3" spans="1:16" s="96" customFormat="1" ht="19.95" customHeight="1" x14ac:dyDescent="0.25">
      <c r="A3" s="270" t="s">
        <v>69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52"/>
    </row>
    <row r="4" spans="1:16" ht="10.199999999999999" customHeight="1" x14ac:dyDescent="0.25">
      <c r="A4" s="196"/>
      <c r="B4" s="186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52"/>
    </row>
    <row r="5" spans="1:16" ht="15" customHeight="1" x14ac:dyDescent="0.25">
      <c r="A5" s="246" t="s">
        <v>134</v>
      </c>
      <c r="B5" s="2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52"/>
    </row>
    <row r="6" spans="1:16" ht="10.199999999999999" customHeight="1" x14ac:dyDescent="0.25">
      <c r="A6" s="21"/>
      <c r="B6" s="2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52"/>
    </row>
    <row r="7" spans="1:16" ht="18.899999999999999" customHeight="1" x14ac:dyDescent="0.25">
      <c r="A7" s="271" t="s">
        <v>23</v>
      </c>
      <c r="B7" s="273" t="s">
        <v>0</v>
      </c>
      <c r="C7" s="274">
        <v>2022</v>
      </c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52"/>
    </row>
    <row r="8" spans="1:16" ht="18.899999999999999" customHeight="1" x14ac:dyDescent="0.25">
      <c r="A8" s="272"/>
      <c r="B8" s="273"/>
      <c r="C8" s="22" t="s">
        <v>33</v>
      </c>
      <c r="D8" s="22" t="s">
        <v>34</v>
      </c>
      <c r="E8" s="22" t="s">
        <v>35</v>
      </c>
      <c r="F8" s="22" t="s">
        <v>24</v>
      </c>
      <c r="G8" s="22" t="s">
        <v>25</v>
      </c>
      <c r="H8" s="22" t="s">
        <v>26</v>
      </c>
      <c r="I8" s="22" t="s">
        <v>27</v>
      </c>
      <c r="J8" s="22" t="s">
        <v>28</v>
      </c>
      <c r="K8" s="22" t="s">
        <v>29</v>
      </c>
      <c r="L8" s="22" t="s">
        <v>30</v>
      </c>
      <c r="M8" s="22" t="s">
        <v>31</v>
      </c>
      <c r="N8" s="22" t="s">
        <v>32</v>
      </c>
      <c r="O8" s="252"/>
    </row>
    <row r="9" spans="1:16" ht="18.899999999999999" customHeight="1" x14ac:dyDescent="0.25">
      <c r="A9" s="23" t="s">
        <v>1</v>
      </c>
      <c r="B9" s="220">
        <v>24.1</v>
      </c>
      <c r="C9" s="159">
        <v>0.46</v>
      </c>
      <c r="D9" s="159">
        <v>0</v>
      </c>
      <c r="E9" s="159">
        <v>0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60">
        <v>0</v>
      </c>
      <c r="O9" s="252"/>
      <c r="P9" s="167"/>
    </row>
    <row r="10" spans="1:16" ht="18.899999999999999" customHeight="1" x14ac:dyDescent="0.25">
      <c r="A10" s="23" t="s">
        <v>12</v>
      </c>
      <c r="B10" s="221">
        <v>5</v>
      </c>
      <c r="C10" s="161">
        <v>0.03</v>
      </c>
      <c r="D10" s="161">
        <v>0</v>
      </c>
      <c r="E10" s="161">
        <v>0.08</v>
      </c>
      <c r="F10" s="161">
        <v>0</v>
      </c>
      <c r="G10" s="161">
        <v>0.08</v>
      </c>
      <c r="H10" s="161">
        <v>0</v>
      </c>
      <c r="I10" s="161">
        <v>0.09</v>
      </c>
      <c r="J10" s="161">
        <v>0</v>
      </c>
      <c r="K10" s="161">
        <v>0.04</v>
      </c>
      <c r="L10" s="161">
        <v>0</v>
      </c>
      <c r="M10" s="161">
        <v>0</v>
      </c>
      <c r="N10" s="162">
        <v>0</v>
      </c>
      <c r="O10" s="252"/>
      <c r="P10" s="167"/>
    </row>
    <row r="11" spans="1:16" ht="18.899999999999999" customHeight="1" x14ac:dyDescent="0.25">
      <c r="A11" s="23" t="s">
        <v>13</v>
      </c>
      <c r="B11" s="221">
        <v>68.599999999999994</v>
      </c>
      <c r="C11" s="161">
        <v>2.4</v>
      </c>
      <c r="D11" s="161">
        <v>1.24</v>
      </c>
      <c r="E11" s="161">
        <v>3.09</v>
      </c>
      <c r="F11" s="161">
        <v>1.1000000000000001</v>
      </c>
      <c r="G11" s="161">
        <v>0.69</v>
      </c>
      <c r="H11" s="161">
        <v>0.27</v>
      </c>
      <c r="I11" s="161">
        <v>7.0000000000000007E-2</v>
      </c>
      <c r="J11" s="161">
        <v>0.96</v>
      </c>
      <c r="K11" s="161">
        <v>-0.14000000000000001</v>
      </c>
      <c r="L11" s="161">
        <v>-0.55000000000000004</v>
      </c>
      <c r="M11" s="161">
        <v>-0.14000000000000001</v>
      </c>
      <c r="N11" s="162">
        <v>-0.41</v>
      </c>
      <c r="O11" s="252"/>
      <c r="P11" s="167"/>
    </row>
    <row r="12" spans="1:16" ht="18.899999999999999" customHeight="1" x14ac:dyDescent="0.25">
      <c r="A12" s="24" t="s">
        <v>14</v>
      </c>
      <c r="B12" s="222">
        <v>2</v>
      </c>
      <c r="C12" s="163">
        <v>0.01</v>
      </c>
      <c r="D12" s="163">
        <v>0</v>
      </c>
      <c r="E12" s="163">
        <v>0</v>
      </c>
      <c r="F12" s="163">
        <v>0</v>
      </c>
      <c r="G12" s="163">
        <v>0</v>
      </c>
      <c r="H12" s="163">
        <v>0.04</v>
      </c>
      <c r="I12" s="163">
        <v>0.01</v>
      </c>
      <c r="J12" s="163">
        <v>0</v>
      </c>
      <c r="K12" s="163">
        <v>0</v>
      </c>
      <c r="L12" s="163">
        <v>0.11</v>
      </c>
      <c r="M12" s="163">
        <v>0</v>
      </c>
      <c r="N12" s="164">
        <v>0</v>
      </c>
      <c r="O12" s="252"/>
      <c r="P12" s="167"/>
    </row>
    <row r="13" spans="1:16" ht="18.899999999999999" customHeight="1" x14ac:dyDescent="0.25">
      <c r="A13" s="24" t="s">
        <v>64</v>
      </c>
      <c r="B13" s="222">
        <v>0.2</v>
      </c>
      <c r="C13" s="163">
        <v>0.01</v>
      </c>
      <c r="D13" s="163">
        <v>0</v>
      </c>
      <c r="E13" s="163">
        <v>0.01</v>
      </c>
      <c r="F13" s="163">
        <v>0</v>
      </c>
      <c r="G13" s="163">
        <v>0</v>
      </c>
      <c r="H13" s="163">
        <v>-0.01</v>
      </c>
      <c r="I13" s="163">
        <v>0.01</v>
      </c>
      <c r="J13" s="163">
        <v>0</v>
      </c>
      <c r="K13" s="163">
        <v>0</v>
      </c>
      <c r="L13" s="163">
        <v>0</v>
      </c>
      <c r="M13" s="163">
        <v>0</v>
      </c>
      <c r="N13" s="164">
        <v>0</v>
      </c>
      <c r="O13" s="252"/>
      <c r="P13" s="167"/>
    </row>
    <row r="14" spans="1:16" ht="18.899999999999999" customHeight="1" x14ac:dyDescent="0.25">
      <c r="A14" s="24" t="s">
        <v>4</v>
      </c>
      <c r="B14" s="222">
        <v>4.0999999999999996</v>
      </c>
      <c r="C14" s="163">
        <v>-0.02</v>
      </c>
      <c r="D14" s="163">
        <v>0.54</v>
      </c>
      <c r="E14" s="163">
        <v>0</v>
      </c>
      <c r="F14" s="163">
        <v>0.01</v>
      </c>
      <c r="G14" s="163">
        <v>0</v>
      </c>
      <c r="H14" s="163">
        <v>0</v>
      </c>
      <c r="I14" s="163">
        <v>0.01</v>
      </c>
      <c r="J14" s="163">
        <v>0.01</v>
      </c>
      <c r="K14" s="163">
        <v>0</v>
      </c>
      <c r="L14" s="163">
        <v>-0.01</v>
      </c>
      <c r="M14" s="163">
        <v>0</v>
      </c>
      <c r="N14" s="164">
        <v>0</v>
      </c>
      <c r="O14" s="252"/>
      <c r="P14" s="167"/>
    </row>
    <row r="15" spans="1:16" ht="18.899999999999999" customHeight="1" x14ac:dyDescent="0.25">
      <c r="A15" s="24" t="s">
        <v>2</v>
      </c>
      <c r="B15" s="222">
        <v>3.1</v>
      </c>
      <c r="C15" s="163">
        <v>0.01</v>
      </c>
      <c r="D15" s="163">
        <v>0.01</v>
      </c>
      <c r="E15" s="163">
        <v>0</v>
      </c>
      <c r="F15" s="163">
        <v>0</v>
      </c>
      <c r="G15" s="163">
        <v>0</v>
      </c>
      <c r="H15" s="163">
        <v>0.02</v>
      </c>
      <c r="I15" s="163">
        <v>0.02</v>
      </c>
      <c r="J15" s="163">
        <v>0</v>
      </c>
      <c r="K15" s="163">
        <v>0</v>
      </c>
      <c r="L15" s="163">
        <v>0.22</v>
      </c>
      <c r="M15" s="163">
        <v>0</v>
      </c>
      <c r="N15" s="164">
        <v>0</v>
      </c>
      <c r="O15" s="252"/>
      <c r="P15" s="167"/>
    </row>
    <row r="16" spans="1:16" ht="18.899999999999999" customHeight="1" x14ac:dyDescent="0.25">
      <c r="A16" s="24" t="s">
        <v>5</v>
      </c>
      <c r="B16" s="222">
        <v>3.2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0.45</v>
      </c>
      <c r="M16" s="163">
        <v>0</v>
      </c>
      <c r="N16" s="164">
        <v>0</v>
      </c>
      <c r="O16" s="252"/>
      <c r="P16" s="167"/>
    </row>
    <row r="17" spans="1:16" ht="18.899999999999999" customHeight="1" x14ac:dyDescent="0.25">
      <c r="A17" s="24" t="s">
        <v>65</v>
      </c>
      <c r="B17" s="222">
        <v>13.9</v>
      </c>
      <c r="C17" s="163">
        <v>0</v>
      </c>
      <c r="D17" s="163">
        <v>0.42</v>
      </c>
      <c r="E17" s="163">
        <v>0.21</v>
      </c>
      <c r="F17" s="163">
        <v>0.04</v>
      </c>
      <c r="G17" s="163">
        <v>0</v>
      </c>
      <c r="H17" s="163">
        <v>0.24</v>
      </c>
      <c r="I17" s="163">
        <v>0</v>
      </c>
      <c r="J17" s="163">
        <v>0.37</v>
      </c>
      <c r="K17" s="163">
        <v>0</v>
      </c>
      <c r="L17" s="163">
        <v>0</v>
      </c>
      <c r="M17" s="163">
        <v>0</v>
      </c>
      <c r="N17" s="164">
        <v>0</v>
      </c>
      <c r="O17" s="252"/>
      <c r="P17" s="167"/>
    </row>
    <row r="18" spans="1:16" ht="18.899999999999999" customHeight="1" x14ac:dyDescent="0.25">
      <c r="A18" s="25" t="s">
        <v>66</v>
      </c>
      <c r="B18" s="222">
        <v>5</v>
      </c>
      <c r="C18" s="163">
        <v>0.02</v>
      </c>
      <c r="D18" s="163">
        <v>0.03</v>
      </c>
      <c r="E18" s="163">
        <v>0.1</v>
      </c>
      <c r="F18" s="163">
        <v>0.02</v>
      </c>
      <c r="G18" s="163">
        <v>0.15</v>
      </c>
      <c r="H18" s="163">
        <v>0.03</v>
      </c>
      <c r="I18" s="163">
        <v>-0.01</v>
      </c>
      <c r="J18" s="163">
        <v>0.01</v>
      </c>
      <c r="K18" s="163">
        <v>0.11</v>
      </c>
      <c r="L18" s="163">
        <v>0</v>
      </c>
      <c r="M18" s="163">
        <v>0</v>
      </c>
      <c r="N18" s="164">
        <v>0</v>
      </c>
      <c r="O18" s="252"/>
      <c r="P18" s="167"/>
    </row>
    <row r="19" spans="1:16" ht="18.899999999999999" customHeight="1" x14ac:dyDescent="0.25">
      <c r="A19" s="24" t="s">
        <v>15</v>
      </c>
      <c r="B19" s="222">
        <v>6.4</v>
      </c>
      <c r="C19" s="163">
        <v>0.12</v>
      </c>
      <c r="D19" s="163">
        <v>0.06</v>
      </c>
      <c r="E19" s="163">
        <v>1.05</v>
      </c>
      <c r="F19" s="163">
        <v>0.66</v>
      </c>
      <c r="G19" s="163">
        <v>0.14000000000000001</v>
      </c>
      <c r="H19" s="163">
        <v>-0.05</v>
      </c>
      <c r="I19" s="163">
        <v>-0.12</v>
      </c>
      <c r="J19" s="163">
        <v>-0.2</v>
      </c>
      <c r="K19" s="163">
        <v>-0.26</v>
      </c>
      <c r="L19" s="163">
        <v>-0.24</v>
      </c>
      <c r="M19" s="163">
        <v>-0.23</v>
      </c>
      <c r="N19" s="164">
        <v>-0.42</v>
      </c>
      <c r="O19" s="252"/>
      <c r="P19" s="167"/>
    </row>
    <row r="20" spans="1:16" ht="18.899999999999999" customHeight="1" x14ac:dyDescent="0.25">
      <c r="A20" s="24" t="s">
        <v>17</v>
      </c>
      <c r="B20" s="222">
        <v>1.9</v>
      </c>
      <c r="C20" s="163">
        <v>0</v>
      </c>
      <c r="D20" s="163">
        <v>0</v>
      </c>
      <c r="E20" s="163">
        <v>0.2</v>
      </c>
      <c r="F20" s="163">
        <v>-0.03</v>
      </c>
      <c r="G20" s="163">
        <v>0.22</v>
      </c>
      <c r="H20" s="163">
        <v>0</v>
      </c>
      <c r="I20" s="163">
        <v>0</v>
      </c>
      <c r="J20" s="163">
        <v>0.04</v>
      </c>
      <c r="K20" s="163">
        <v>-0.04</v>
      </c>
      <c r="L20" s="163">
        <v>-0.01</v>
      </c>
      <c r="M20" s="163">
        <v>-0.01</v>
      </c>
      <c r="N20" s="164">
        <v>0.04</v>
      </c>
      <c r="O20" s="252"/>
      <c r="P20" s="167"/>
    </row>
    <row r="21" spans="1:16" ht="18.899999999999999" customHeight="1" x14ac:dyDescent="0.25">
      <c r="A21" s="24" t="s">
        <v>18</v>
      </c>
      <c r="B21" s="222">
        <v>2.1</v>
      </c>
      <c r="C21" s="163">
        <v>0.84</v>
      </c>
      <c r="D21" s="163">
        <v>0.01</v>
      </c>
      <c r="E21" s="163">
        <v>0.02</v>
      </c>
      <c r="F21" s="163">
        <v>-0.03</v>
      </c>
      <c r="G21" s="163">
        <v>0.01</v>
      </c>
      <c r="H21" s="163">
        <v>0.04</v>
      </c>
      <c r="I21" s="163">
        <v>0.02</v>
      </c>
      <c r="J21" s="163">
        <v>0.03</v>
      </c>
      <c r="K21" s="163">
        <v>0.01</v>
      </c>
      <c r="L21" s="163">
        <v>0</v>
      </c>
      <c r="M21" s="163">
        <v>0.09</v>
      </c>
      <c r="N21" s="164">
        <v>0.06</v>
      </c>
      <c r="O21" s="252"/>
      <c r="P21" s="167"/>
    </row>
    <row r="22" spans="1:16" ht="18.899999999999999" customHeight="1" x14ac:dyDescent="0.25">
      <c r="A22" s="24" t="s">
        <v>19</v>
      </c>
      <c r="B22" s="222">
        <v>13.3</v>
      </c>
      <c r="C22" s="163">
        <v>1.4</v>
      </c>
      <c r="D22" s="163">
        <v>0</v>
      </c>
      <c r="E22" s="163">
        <v>1.05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3">
        <v>-1.1299999999999999</v>
      </c>
      <c r="M22" s="163">
        <v>0</v>
      </c>
      <c r="N22" s="164">
        <v>0</v>
      </c>
      <c r="O22" s="252"/>
      <c r="P22" s="167"/>
    </row>
    <row r="23" spans="1:16" ht="18.899999999999999" customHeight="1" x14ac:dyDescent="0.25">
      <c r="A23" s="24" t="s">
        <v>67</v>
      </c>
      <c r="B23" s="222">
        <v>3.6</v>
      </c>
      <c r="C23" s="163">
        <v>0</v>
      </c>
      <c r="D23" s="163">
        <v>0.1</v>
      </c>
      <c r="E23" s="163">
        <v>0.05</v>
      </c>
      <c r="F23" s="163">
        <v>0.03</v>
      </c>
      <c r="G23" s="163">
        <v>0.03</v>
      </c>
      <c r="H23" s="163">
        <v>-0.01</v>
      </c>
      <c r="I23" s="163">
        <v>0</v>
      </c>
      <c r="J23" s="163">
        <v>0.16</v>
      </c>
      <c r="K23" s="163">
        <v>0.01</v>
      </c>
      <c r="L23" s="163">
        <v>0.02</v>
      </c>
      <c r="M23" s="163">
        <v>0</v>
      </c>
      <c r="N23" s="164">
        <v>0</v>
      </c>
      <c r="O23" s="252"/>
      <c r="P23" s="167"/>
    </row>
    <row r="24" spans="1:16" ht="18.899999999999999" customHeight="1" x14ac:dyDescent="0.25">
      <c r="A24" s="24" t="s">
        <v>7</v>
      </c>
      <c r="B24" s="222">
        <v>0.2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v>0</v>
      </c>
      <c r="N24" s="164">
        <v>0</v>
      </c>
      <c r="O24" s="252"/>
      <c r="P24" s="167"/>
    </row>
    <row r="25" spans="1:16" ht="18.899999999999999" customHeight="1" x14ac:dyDescent="0.25">
      <c r="A25" s="24" t="s">
        <v>8</v>
      </c>
      <c r="B25" s="222">
        <v>1</v>
      </c>
      <c r="C25" s="163">
        <v>0.02</v>
      </c>
      <c r="D25" s="163">
        <v>0.02</v>
      </c>
      <c r="E25" s="163">
        <v>0.03</v>
      </c>
      <c r="F25" s="163">
        <v>0.03</v>
      </c>
      <c r="G25" s="163">
        <v>0.01</v>
      </c>
      <c r="H25" s="163">
        <v>0</v>
      </c>
      <c r="I25" s="163">
        <v>0</v>
      </c>
      <c r="J25" s="163">
        <v>7.0000000000000007E-2</v>
      </c>
      <c r="K25" s="163">
        <v>0.02</v>
      </c>
      <c r="L25" s="163">
        <v>0</v>
      </c>
      <c r="M25" s="163">
        <v>0</v>
      </c>
      <c r="N25" s="164">
        <v>0.01</v>
      </c>
      <c r="O25" s="252"/>
      <c r="P25" s="167"/>
    </row>
    <row r="26" spans="1:16" ht="18.899999999999999" customHeight="1" x14ac:dyDescent="0.25">
      <c r="A26" s="24" t="s">
        <v>68</v>
      </c>
      <c r="B26" s="222">
        <v>2.4</v>
      </c>
      <c r="C26" s="163">
        <v>0</v>
      </c>
      <c r="D26" s="163">
        <v>0.02</v>
      </c>
      <c r="E26" s="163">
        <v>0.25</v>
      </c>
      <c r="F26" s="163">
        <v>0.01</v>
      </c>
      <c r="G26" s="163">
        <v>-0.01</v>
      </c>
      <c r="H26" s="163">
        <v>0</v>
      </c>
      <c r="I26" s="163">
        <v>0</v>
      </c>
      <c r="J26" s="163">
        <v>0.4</v>
      </c>
      <c r="K26" s="163">
        <v>0</v>
      </c>
      <c r="L26" s="163">
        <v>0</v>
      </c>
      <c r="M26" s="163">
        <v>0</v>
      </c>
      <c r="N26" s="164">
        <v>0</v>
      </c>
      <c r="O26" s="252"/>
      <c r="P26" s="167"/>
    </row>
    <row r="27" spans="1:16" ht="18.899999999999999" customHeight="1" x14ac:dyDescent="0.25">
      <c r="A27" s="24" t="s">
        <v>9</v>
      </c>
      <c r="B27" s="222">
        <v>3.9</v>
      </c>
      <c r="C27" s="163">
        <v>0.02</v>
      </c>
      <c r="D27" s="163">
        <v>0.02</v>
      </c>
      <c r="E27" s="163">
        <v>0.03</v>
      </c>
      <c r="F27" s="163">
        <v>0.37</v>
      </c>
      <c r="G27" s="163">
        <v>0.06</v>
      </c>
      <c r="H27" s="163">
        <v>0.03</v>
      </c>
      <c r="I27" s="163">
        <v>0.09</v>
      </c>
      <c r="J27" s="163">
        <v>0.04</v>
      </c>
      <c r="K27" s="163">
        <v>0.01</v>
      </c>
      <c r="L27" s="163">
        <v>0.02</v>
      </c>
      <c r="M27" s="163">
        <v>0</v>
      </c>
      <c r="N27" s="164">
        <v>-0.1</v>
      </c>
      <c r="O27" s="252"/>
      <c r="P27" s="167"/>
    </row>
    <row r="28" spans="1:16" ht="18.899999999999999" customHeight="1" x14ac:dyDescent="0.25">
      <c r="A28" s="24" t="s">
        <v>20</v>
      </c>
      <c r="B28" s="222">
        <v>0.7</v>
      </c>
      <c r="C28" s="163">
        <v>0</v>
      </c>
      <c r="D28" s="163">
        <v>0.03</v>
      </c>
      <c r="E28" s="163">
        <v>0.01</v>
      </c>
      <c r="F28" s="163">
        <v>0</v>
      </c>
      <c r="G28" s="163">
        <v>0.01</v>
      </c>
      <c r="H28" s="163">
        <v>0</v>
      </c>
      <c r="I28" s="163">
        <v>0</v>
      </c>
      <c r="J28" s="163">
        <v>0.01</v>
      </c>
      <c r="K28" s="163">
        <v>0.01</v>
      </c>
      <c r="L28" s="163">
        <v>0</v>
      </c>
      <c r="M28" s="163">
        <v>0</v>
      </c>
      <c r="N28" s="164">
        <v>0</v>
      </c>
      <c r="O28" s="252"/>
      <c r="P28" s="167"/>
    </row>
    <row r="29" spans="1:16" ht="18.899999999999999" customHeight="1" x14ac:dyDescent="0.25">
      <c r="A29" s="49" t="s">
        <v>21</v>
      </c>
      <c r="B29" s="222">
        <v>1.5</v>
      </c>
      <c r="C29" s="163">
        <v>0</v>
      </c>
      <c r="D29" s="163">
        <v>0</v>
      </c>
      <c r="E29" s="163">
        <v>0.04</v>
      </c>
      <c r="F29" s="163">
        <v>0.02</v>
      </c>
      <c r="G29" s="163">
        <v>0.02</v>
      </c>
      <c r="H29" s="163">
        <v>-0.01</v>
      </c>
      <c r="I29" s="163">
        <v>0.01</v>
      </c>
      <c r="J29" s="163">
        <v>0.01</v>
      </c>
      <c r="K29" s="163">
        <v>0.01</v>
      </c>
      <c r="L29" s="163">
        <v>0.02</v>
      </c>
      <c r="M29" s="163">
        <v>0</v>
      </c>
      <c r="N29" s="164">
        <v>0</v>
      </c>
      <c r="O29" s="252"/>
      <c r="P29" s="167"/>
    </row>
    <row r="30" spans="1:16" ht="18.899999999999999" customHeight="1" x14ac:dyDescent="0.25">
      <c r="A30" s="23" t="s">
        <v>10</v>
      </c>
      <c r="B30" s="221">
        <v>2.2000000000000002</v>
      </c>
      <c r="C30" s="161">
        <v>0.16</v>
      </c>
      <c r="D30" s="161">
        <v>0</v>
      </c>
      <c r="E30" s="161">
        <v>0</v>
      </c>
      <c r="F30" s="161">
        <v>0</v>
      </c>
      <c r="G30" s="161">
        <v>0.7</v>
      </c>
      <c r="H30" s="161">
        <v>0</v>
      </c>
      <c r="I30" s="161">
        <v>0.33</v>
      </c>
      <c r="J30" s="161">
        <v>0</v>
      </c>
      <c r="K30" s="161">
        <v>0</v>
      </c>
      <c r="L30" s="161">
        <v>0</v>
      </c>
      <c r="M30" s="161">
        <v>0</v>
      </c>
      <c r="N30" s="162">
        <v>0</v>
      </c>
      <c r="O30" s="252"/>
      <c r="P30" s="167"/>
    </row>
    <row r="31" spans="1:16" s="96" customFormat="1" ht="18.75" customHeight="1" x14ac:dyDescent="0.25">
      <c r="A31" s="199" t="s">
        <v>37</v>
      </c>
      <c r="B31" s="223">
        <v>100</v>
      </c>
      <c r="C31" s="183">
        <v>3.1</v>
      </c>
      <c r="D31" s="183">
        <v>1.2</v>
      </c>
      <c r="E31" s="183">
        <v>3.2</v>
      </c>
      <c r="F31" s="183">
        <v>1.1000000000000001</v>
      </c>
      <c r="G31" s="183">
        <v>1.4</v>
      </c>
      <c r="H31" s="183">
        <v>0.3</v>
      </c>
      <c r="I31" s="183">
        <v>0.5</v>
      </c>
      <c r="J31" s="183">
        <v>1</v>
      </c>
      <c r="K31" s="183">
        <v>-0.1</v>
      </c>
      <c r="L31" s="183">
        <v>-0.6</v>
      </c>
      <c r="M31" s="183">
        <v>-0.1</v>
      </c>
      <c r="N31" s="184">
        <v>-0.4</v>
      </c>
      <c r="O31" s="252"/>
      <c r="P31" s="167"/>
    </row>
  </sheetData>
  <mergeCells count="6">
    <mergeCell ref="O2:O31"/>
    <mergeCell ref="A7:A8"/>
    <mergeCell ref="B7:B8"/>
    <mergeCell ref="C7:N7"/>
    <mergeCell ref="A2:N2"/>
    <mergeCell ref="A3:N3"/>
  </mergeCells>
  <hyperlinks>
    <hyperlink ref="A1" location="'Table of contents'!A1" display="Contents" xr:uid="{64147E2C-3D84-453C-9AB2-D1741525652E}"/>
  </hyperlinks>
  <pageMargins left="0.62992125984251968" right="0.11811023622047245" top="0.55118110236220474" bottom="0.35433070866141736" header="0.39370078740157483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2BE61-F50B-44E3-8529-F26491239777}">
  <dimension ref="A1:K31"/>
  <sheetViews>
    <sheetView workbookViewId="0"/>
  </sheetViews>
  <sheetFormatPr defaultRowHeight="13.2" x14ac:dyDescent="0.25"/>
  <cols>
    <col min="1" max="1" width="27.6640625" customWidth="1"/>
    <col min="2" max="10" width="11.6640625" customWidth="1"/>
    <col min="11" max="11" width="6" customWidth="1"/>
  </cols>
  <sheetData>
    <row r="1" spans="1:11" x14ac:dyDescent="0.25">
      <c r="A1" s="149" t="s">
        <v>112</v>
      </c>
    </row>
    <row r="2" spans="1:11" ht="19.95" customHeight="1" x14ac:dyDescent="0.25">
      <c r="A2" s="282" t="s">
        <v>36</v>
      </c>
      <c r="B2" s="282"/>
      <c r="C2" s="282"/>
      <c r="D2" s="282"/>
      <c r="E2" s="282"/>
      <c r="F2" s="282"/>
      <c r="G2" s="282"/>
      <c r="H2" s="282"/>
      <c r="I2" s="282"/>
      <c r="J2" s="282"/>
      <c r="K2" s="252">
        <v>7</v>
      </c>
    </row>
    <row r="3" spans="1:11" ht="19.95" customHeight="1" x14ac:dyDescent="0.25">
      <c r="A3" s="283" t="s">
        <v>69</v>
      </c>
      <c r="B3" s="283"/>
      <c r="C3" s="283"/>
      <c r="D3" s="283"/>
      <c r="E3" s="283"/>
      <c r="F3" s="283"/>
      <c r="G3" s="283"/>
      <c r="H3" s="283"/>
      <c r="I3" s="283"/>
      <c r="J3" s="283"/>
      <c r="K3" s="252"/>
    </row>
    <row r="4" spans="1:11" ht="9.9" customHeight="1" x14ac:dyDescent="0.25">
      <c r="A4" s="31"/>
      <c r="B4" s="39"/>
      <c r="C4" s="19"/>
      <c r="D4" s="19"/>
      <c r="E4" s="19"/>
      <c r="F4" s="19"/>
      <c r="G4" s="200"/>
      <c r="H4" s="200"/>
      <c r="I4" s="200"/>
      <c r="J4" s="241"/>
      <c r="K4" s="252"/>
    </row>
    <row r="5" spans="1:11" ht="15" customHeight="1" x14ac:dyDescent="0.25">
      <c r="A5" s="246" t="s">
        <v>151</v>
      </c>
      <c r="B5" s="27"/>
      <c r="C5" s="19"/>
      <c r="D5" s="19"/>
      <c r="E5" s="19"/>
      <c r="F5" s="19"/>
      <c r="G5" s="19"/>
      <c r="H5" s="19"/>
      <c r="I5" s="19"/>
      <c r="J5" s="19"/>
      <c r="K5" s="252"/>
    </row>
    <row r="6" spans="1:11" ht="9.9" customHeight="1" x14ac:dyDescent="0.25">
      <c r="A6" s="21"/>
      <c r="B6" s="21"/>
      <c r="C6" s="19"/>
      <c r="D6" s="19"/>
      <c r="E6" s="19"/>
      <c r="F6" s="19"/>
      <c r="G6" s="19"/>
      <c r="H6" s="19"/>
      <c r="I6" s="19"/>
      <c r="J6" s="19"/>
      <c r="K6" s="252"/>
    </row>
    <row r="7" spans="1:11" ht="18" customHeight="1" x14ac:dyDescent="0.25">
      <c r="A7" s="276" t="s">
        <v>23</v>
      </c>
      <c r="B7" s="277" t="s">
        <v>0</v>
      </c>
      <c r="C7" s="279">
        <v>2022</v>
      </c>
      <c r="D7" s="280"/>
      <c r="E7" s="280"/>
      <c r="F7" s="281"/>
      <c r="G7" s="279" t="s">
        <v>40</v>
      </c>
      <c r="H7" s="280"/>
      <c r="I7" s="280"/>
      <c r="J7" s="281"/>
      <c r="K7" s="252"/>
    </row>
    <row r="8" spans="1:11" ht="28.95" customHeight="1" x14ac:dyDescent="0.25">
      <c r="A8" s="276"/>
      <c r="B8" s="278"/>
      <c r="C8" s="198" t="s">
        <v>43</v>
      </c>
      <c r="D8" s="198" t="s">
        <v>115</v>
      </c>
      <c r="E8" s="198" t="s">
        <v>116</v>
      </c>
      <c r="F8" s="239" t="s">
        <v>42</v>
      </c>
      <c r="G8" s="198" t="s">
        <v>126</v>
      </c>
      <c r="H8" s="198" t="s">
        <v>127</v>
      </c>
      <c r="I8" s="198" t="s">
        <v>130</v>
      </c>
      <c r="J8" s="239" t="s">
        <v>145</v>
      </c>
      <c r="K8" s="252"/>
    </row>
    <row r="9" spans="1:11" s="182" customFormat="1" ht="18.899999999999999" customHeight="1" x14ac:dyDescent="0.25">
      <c r="A9" s="23" t="s">
        <v>1</v>
      </c>
      <c r="B9" s="224">
        <v>24.1</v>
      </c>
      <c r="C9" s="192">
        <v>107</v>
      </c>
      <c r="D9" s="181">
        <v>107</v>
      </c>
      <c r="E9" s="181">
        <v>107</v>
      </c>
      <c r="F9" s="180">
        <v>107</v>
      </c>
      <c r="G9" s="192">
        <v>1.8</v>
      </c>
      <c r="H9" s="181">
        <v>0</v>
      </c>
      <c r="I9" s="181">
        <v>0</v>
      </c>
      <c r="J9" s="180">
        <v>0</v>
      </c>
      <c r="K9" s="252"/>
    </row>
    <row r="10" spans="1:11" s="182" customFormat="1" ht="18.899999999999999" customHeight="1" x14ac:dyDescent="0.25">
      <c r="A10" s="23" t="s">
        <v>12</v>
      </c>
      <c r="B10" s="225">
        <v>5</v>
      </c>
      <c r="C10" s="226">
        <v>109.2</v>
      </c>
      <c r="D10" s="169">
        <v>111.4</v>
      </c>
      <c r="E10" s="169">
        <v>114.06666666666666</v>
      </c>
      <c r="F10" s="170">
        <v>114.6</v>
      </c>
      <c r="G10" s="226">
        <v>1.3</v>
      </c>
      <c r="H10" s="169">
        <v>2</v>
      </c>
      <c r="I10" s="169">
        <v>2.4</v>
      </c>
      <c r="J10" s="170">
        <v>0.5</v>
      </c>
      <c r="K10" s="252"/>
    </row>
    <row r="11" spans="1:11" s="182" customFormat="1" ht="18.899999999999999" customHeight="1" x14ac:dyDescent="0.25">
      <c r="A11" s="23" t="s">
        <v>13</v>
      </c>
      <c r="B11" s="225">
        <v>68.599999999999994</v>
      </c>
      <c r="C11" s="226">
        <v>132.69999999999999</v>
      </c>
      <c r="D11" s="169">
        <v>138.69999999999999</v>
      </c>
      <c r="E11" s="169">
        <v>140.26666666666668</v>
      </c>
      <c r="F11" s="170">
        <v>139.5</v>
      </c>
      <c r="G11" s="226">
        <v>5.7</v>
      </c>
      <c r="H11" s="169">
        <v>4.5</v>
      </c>
      <c r="I11" s="169">
        <v>1.1000000000000001</v>
      </c>
      <c r="J11" s="170">
        <v>-0.6</v>
      </c>
      <c r="K11" s="252"/>
    </row>
    <row r="12" spans="1:11" ht="18" customHeight="1" x14ac:dyDescent="0.25">
      <c r="A12" s="61" t="s">
        <v>14</v>
      </c>
      <c r="B12" s="227">
        <v>2</v>
      </c>
      <c r="C12" s="187">
        <v>110.7</v>
      </c>
      <c r="D12" s="114">
        <v>111.2</v>
      </c>
      <c r="E12" s="114">
        <v>112.8</v>
      </c>
      <c r="F12" s="115">
        <v>118.1</v>
      </c>
      <c r="G12" s="187">
        <v>1.2</v>
      </c>
      <c r="H12" s="114">
        <v>0.5</v>
      </c>
      <c r="I12" s="114">
        <v>1.4</v>
      </c>
      <c r="J12" s="115">
        <v>4.7</v>
      </c>
      <c r="K12" s="252"/>
    </row>
    <row r="13" spans="1:11" ht="18" customHeight="1" x14ac:dyDescent="0.25">
      <c r="A13" s="61" t="s">
        <v>64</v>
      </c>
      <c r="B13" s="227">
        <v>0.2</v>
      </c>
      <c r="C13" s="187">
        <v>116.5</v>
      </c>
      <c r="D13" s="114">
        <v>118.9</v>
      </c>
      <c r="E13" s="114">
        <v>122.86666666666667</v>
      </c>
      <c r="F13" s="115">
        <v>123.5</v>
      </c>
      <c r="G13" s="187">
        <v>3.1</v>
      </c>
      <c r="H13" s="114">
        <v>2.1</v>
      </c>
      <c r="I13" s="114">
        <v>3.4</v>
      </c>
      <c r="J13" s="115">
        <v>0.5</v>
      </c>
      <c r="K13" s="252"/>
    </row>
    <row r="14" spans="1:11" ht="18" customHeight="1" x14ac:dyDescent="0.25">
      <c r="A14" s="61" t="s">
        <v>4</v>
      </c>
      <c r="B14" s="227">
        <v>4.0999999999999996</v>
      </c>
      <c r="C14" s="187">
        <v>138.6</v>
      </c>
      <c r="D14" s="114">
        <v>143.19999999999999</v>
      </c>
      <c r="E14" s="114">
        <v>143.70000000000002</v>
      </c>
      <c r="F14" s="115">
        <v>143.6</v>
      </c>
      <c r="G14" s="187">
        <v>6.6</v>
      </c>
      <c r="H14" s="114">
        <v>3.3</v>
      </c>
      <c r="I14" s="114">
        <v>0.3</v>
      </c>
      <c r="J14" s="115">
        <v>-0.1</v>
      </c>
      <c r="K14" s="252"/>
    </row>
    <row r="15" spans="1:11" ht="18" customHeight="1" x14ac:dyDescent="0.25">
      <c r="A15" s="61" t="s">
        <v>2</v>
      </c>
      <c r="B15" s="227">
        <v>3.1</v>
      </c>
      <c r="C15" s="187">
        <v>111.7</v>
      </c>
      <c r="D15" s="114">
        <v>112</v>
      </c>
      <c r="E15" s="114">
        <v>113.2</v>
      </c>
      <c r="F15" s="115">
        <v>120.4</v>
      </c>
      <c r="G15" s="187">
        <v>1.4</v>
      </c>
      <c r="H15" s="114">
        <v>0.2</v>
      </c>
      <c r="I15" s="114">
        <v>1.1000000000000001</v>
      </c>
      <c r="J15" s="115">
        <v>6.4</v>
      </c>
      <c r="K15" s="252"/>
    </row>
    <row r="16" spans="1:11" ht="18" customHeight="1" x14ac:dyDescent="0.25">
      <c r="A16" s="61" t="s">
        <v>5</v>
      </c>
      <c r="B16" s="227">
        <v>3.2</v>
      </c>
      <c r="C16" s="187">
        <v>140.80000000000001</v>
      </c>
      <c r="D16" s="114">
        <v>140.80000000000001</v>
      </c>
      <c r="E16" s="114">
        <v>140.80000000000001</v>
      </c>
      <c r="F16" s="115">
        <v>155</v>
      </c>
      <c r="G16" s="187">
        <v>1.3</v>
      </c>
      <c r="H16" s="114">
        <v>0</v>
      </c>
      <c r="I16" s="114">
        <v>0</v>
      </c>
      <c r="J16" s="115">
        <v>10.1</v>
      </c>
      <c r="K16" s="252"/>
    </row>
    <row r="17" spans="1:11" ht="18" customHeight="1" x14ac:dyDescent="0.25">
      <c r="A17" s="61" t="s">
        <v>65</v>
      </c>
      <c r="B17" s="227">
        <v>13.9</v>
      </c>
      <c r="C17" s="187">
        <v>118.2</v>
      </c>
      <c r="D17" s="114">
        <v>121.1</v>
      </c>
      <c r="E17" s="114">
        <v>124</v>
      </c>
      <c r="F17" s="115">
        <v>124.9</v>
      </c>
      <c r="G17" s="187">
        <v>2.2000000000000002</v>
      </c>
      <c r="H17" s="114">
        <v>2.4</v>
      </c>
      <c r="I17" s="114">
        <v>2.4</v>
      </c>
      <c r="J17" s="115">
        <v>0.7</v>
      </c>
      <c r="K17" s="252"/>
    </row>
    <row r="18" spans="1:11" ht="18" customHeight="1" x14ac:dyDescent="0.25">
      <c r="A18" s="62" t="s">
        <v>66</v>
      </c>
      <c r="B18" s="227">
        <v>5</v>
      </c>
      <c r="C18" s="187">
        <v>114.9</v>
      </c>
      <c r="D18" s="114">
        <v>119</v>
      </c>
      <c r="E18" s="114">
        <v>120.96666666666665</v>
      </c>
      <c r="F18" s="115">
        <v>122.4</v>
      </c>
      <c r="G18" s="187">
        <v>1.2</v>
      </c>
      <c r="H18" s="114">
        <v>3.5</v>
      </c>
      <c r="I18" s="114">
        <v>1.7</v>
      </c>
      <c r="J18" s="115">
        <v>1.2</v>
      </c>
      <c r="K18" s="252"/>
    </row>
    <row r="19" spans="1:11" ht="18" customHeight="1" x14ac:dyDescent="0.25">
      <c r="A19" s="61" t="s">
        <v>15</v>
      </c>
      <c r="B19" s="227">
        <v>6.4</v>
      </c>
      <c r="C19" s="187">
        <v>168.8</v>
      </c>
      <c r="D19" s="114">
        <v>191.4</v>
      </c>
      <c r="E19" s="114">
        <v>186.36666666666667</v>
      </c>
      <c r="F19" s="115">
        <v>174.4</v>
      </c>
      <c r="G19" s="187">
        <v>5.6</v>
      </c>
      <c r="H19" s="114">
        <v>13.4</v>
      </c>
      <c r="I19" s="114">
        <v>-2.6</v>
      </c>
      <c r="J19" s="115">
        <v>-6.4</v>
      </c>
      <c r="K19" s="252"/>
    </row>
    <row r="20" spans="1:11" ht="18" customHeight="1" x14ac:dyDescent="0.25">
      <c r="A20" s="61" t="s">
        <v>17</v>
      </c>
      <c r="B20" s="227">
        <v>1.9</v>
      </c>
      <c r="C20" s="187">
        <v>155.80000000000001</v>
      </c>
      <c r="D20" s="114">
        <v>168.9</v>
      </c>
      <c r="E20" s="114">
        <v>173.43333333333331</v>
      </c>
      <c r="F20" s="115">
        <v>172.8</v>
      </c>
      <c r="G20" s="187">
        <v>4.2</v>
      </c>
      <c r="H20" s="114">
        <v>8.4</v>
      </c>
      <c r="I20" s="114">
        <v>2.7</v>
      </c>
      <c r="J20" s="115">
        <v>-0.4</v>
      </c>
      <c r="K20" s="252"/>
    </row>
    <row r="21" spans="1:11" ht="18" customHeight="1" x14ac:dyDescent="0.25">
      <c r="A21" s="61" t="s">
        <v>18</v>
      </c>
      <c r="B21" s="227">
        <v>2.1</v>
      </c>
      <c r="C21" s="187">
        <v>164.4</v>
      </c>
      <c r="D21" s="114">
        <v>164.9</v>
      </c>
      <c r="E21" s="114">
        <v>168.4</v>
      </c>
      <c r="F21" s="115">
        <v>173</v>
      </c>
      <c r="G21" s="187">
        <v>33.799999999999997</v>
      </c>
      <c r="H21" s="114">
        <v>0.3</v>
      </c>
      <c r="I21" s="114">
        <v>2.1</v>
      </c>
      <c r="J21" s="115">
        <v>2.7</v>
      </c>
      <c r="K21" s="252"/>
    </row>
    <row r="22" spans="1:11" ht="18" customHeight="1" x14ac:dyDescent="0.25">
      <c r="A22" s="61" t="s">
        <v>19</v>
      </c>
      <c r="B22" s="227">
        <v>13.3</v>
      </c>
      <c r="C22" s="187">
        <v>135.9</v>
      </c>
      <c r="D22" s="114">
        <v>141.19999999999999</v>
      </c>
      <c r="E22" s="114">
        <v>141.19999999999999</v>
      </c>
      <c r="F22" s="115">
        <v>132.69999999999999</v>
      </c>
      <c r="G22" s="187">
        <v>10.7</v>
      </c>
      <c r="H22" s="114">
        <v>3.9</v>
      </c>
      <c r="I22" s="114">
        <v>0</v>
      </c>
      <c r="J22" s="115">
        <v>-6</v>
      </c>
      <c r="K22" s="252"/>
    </row>
    <row r="23" spans="1:11" ht="18" customHeight="1" x14ac:dyDescent="0.25">
      <c r="A23" s="61" t="s">
        <v>67</v>
      </c>
      <c r="B23" s="227">
        <v>3.6</v>
      </c>
      <c r="C23" s="187">
        <v>138</v>
      </c>
      <c r="D23" s="114">
        <v>141.1</v>
      </c>
      <c r="E23" s="114">
        <v>144.13333333333335</v>
      </c>
      <c r="F23" s="115">
        <v>146.4</v>
      </c>
      <c r="G23" s="187">
        <v>4.7</v>
      </c>
      <c r="H23" s="114">
        <v>2.2000000000000002</v>
      </c>
      <c r="I23" s="114">
        <v>2.1</v>
      </c>
      <c r="J23" s="115">
        <v>1.6</v>
      </c>
      <c r="K23" s="252"/>
    </row>
    <row r="24" spans="1:11" ht="18" customHeight="1" x14ac:dyDescent="0.25">
      <c r="A24" s="61" t="s">
        <v>7</v>
      </c>
      <c r="B24" s="227">
        <v>0.2</v>
      </c>
      <c r="C24" s="187">
        <v>114.3</v>
      </c>
      <c r="D24" s="114">
        <v>116.4</v>
      </c>
      <c r="E24" s="114">
        <v>116.76666666666667</v>
      </c>
      <c r="F24" s="115">
        <v>116.7</v>
      </c>
      <c r="G24" s="187">
        <v>5.2</v>
      </c>
      <c r="H24" s="114">
        <v>1.8</v>
      </c>
      <c r="I24" s="114">
        <v>0.3</v>
      </c>
      <c r="J24" s="115">
        <v>-0.1</v>
      </c>
      <c r="K24" s="252"/>
    </row>
    <row r="25" spans="1:11" ht="18" customHeight="1" x14ac:dyDescent="0.25">
      <c r="A25" s="61" t="s">
        <v>8</v>
      </c>
      <c r="B25" s="227">
        <v>1</v>
      </c>
      <c r="C25" s="187">
        <v>118.2</v>
      </c>
      <c r="D25" s="114">
        <v>123.8</v>
      </c>
      <c r="E25" s="114">
        <v>129.16666666666666</v>
      </c>
      <c r="F25" s="115">
        <v>132.69999999999999</v>
      </c>
      <c r="G25" s="187">
        <v>3.8</v>
      </c>
      <c r="H25" s="114">
        <v>4.8</v>
      </c>
      <c r="I25" s="114">
        <v>4.3</v>
      </c>
      <c r="J25" s="115">
        <v>2.8</v>
      </c>
      <c r="K25" s="252"/>
    </row>
    <row r="26" spans="1:11" ht="18" customHeight="1" x14ac:dyDescent="0.25">
      <c r="A26" s="61" t="s">
        <v>68</v>
      </c>
      <c r="B26" s="227">
        <v>2.4</v>
      </c>
      <c r="C26" s="187">
        <v>137.30000000000001</v>
      </c>
      <c r="D26" s="114">
        <v>144.69999999999999</v>
      </c>
      <c r="E26" s="114">
        <v>155.79999999999998</v>
      </c>
      <c r="F26" s="115">
        <v>161.4</v>
      </c>
      <c r="G26" s="187">
        <v>7.4</v>
      </c>
      <c r="H26" s="114">
        <v>5.4</v>
      </c>
      <c r="I26" s="114">
        <v>7.6</v>
      </c>
      <c r="J26" s="115">
        <v>3.6</v>
      </c>
      <c r="K26" s="252"/>
    </row>
    <row r="27" spans="1:11" ht="18" customHeight="1" x14ac:dyDescent="0.25">
      <c r="A27" s="61" t="s">
        <v>9</v>
      </c>
      <c r="B27" s="227">
        <v>3.9</v>
      </c>
      <c r="C27" s="187">
        <v>123.1</v>
      </c>
      <c r="D27" s="114">
        <v>134.5</v>
      </c>
      <c r="E27" s="114">
        <v>138.39999999999998</v>
      </c>
      <c r="F27" s="115">
        <v>138.6</v>
      </c>
      <c r="G27" s="187">
        <v>2.2000000000000002</v>
      </c>
      <c r="H27" s="114">
        <v>9.1999999999999993</v>
      </c>
      <c r="I27" s="114">
        <v>2.9</v>
      </c>
      <c r="J27" s="115">
        <v>0.1</v>
      </c>
      <c r="K27" s="252"/>
    </row>
    <row r="28" spans="1:11" ht="18" customHeight="1" x14ac:dyDescent="0.25">
      <c r="A28" s="61" t="s">
        <v>20</v>
      </c>
      <c r="B28" s="227">
        <v>0.7</v>
      </c>
      <c r="C28" s="187">
        <v>125.6</v>
      </c>
      <c r="D28" s="114">
        <v>128.6</v>
      </c>
      <c r="E28" s="114">
        <v>130.9</v>
      </c>
      <c r="F28" s="115">
        <v>133</v>
      </c>
      <c r="G28" s="187">
        <v>3.9</v>
      </c>
      <c r="H28" s="114">
        <v>2.4</v>
      </c>
      <c r="I28" s="114">
        <v>1.8</v>
      </c>
      <c r="J28" s="115">
        <v>1.6</v>
      </c>
      <c r="K28" s="252"/>
    </row>
    <row r="29" spans="1:11" ht="18" customHeight="1" x14ac:dyDescent="0.25">
      <c r="A29" s="49" t="s">
        <v>21</v>
      </c>
      <c r="B29" s="227">
        <v>1.5</v>
      </c>
      <c r="C29" s="187">
        <v>131.5</v>
      </c>
      <c r="D29" s="114">
        <v>135.69999999999999</v>
      </c>
      <c r="E29" s="114">
        <v>136.9</v>
      </c>
      <c r="F29" s="115">
        <v>139</v>
      </c>
      <c r="G29" s="187">
        <v>3.1</v>
      </c>
      <c r="H29" s="114">
        <v>3.2</v>
      </c>
      <c r="I29" s="114">
        <v>0.9</v>
      </c>
      <c r="J29" s="115">
        <v>1.5</v>
      </c>
      <c r="K29" s="252"/>
    </row>
    <row r="30" spans="1:11" ht="18" customHeight="1" x14ac:dyDescent="0.25">
      <c r="A30" s="23" t="s">
        <v>10</v>
      </c>
      <c r="B30" s="225">
        <v>2.2000000000000002</v>
      </c>
      <c r="C30" s="193">
        <v>124.1</v>
      </c>
      <c r="D30" s="191">
        <v>145.19999999999999</v>
      </c>
      <c r="E30" s="169">
        <v>170.4</v>
      </c>
      <c r="F30" s="170">
        <v>170.4</v>
      </c>
      <c r="G30" s="226">
        <v>6.2</v>
      </c>
      <c r="H30" s="191">
        <v>17</v>
      </c>
      <c r="I30" s="191">
        <v>17.399999999999999</v>
      </c>
      <c r="J30" s="194">
        <v>0</v>
      </c>
      <c r="K30" s="252"/>
    </row>
    <row r="31" spans="1:11" s="96" customFormat="1" ht="18.600000000000001" customHeight="1" x14ac:dyDescent="0.25">
      <c r="A31" s="199" t="s">
        <v>37</v>
      </c>
      <c r="B31" s="228">
        <v>100</v>
      </c>
      <c r="C31" s="190">
        <v>125.2</v>
      </c>
      <c r="D31" s="116">
        <v>129.80000000000001</v>
      </c>
      <c r="E31" s="116">
        <v>131.63333333333333</v>
      </c>
      <c r="F31" s="117">
        <v>131.1</v>
      </c>
      <c r="G31" s="190">
        <v>4.7</v>
      </c>
      <c r="H31" s="116">
        <v>3.7</v>
      </c>
      <c r="I31" s="116">
        <v>1.4</v>
      </c>
      <c r="J31" s="117">
        <v>-0.4</v>
      </c>
      <c r="K31" s="252"/>
    </row>
  </sheetData>
  <mergeCells count="7">
    <mergeCell ref="K2:K31"/>
    <mergeCell ref="A7:A8"/>
    <mergeCell ref="B7:B8"/>
    <mergeCell ref="G7:J7"/>
    <mergeCell ref="C7:F7"/>
    <mergeCell ref="A2:J2"/>
    <mergeCell ref="A3:J3"/>
  </mergeCells>
  <hyperlinks>
    <hyperlink ref="A1" location="'Table of contents'!A1" display="Contents" xr:uid="{C05C58F6-C38C-410F-BAC1-1D69403EECCC}"/>
  </hyperlinks>
  <pageMargins left="0.62992125984251968" right="0.11811023622047245" top="0.55118110236220474" bottom="0.35433070866141736" header="0.39370078740157483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C8B33-A545-4DAD-8E06-E736FAF7B01E}">
  <dimension ref="A1:O27"/>
  <sheetViews>
    <sheetView workbookViewId="0"/>
  </sheetViews>
  <sheetFormatPr defaultRowHeight="13.2" x14ac:dyDescent="0.25"/>
  <cols>
    <col min="1" max="1" width="29.88671875" customWidth="1"/>
    <col min="2" max="2" width="8.5546875" customWidth="1"/>
    <col min="3" max="14" width="8.109375" customWidth="1"/>
    <col min="15" max="15" width="6.6640625" customWidth="1"/>
  </cols>
  <sheetData>
    <row r="1" spans="1:15" ht="13.2" customHeight="1" x14ac:dyDescent="0.25">
      <c r="A1" s="149" t="s">
        <v>112</v>
      </c>
      <c r="O1" s="158"/>
    </row>
    <row r="2" spans="1:15" ht="19.95" customHeight="1" x14ac:dyDescent="0.25">
      <c r="A2" s="261" t="s">
        <v>36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52">
        <v>8</v>
      </c>
    </row>
    <row r="3" spans="1:15" ht="19.95" customHeight="1" x14ac:dyDescent="0.25">
      <c r="A3" s="262" t="s">
        <v>70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52"/>
    </row>
    <row r="4" spans="1:15" ht="9.9" customHeight="1" x14ac:dyDescent="0.25">
      <c r="A4" s="2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52"/>
    </row>
    <row r="5" spans="1:15" ht="15" customHeight="1" x14ac:dyDescent="0.25">
      <c r="A5" s="246" t="s">
        <v>136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52"/>
    </row>
    <row r="6" spans="1:15" ht="9.9" customHeight="1" x14ac:dyDescent="0.25">
      <c r="A6" s="1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2"/>
    </row>
    <row r="7" spans="1:15" ht="21" customHeight="1" x14ac:dyDescent="0.25">
      <c r="A7" s="255" t="s">
        <v>22</v>
      </c>
      <c r="B7" s="285" t="s">
        <v>0</v>
      </c>
      <c r="C7" s="258">
        <v>2022</v>
      </c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60"/>
      <c r="O7" s="252"/>
    </row>
    <row r="8" spans="1:15" ht="21" customHeight="1" x14ac:dyDescent="0.25">
      <c r="A8" s="284"/>
      <c r="B8" s="286"/>
      <c r="C8" s="6" t="s">
        <v>33</v>
      </c>
      <c r="D8" s="6" t="s">
        <v>34</v>
      </c>
      <c r="E8" s="6" t="s">
        <v>35</v>
      </c>
      <c r="F8" s="6" t="s">
        <v>24</v>
      </c>
      <c r="G8" s="6" t="s">
        <v>25</v>
      </c>
      <c r="H8" s="6" t="s">
        <v>26</v>
      </c>
      <c r="I8" s="6" t="s">
        <v>27</v>
      </c>
      <c r="J8" s="6" t="s">
        <v>28</v>
      </c>
      <c r="K8" s="6" t="s">
        <v>29</v>
      </c>
      <c r="L8" s="6" t="s">
        <v>30</v>
      </c>
      <c r="M8" s="6" t="s">
        <v>31</v>
      </c>
      <c r="N8" s="6" t="s">
        <v>32</v>
      </c>
      <c r="O8" s="252"/>
    </row>
    <row r="9" spans="1:15" ht="22.2" customHeight="1" x14ac:dyDescent="0.25">
      <c r="A9" s="8" t="s">
        <v>72</v>
      </c>
      <c r="B9" s="106">
        <v>58.3</v>
      </c>
      <c r="C9" s="13">
        <v>121.7</v>
      </c>
      <c r="D9" s="13">
        <v>123.5</v>
      </c>
      <c r="E9" s="13">
        <v>126.2</v>
      </c>
      <c r="F9" s="13">
        <v>127.5</v>
      </c>
      <c r="G9" s="13">
        <v>129.4</v>
      </c>
      <c r="H9" s="13">
        <v>129.80000000000001</v>
      </c>
      <c r="I9" s="13">
        <v>130.30000000000001</v>
      </c>
      <c r="J9" s="13">
        <v>130.69999999999999</v>
      </c>
      <c r="K9" s="13">
        <v>130.30000000000001</v>
      </c>
      <c r="L9" s="13">
        <v>131.30000000000001</v>
      </c>
      <c r="M9" s="13">
        <v>130.80000000000001</v>
      </c>
      <c r="N9" s="14">
        <v>130.19999999999999</v>
      </c>
      <c r="O9" s="252"/>
    </row>
    <row r="10" spans="1:15" s="101" customFormat="1" ht="22.2" customHeight="1" x14ac:dyDescent="0.25">
      <c r="A10" s="98" t="s">
        <v>73</v>
      </c>
      <c r="B10" s="107">
        <v>4.5</v>
      </c>
      <c r="C10" s="99">
        <v>109.9</v>
      </c>
      <c r="D10" s="99">
        <v>109.9</v>
      </c>
      <c r="E10" s="99">
        <v>111</v>
      </c>
      <c r="F10" s="99">
        <v>110.9</v>
      </c>
      <c r="G10" s="99">
        <v>113.2</v>
      </c>
      <c r="H10" s="99">
        <v>114</v>
      </c>
      <c r="I10" s="99">
        <v>115.9</v>
      </c>
      <c r="J10" s="99">
        <v>115.9</v>
      </c>
      <c r="K10" s="99">
        <v>116.4</v>
      </c>
      <c r="L10" s="10">
        <v>118.7</v>
      </c>
      <c r="M10" s="10">
        <v>118.7</v>
      </c>
      <c r="N10" s="100">
        <v>118.7</v>
      </c>
      <c r="O10" s="252"/>
    </row>
    <row r="11" spans="1:15" s="101" customFormat="1" ht="22.2" customHeight="1" x14ac:dyDescent="0.25">
      <c r="A11" s="98" t="s">
        <v>74</v>
      </c>
      <c r="B11" s="107">
        <v>19.3</v>
      </c>
      <c r="C11" s="99">
        <v>116.5</v>
      </c>
      <c r="D11" s="99">
        <v>120.2</v>
      </c>
      <c r="E11" s="99">
        <v>121.3</v>
      </c>
      <c r="F11" s="99">
        <v>121.6</v>
      </c>
      <c r="G11" s="99">
        <v>122.1</v>
      </c>
      <c r="H11" s="99">
        <v>123.3</v>
      </c>
      <c r="I11" s="99">
        <v>123.7</v>
      </c>
      <c r="J11" s="99">
        <v>125.7</v>
      </c>
      <c r="K11" s="99">
        <v>125.7</v>
      </c>
      <c r="L11" s="10">
        <v>126.4</v>
      </c>
      <c r="M11" s="10">
        <v>126.4</v>
      </c>
      <c r="N11" s="100">
        <v>126.4</v>
      </c>
      <c r="O11" s="252"/>
    </row>
    <row r="12" spans="1:15" s="101" customFormat="1" ht="22.2" customHeight="1" x14ac:dyDescent="0.25">
      <c r="A12" s="98" t="s">
        <v>75</v>
      </c>
      <c r="B12" s="107">
        <v>7.9</v>
      </c>
      <c r="C12" s="99">
        <v>152.4</v>
      </c>
      <c r="D12" s="99">
        <v>153.1</v>
      </c>
      <c r="E12" s="99">
        <v>166.3</v>
      </c>
      <c r="F12" s="99">
        <v>174.5</v>
      </c>
      <c r="G12" s="99">
        <v>176.4</v>
      </c>
      <c r="H12" s="99">
        <v>175.8</v>
      </c>
      <c r="I12" s="99">
        <v>174.3</v>
      </c>
      <c r="J12" s="99">
        <v>171.8</v>
      </c>
      <c r="K12" s="99">
        <v>168.5</v>
      </c>
      <c r="L12" s="10">
        <v>165.5</v>
      </c>
      <c r="M12" s="10">
        <v>162.6</v>
      </c>
      <c r="N12" s="100">
        <v>157.4</v>
      </c>
      <c r="O12" s="252"/>
    </row>
    <row r="13" spans="1:15" s="101" customFormat="1" ht="22.2" customHeight="1" x14ac:dyDescent="0.25">
      <c r="A13" s="98" t="s">
        <v>76</v>
      </c>
      <c r="B13" s="107">
        <v>6.5</v>
      </c>
      <c r="C13" s="99">
        <v>121.4</v>
      </c>
      <c r="D13" s="99">
        <v>121.4</v>
      </c>
      <c r="E13" s="99">
        <v>124.5</v>
      </c>
      <c r="F13" s="99">
        <v>124</v>
      </c>
      <c r="G13" s="99">
        <v>129.6</v>
      </c>
      <c r="H13" s="99">
        <v>129.69999999999999</v>
      </c>
      <c r="I13" s="99">
        <v>130.69999999999999</v>
      </c>
      <c r="J13" s="99">
        <v>131.30000000000001</v>
      </c>
      <c r="K13" s="99">
        <v>130.6</v>
      </c>
      <c r="L13" s="10">
        <v>130.6</v>
      </c>
      <c r="M13" s="10">
        <v>130.30000000000001</v>
      </c>
      <c r="N13" s="100">
        <v>131</v>
      </c>
      <c r="O13" s="252"/>
    </row>
    <row r="14" spans="1:15" s="101" customFormat="1" ht="22.2" customHeight="1" x14ac:dyDescent="0.25">
      <c r="A14" s="98" t="s">
        <v>77</v>
      </c>
      <c r="B14" s="107">
        <v>6.8</v>
      </c>
      <c r="C14" s="99">
        <v>125.6</v>
      </c>
      <c r="D14" s="99">
        <v>126.4</v>
      </c>
      <c r="E14" s="99">
        <v>126.4</v>
      </c>
      <c r="F14" s="99">
        <v>126.4</v>
      </c>
      <c r="G14" s="99">
        <v>128.6</v>
      </c>
      <c r="H14" s="99">
        <v>128.6</v>
      </c>
      <c r="I14" s="99">
        <v>129.69999999999999</v>
      </c>
      <c r="J14" s="99">
        <v>129.69999999999999</v>
      </c>
      <c r="K14" s="99">
        <v>129.69999999999999</v>
      </c>
      <c r="L14" s="10">
        <v>136.9</v>
      </c>
      <c r="M14" s="10">
        <v>136.9</v>
      </c>
      <c r="N14" s="100">
        <v>136.9</v>
      </c>
      <c r="O14" s="252"/>
    </row>
    <row r="15" spans="1:15" s="101" customFormat="1" ht="22.2" customHeight="1" x14ac:dyDescent="0.25">
      <c r="A15" s="98" t="s">
        <v>78</v>
      </c>
      <c r="B15" s="107">
        <v>9.3000000000000007</v>
      </c>
      <c r="C15" s="99">
        <v>111</v>
      </c>
      <c r="D15" s="99">
        <v>111.3</v>
      </c>
      <c r="E15" s="99">
        <v>112.4</v>
      </c>
      <c r="F15" s="99">
        <v>112.6</v>
      </c>
      <c r="G15" s="99">
        <v>114.7</v>
      </c>
      <c r="H15" s="99">
        <v>115</v>
      </c>
      <c r="I15" s="99">
        <v>115.2</v>
      </c>
      <c r="J15" s="99">
        <v>115.3</v>
      </c>
      <c r="K15" s="99">
        <v>116.4</v>
      </c>
      <c r="L15" s="10">
        <v>116.4</v>
      </c>
      <c r="M15" s="10">
        <v>116.4</v>
      </c>
      <c r="N15" s="100">
        <v>116.4</v>
      </c>
      <c r="O15" s="252"/>
    </row>
    <row r="16" spans="1:15" s="101" customFormat="1" ht="22.2" customHeight="1" x14ac:dyDescent="0.25">
      <c r="A16" s="98" t="s">
        <v>79</v>
      </c>
      <c r="B16" s="107">
        <v>4</v>
      </c>
      <c r="C16" s="99">
        <v>117.4</v>
      </c>
      <c r="D16" s="99">
        <v>122.5</v>
      </c>
      <c r="E16" s="99">
        <v>122.6</v>
      </c>
      <c r="F16" s="99">
        <v>122.7</v>
      </c>
      <c r="G16" s="99">
        <v>124.5</v>
      </c>
      <c r="H16" s="99">
        <v>124.6</v>
      </c>
      <c r="I16" s="99">
        <v>125.6</v>
      </c>
      <c r="J16" s="99">
        <v>125.7</v>
      </c>
      <c r="K16" s="99">
        <v>125.7</v>
      </c>
      <c r="L16" s="10">
        <v>126.8</v>
      </c>
      <c r="M16" s="10">
        <v>126.8</v>
      </c>
      <c r="N16" s="100">
        <v>126.7</v>
      </c>
      <c r="O16" s="252"/>
    </row>
    <row r="17" spans="1:15" ht="22.2" customHeight="1" x14ac:dyDescent="0.25">
      <c r="A17" s="8" t="s">
        <v>80</v>
      </c>
      <c r="B17" s="106">
        <v>12.2</v>
      </c>
      <c r="C17" s="10">
        <v>133.4</v>
      </c>
      <c r="D17" s="10">
        <v>133.4</v>
      </c>
      <c r="E17" s="10">
        <v>142.80000000000001</v>
      </c>
      <c r="F17" s="10">
        <v>142.80000000000001</v>
      </c>
      <c r="G17" s="10">
        <v>142.80000000000001</v>
      </c>
      <c r="H17" s="10">
        <v>142.80000000000001</v>
      </c>
      <c r="I17" s="10">
        <v>142.80000000000001</v>
      </c>
      <c r="J17" s="10">
        <v>142.80000000000001</v>
      </c>
      <c r="K17" s="10">
        <v>142.80000000000001</v>
      </c>
      <c r="L17" s="10">
        <v>134.1</v>
      </c>
      <c r="M17" s="10">
        <v>134.1</v>
      </c>
      <c r="N17" s="11">
        <v>134.1</v>
      </c>
      <c r="O17" s="252"/>
    </row>
    <row r="18" spans="1:15" ht="22.2" customHeight="1" x14ac:dyDescent="0.25">
      <c r="A18" s="8" t="s">
        <v>81</v>
      </c>
      <c r="B18" s="106">
        <v>2.7</v>
      </c>
      <c r="C18" s="10">
        <v>136.69999999999999</v>
      </c>
      <c r="D18" s="10">
        <v>137.19999999999999</v>
      </c>
      <c r="E18" s="10">
        <v>137.9</v>
      </c>
      <c r="F18" s="10">
        <v>136.69999999999999</v>
      </c>
      <c r="G18" s="10">
        <v>137.19999999999999</v>
      </c>
      <c r="H18" s="10">
        <v>138.80000000000001</v>
      </c>
      <c r="I18" s="10">
        <v>139.4</v>
      </c>
      <c r="J18" s="10">
        <v>139.80000000000001</v>
      </c>
      <c r="K18" s="10">
        <v>140.1</v>
      </c>
      <c r="L18" s="10">
        <v>140.19999999999999</v>
      </c>
      <c r="M18" s="10">
        <v>143.1</v>
      </c>
      <c r="N18" s="11">
        <v>143.30000000000001</v>
      </c>
      <c r="O18" s="252"/>
    </row>
    <row r="19" spans="1:15" ht="22.2" customHeight="1" x14ac:dyDescent="0.25">
      <c r="A19" s="8" t="s">
        <v>82</v>
      </c>
      <c r="B19" s="106">
        <v>3.8</v>
      </c>
      <c r="C19" s="10">
        <v>133.69999999999999</v>
      </c>
      <c r="D19" s="10">
        <v>136</v>
      </c>
      <c r="E19" s="10">
        <v>136.69999999999999</v>
      </c>
      <c r="F19" s="10">
        <v>137.4</v>
      </c>
      <c r="G19" s="10">
        <v>138.1</v>
      </c>
      <c r="H19" s="10">
        <v>137.69999999999999</v>
      </c>
      <c r="I19" s="10">
        <v>137.69999999999999</v>
      </c>
      <c r="J19" s="10">
        <v>141.80000000000001</v>
      </c>
      <c r="K19" s="10">
        <v>142.1</v>
      </c>
      <c r="L19" s="10">
        <v>142.5</v>
      </c>
      <c r="M19" s="10">
        <v>142.5</v>
      </c>
      <c r="N19" s="11">
        <v>142.5</v>
      </c>
      <c r="O19" s="252"/>
    </row>
    <row r="20" spans="1:15" ht="22.2" customHeight="1" x14ac:dyDescent="0.25">
      <c r="A20" s="8" t="s">
        <v>83</v>
      </c>
      <c r="B20" s="106">
        <v>1.9</v>
      </c>
      <c r="C20" s="10">
        <v>111.9</v>
      </c>
      <c r="D20" s="10">
        <v>113.1</v>
      </c>
      <c r="E20" s="10">
        <v>114.5</v>
      </c>
      <c r="F20" s="10">
        <v>116</v>
      </c>
      <c r="G20" s="10">
        <v>116.4</v>
      </c>
      <c r="H20" s="10">
        <v>116.4</v>
      </c>
      <c r="I20" s="10">
        <v>116.4</v>
      </c>
      <c r="J20" s="10">
        <v>120.2</v>
      </c>
      <c r="K20" s="10">
        <v>121</v>
      </c>
      <c r="L20" s="10">
        <v>121</v>
      </c>
      <c r="M20" s="10">
        <v>121</v>
      </c>
      <c r="N20" s="11">
        <v>121.4</v>
      </c>
      <c r="O20" s="252"/>
    </row>
    <row r="21" spans="1:15" ht="22.2" customHeight="1" x14ac:dyDescent="0.25">
      <c r="A21" s="8" t="s">
        <v>84</v>
      </c>
      <c r="B21" s="106">
        <v>2.5</v>
      </c>
      <c r="C21" s="10">
        <v>131.69999999999999</v>
      </c>
      <c r="D21" s="10">
        <v>132.5</v>
      </c>
      <c r="E21" s="10">
        <v>142.5</v>
      </c>
      <c r="F21" s="10">
        <v>142.80000000000001</v>
      </c>
      <c r="G21" s="10">
        <v>142.5</v>
      </c>
      <c r="H21" s="10">
        <v>142.5</v>
      </c>
      <c r="I21" s="10">
        <v>142.5</v>
      </c>
      <c r="J21" s="10">
        <v>158.30000000000001</v>
      </c>
      <c r="K21" s="10">
        <v>158.30000000000001</v>
      </c>
      <c r="L21" s="10">
        <v>158.30000000000001</v>
      </c>
      <c r="M21" s="10">
        <v>158.30000000000001</v>
      </c>
      <c r="N21" s="11">
        <v>158.30000000000001</v>
      </c>
      <c r="O21" s="252"/>
    </row>
    <row r="22" spans="1:15" ht="22.2" customHeight="1" x14ac:dyDescent="0.25">
      <c r="A22" s="8" t="s">
        <v>85</v>
      </c>
      <c r="B22" s="106">
        <v>2.2000000000000002</v>
      </c>
      <c r="C22" s="10">
        <v>128.6</v>
      </c>
      <c r="D22" s="10">
        <v>129.30000000000001</v>
      </c>
      <c r="E22" s="10">
        <v>131.1</v>
      </c>
      <c r="F22" s="10">
        <v>131.30000000000001</v>
      </c>
      <c r="G22" s="10">
        <v>131.30000000000001</v>
      </c>
      <c r="H22" s="10">
        <v>131.30000000000001</v>
      </c>
      <c r="I22" s="10">
        <v>131.6</v>
      </c>
      <c r="J22" s="10">
        <v>132.4</v>
      </c>
      <c r="K22" s="10">
        <v>132.69999999999999</v>
      </c>
      <c r="L22" s="10">
        <v>133.1</v>
      </c>
      <c r="M22" s="10">
        <v>133.69999999999999</v>
      </c>
      <c r="N22" s="11">
        <v>136.1</v>
      </c>
      <c r="O22" s="252"/>
    </row>
    <row r="23" spans="1:15" ht="22.2" customHeight="1" x14ac:dyDescent="0.25">
      <c r="A23" s="15" t="s">
        <v>86</v>
      </c>
      <c r="B23" s="106">
        <v>1.7</v>
      </c>
      <c r="C23" s="10">
        <v>128.69999999999999</v>
      </c>
      <c r="D23" s="10">
        <v>130.6</v>
      </c>
      <c r="E23" s="10">
        <v>125</v>
      </c>
      <c r="F23" s="10">
        <v>125.1</v>
      </c>
      <c r="G23" s="10">
        <v>125.6</v>
      </c>
      <c r="H23" s="10">
        <v>125.6</v>
      </c>
      <c r="I23" s="10">
        <v>125.7</v>
      </c>
      <c r="J23" s="10">
        <v>126.5</v>
      </c>
      <c r="K23" s="10">
        <v>126.7</v>
      </c>
      <c r="L23" s="10">
        <v>122.8</v>
      </c>
      <c r="M23" s="10">
        <v>122.8</v>
      </c>
      <c r="N23" s="11">
        <v>122.8</v>
      </c>
      <c r="O23" s="252"/>
    </row>
    <row r="24" spans="1:15" ht="22.2" customHeight="1" x14ac:dyDescent="0.25">
      <c r="A24" s="15" t="s">
        <v>87</v>
      </c>
      <c r="B24" s="106">
        <v>2.2000000000000002</v>
      </c>
      <c r="C24" s="10">
        <v>122.7</v>
      </c>
      <c r="D24" s="10">
        <v>122.7</v>
      </c>
      <c r="E24" s="10">
        <v>124.6</v>
      </c>
      <c r="F24" s="10">
        <v>125.6</v>
      </c>
      <c r="G24" s="10">
        <v>126.7</v>
      </c>
      <c r="H24" s="10">
        <v>126.1</v>
      </c>
      <c r="I24" s="10">
        <v>126.5</v>
      </c>
      <c r="J24" s="10">
        <v>126.9</v>
      </c>
      <c r="K24" s="10">
        <v>127.4</v>
      </c>
      <c r="L24" s="10">
        <v>128.30000000000001</v>
      </c>
      <c r="M24" s="10">
        <v>128.30000000000001</v>
      </c>
      <c r="N24" s="11">
        <v>128.4</v>
      </c>
      <c r="O24" s="252"/>
    </row>
    <row r="25" spans="1:15" ht="22.2" customHeight="1" x14ac:dyDescent="0.25">
      <c r="A25" s="15" t="s">
        <v>88</v>
      </c>
      <c r="B25" s="106">
        <v>6.7</v>
      </c>
      <c r="C25" s="10">
        <v>116.9</v>
      </c>
      <c r="D25" s="10">
        <v>117.1</v>
      </c>
      <c r="E25" s="10">
        <v>118.1</v>
      </c>
      <c r="F25" s="10">
        <v>123.6</v>
      </c>
      <c r="G25" s="10">
        <v>125.5</v>
      </c>
      <c r="H25" s="10">
        <v>125.9</v>
      </c>
      <c r="I25" s="10">
        <v>127.9</v>
      </c>
      <c r="J25" s="10">
        <v>128.5</v>
      </c>
      <c r="K25" s="10">
        <v>128.9</v>
      </c>
      <c r="L25" s="10">
        <v>129.19999999999999</v>
      </c>
      <c r="M25" s="10">
        <v>129.30000000000001</v>
      </c>
      <c r="N25" s="11">
        <v>127.8</v>
      </c>
      <c r="O25" s="252"/>
    </row>
    <row r="26" spans="1:15" ht="22.2" customHeight="1" x14ac:dyDescent="0.25">
      <c r="A26" s="15" t="s">
        <v>89</v>
      </c>
      <c r="B26" s="106">
        <v>5.8</v>
      </c>
      <c r="C26" s="16">
        <v>108.5</v>
      </c>
      <c r="D26" s="16">
        <v>108.6</v>
      </c>
      <c r="E26" s="16">
        <v>108.6</v>
      </c>
      <c r="F26" s="16">
        <v>108.6</v>
      </c>
      <c r="G26" s="16">
        <v>110.5</v>
      </c>
      <c r="H26" s="16">
        <v>110.5</v>
      </c>
      <c r="I26" s="16">
        <v>111.4</v>
      </c>
      <c r="J26" s="16">
        <v>111.5</v>
      </c>
      <c r="K26" s="16">
        <v>111.5</v>
      </c>
      <c r="L26" s="10">
        <v>111.6</v>
      </c>
      <c r="M26" s="10">
        <v>111.6</v>
      </c>
      <c r="N26" s="17">
        <v>111.6</v>
      </c>
      <c r="O26" s="252"/>
    </row>
    <row r="27" spans="1:15" s="165" customFormat="1" ht="21" customHeight="1" x14ac:dyDescent="0.25">
      <c r="A27" s="205" t="s">
        <v>37</v>
      </c>
      <c r="B27" s="109">
        <v>100</v>
      </c>
      <c r="C27" s="103">
        <v>123.3</v>
      </c>
      <c r="D27" s="103">
        <v>124.5</v>
      </c>
      <c r="E27" s="103">
        <v>127.7</v>
      </c>
      <c r="F27" s="103">
        <v>128.80000000000001</v>
      </c>
      <c r="G27" s="103">
        <v>130.19999999999999</v>
      </c>
      <c r="H27" s="103">
        <v>130.5</v>
      </c>
      <c r="I27" s="103">
        <v>131</v>
      </c>
      <c r="J27" s="103">
        <v>132</v>
      </c>
      <c r="K27" s="103">
        <v>131.9</v>
      </c>
      <c r="L27" s="103">
        <v>131.30000000000001</v>
      </c>
      <c r="M27" s="103">
        <v>131.19999999999999</v>
      </c>
      <c r="N27" s="104">
        <v>130.80000000000001</v>
      </c>
      <c r="O27" s="252"/>
    </row>
  </sheetData>
  <mergeCells count="6">
    <mergeCell ref="O2:O27"/>
    <mergeCell ref="A7:A8"/>
    <mergeCell ref="B7:B8"/>
    <mergeCell ref="C7:N7"/>
    <mergeCell ref="A2:N2"/>
    <mergeCell ref="A3:N3"/>
  </mergeCells>
  <hyperlinks>
    <hyperlink ref="A1" location="'Table of contents'!A1" display="Contents" xr:uid="{D30AFD48-3AB9-40A1-ABE0-AC7E9F16C905}"/>
  </hyperlinks>
  <pageMargins left="0.54" right="0.11811023622047245" top="0.55118110236220474" bottom="0.35433070866141736" header="0.39370078740157483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E442E37-4763-4D4F-B771-7D427170A2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FDD1ED-0C3F-4C45-AC26-647EB3B55B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5E2FDB-6B04-44FB-B1E0-63E11EB1E5E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chg weight input</vt:lpstr>
      <vt:lpstr>chg weight wk cat</vt:lpstr>
      <vt:lpstr>Table of contents</vt:lpstr>
      <vt:lpstr>Tab 1.1</vt:lpstr>
      <vt:lpstr>Tab 1.2</vt:lpstr>
      <vt:lpstr>Tab 1.3</vt:lpstr>
      <vt:lpstr>Tab 1.4</vt:lpstr>
      <vt:lpstr>Tab 1.5</vt:lpstr>
      <vt:lpstr>Tab 2.1</vt:lpstr>
      <vt:lpstr>Tab 2.2</vt:lpstr>
      <vt:lpstr>Tab 2.3</vt:lpstr>
      <vt:lpstr>Tab 2.4</vt:lpstr>
      <vt:lpstr>Tab 2.5</vt:lpstr>
      <vt:lpstr>Tab 3.1</vt:lpstr>
      <vt:lpstr>Tab 3.2</vt:lpstr>
      <vt:lpstr>'Tab 1.1'!Print_Area</vt:lpstr>
      <vt:lpstr>'Tab 1.2'!Print_Area</vt:lpstr>
      <vt:lpstr>'Tab 1.3'!Print_Area</vt:lpstr>
      <vt:lpstr>'Tab 1.4'!Print_Area</vt:lpstr>
      <vt:lpstr>'Tab 1.5'!Print_Area</vt:lpstr>
      <vt:lpstr>'Tab 2.1'!Print_Area</vt:lpstr>
      <vt:lpstr>'Tab 2.2'!Print_Area</vt:lpstr>
      <vt:lpstr>'Tab 2.3'!Print_Area</vt:lpstr>
      <vt:lpstr>'Tab 2.4'!Print_Area</vt:lpstr>
      <vt:lpstr>'Tab 2.5'!Print_Area</vt:lpstr>
      <vt:lpstr>'Tab 3.1'!Print_Area</vt:lpstr>
      <vt:lpstr>'Tab 3.2'!Print_Area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Marie Odile Victor</dc:creator>
  <cp:lastModifiedBy>Eshan Romjon</cp:lastModifiedBy>
  <cp:lastPrinted>2023-01-19T07:34:52Z</cp:lastPrinted>
  <dcterms:created xsi:type="dcterms:W3CDTF">2017-03-31T11:21:03Z</dcterms:created>
  <dcterms:modified xsi:type="dcterms:W3CDTF">2023-01-19T09:00:50Z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