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88.78\shared$\ESI Environment 2021\ESI Environment 2021\ESI Final\ESI WEBSITE 2021\"/>
    </mc:Choice>
  </mc:AlternateContent>
  <bookViews>
    <workbookView xWindow="0" yWindow="0" windowWidth="21600" windowHeight="9435"/>
  </bookViews>
  <sheets>
    <sheet name="Tab 1 " sheetId="81" r:id="rId1"/>
    <sheet name="Tab 2" sheetId="48" r:id="rId2"/>
    <sheet name="Tab 3- 4-5" sheetId="4" r:id="rId3"/>
    <sheet name="Tab 6" sheetId="95" r:id="rId4"/>
    <sheet name="Tab 7 - 8" sheetId="58" r:id="rId5"/>
    <sheet name="Tab 9 - 10" sheetId="59" r:id="rId6"/>
    <sheet name="Tab 11 ,12" sheetId="92" r:id="rId7"/>
    <sheet name="Tab 13,14 " sheetId="96" r:id="rId8"/>
    <sheet name="Tab 15 - 16-17 " sheetId="97" r:id="rId9"/>
    <sheet name="Tab 18 &amp; 19" sheetId="22" r:id="rId10"/>
  </sheets>
  <externalReferences>
    <externalReference r:id="rId11"/>
  </externalReferences>
  <definedNames>
    <definedName name="__xlnm.Print_Area_5" localSheetId="6">#REF!</definedName>
    <definedName name="__xlnm.Print_Area_5" localSheetId="7">#REF!</definedName>
    <definedName name="__xlnm.Print_Area_5" localSheetId="8">#REF!</definedName>
    <definedName name="__xlnm.Print_Area_5" localSheetId="3">#REF!</definedName>
    <definedName name="__xlnm.Print_Area_5">#REF!</definedName>
    <definedName name="__xlnm.Print_Titles_5" localSheetId="6">#REF!</definedName>
    <definedName name="__xlnm.Print_Titles_5" localSheetId="7">#REF!</definedName>
    <definedName name="__xlnm.Print_Titles_5" localSheetId="8">#REF!</definedName>
    <definedName name="__xlnm.Print_Titles_5" localSheetId="3">#REF!</definedName>
    <definedName name="__xlnm.Print_Titles_5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" hidden="1">#REF!</definedName>
    <definedName name="_Fill" localSheetId="3" hidden="1">#REF!</definedName>
    <definedName name="_Fill" hidden="1">#REF!</definedName>
    <definedName name="bbb" localSheetId="6" hidden="1">#REF!</definedName>
    <definedName name="bbb" localSheetId="7" hidden="1">#REF!</definedName>
    <definedName name="bbb" localSheetId="8" hidden="1">#REF!</definedName>
    <definedName name="bbb" localSheetId="3" hidden="1">#REF!</definedName>
    <definedName name="bbb" hidden="1">#REF!</definedName>
    <definedName name="bbbbbbbb" localSheetId="6" hidden="1">#REF!</definedName>
    <definedName name="bbbbbbbb" localSheetId="7" hidden="1">#REF!</definedName>
    <definedName name="bbbbbbbb" localSheetId="8" hidden="1">#REF!</definedName>
    <definedName name="bbbbbbbb" localSheetId="3" hidden="1">#REF!</definedName>
    <definedName name="bbbbbbbb" hidden="1">#REF!</definedName>
    <definedName name="bbbbbbbbbb" localSheetId="6">#REF!</definedName>
    <definedName name="bbbbbbbbbb" localSheetId="7">#REF!</definedName>
    <definedName name="bbbbbbbbbb" localSheetId="8">#REF!</definedName>
    <definedName name="bbbbbbbbbb" localSheetId="3">#REF!</definedName>
    <definedName name="bbbbbbbbbb">#REF!</definedName>
    <definedName name="CountryID_5" localSheetId="6">'[1]t2.34 Topic 2.6.1'!#REF!</definedName>
    <definedName name="CountryID_5" localSheetId="7">'[1]t2.34 Topic 2.6.1'!#REF!</definedName>
    <definedName name="CountryID_5" localSheetId="8">'[1]t2.34 Topic 2.6.1'!#REF!</definedName>
    <definedName name="CountryID_5" localSheetId="3">'[1]t2.34 Topic 2.6.1'!#REF!</definedName>
    <definedName name="CountryID_5">'[1]t2.34 Topic 2.6.1'!#REF!</definedName>
    <definedName name="CountryName_5" localSheetId="6">'[1]t2.34 Topic 2.6.1'!#REF!</definedName>
    <definedName name="CountryName_5" localSheetId="7">'[1]t2.34 Topic 2.6.1'!#REF!</definedName>
    <definedName name="CountryName_5" localSheetId="8">'[1]t2.34 Topic 2.6.1'!#REF!</definedName>
    <definedName name="CountryName_5" localSheetId="3">'[1]t2.34 Topic 2.6.1'!#REF!</definedName>
    <definedName name="CountryName_5">'[1]t2.34 Topic 2.6.1'!#REF!</definedName>
    <definedName name="Data_5" localSheetId="6">#REF!</definedName>
    <definedName name="Data_5" localSheetId="7">#REF!</definedName>
    <definedName name="Data_5" localSheetId="8">#REF!</definedName>
    <definedName name="Data_5" localSheetId="3">#REF!</definedName>
    <definedName name="Data_5">#REF!</definedName>
    <definedName name="_xlnm.Database" localSheetId="0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1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ddddd" localSheetId="6" hidden="1">#REF!</definedName>
    <definedName name="ddddd" localSheetId="7" hidden="1">#REF!</definedName>
    <definedName name="ddddd" localSheetId="8" hidden="1">#REF!</definedName>
    <definedName name="ddddd" localSheetId="3" hidden="1">#REF!</definedName>
    <definedName name="ddddd" hidden="1">#REF!</definedName>
    <definedName name="dfgg" localSheetId="0">#REF!</definedName>
    <definedName name="dfgg" localSheetId="6">#REF!</definedName>
    <definedName name="dfgg" localSheetId="7">#REF!</definedName>
    <definedName name="dfgg" localSheetId="8">#REF!</definedName>
    <definedName name="dfgg" localSheetId="3">#REF!</definedName>
    <definedName name="dfgg">#REF!</definedName>
    <definedName name="eee" localSheetId="6" hidden="1">#REF!</definedName>
    <definedName name="eee" localSheetId="7" hidden="1">#REF!</definedName>
    <definedName name="eee" localSheetId="8" hidden="1">#REF!</definedName>
    <definedName name="eee" localSheetId="3" hidden="1">#REF!</definedName>
    <definedName name="eee" hidden="1">#REF!</definedName>
    <definedName name="Excel_BuiltIn_Database" localSheetId="0">#REF!</definedName>
    <definedName name="Excel_BuiltIn_Database" localSheetId="6">#REF!</definedName>
    <definedName name="Excel_BuiltIn_Database" localSheetId="7">#REF!</definedName>
    <definedName name="Excel_BuiltIn_Database" localSheetId="8">#REF!</definedName>
    <definedName name="Excel_BuiltIn_Database" localSheetId="3">#REF!</definedName>
    <definedName name="Excel_BuiltIn_Database">#REF!</definedName>
    <definedName name="ffff" localSheetId="6">#REF!</definedName>
    <definedName name="ffff" localSheetId="7">#REF!</definedName>
    <definedName name="ffff" localSheetId="8">#REF!</definedName>
    <definedName name="ffff" localSheetId="3">#REF!</definedName>
    <definedName name="ffff">#REF!</definedName>
    <definedName name="Foot_5" localSheetId="6">'[1]t2.34 Topic 2.6.1'!#REF!</definedName>
    <definedName name="Foot_5" localSheetId="7">'[1]t2.34 Topic 2.6.1'!#REF!</definedName>
    <definedName name="Foot_5" localSheetId="8">'[1]t2.34 Topic 2.6.1'!#REF!</definedName>
    <definedName name="Foot_5" localSheetId="3">'[1]t2.34 Topic 2.6.1'!#REF!</definedName>
    <definedName name="Foot_5">'[1]t2.34 Topic 2.6.1'!#REF!</definedName>
    <definedName name="FootLng_5" localSheetId="6">'[1]t2.34 Topic 2.6.1'!#REF!</definedName>
    <definedName name="FootLng_5" localSheetId="7">'[1]t2.34 Topic 2.6.1'!#REF!</definedName>
    <definedName name="FootLng_5" localSheetId="8">'[1]t2.34 Topic 2.6.1'!#REF!</definedName>
    <definedName name="FootLng_5" localSheetId="3">'[1]t2.34 Topic 2.6.1'!#REF!</definedName>
    <definedName name="FootLng_5">'[1]t2.34 Topic 2.6.1'!#REF!</definedName>
    <definedName name="gfh" localSheetId="0">#REF!</definedName>
    <definedName name="gfh" localSheetId="6">#REF!</definedName>
    <definedName name="gfh" localSheetId="7">#REF!</definedName>
    <definedName name="gfh" localSheetId="8">#REF!</definedName>
    <definedName name="gfh" localSheetId="3">#REF!</definedName>
    <definedName name="gfh">#REF!</definedName>
    <definedName name="hhh" localSheetId="6">#REF!</definedName>
    <definedName name="hhh" localSheetId="7">#REF!</definedName>
    <definedName name="hhh" localSheetId="8">#REF!</definedName>
    <definedName name="hhh" localSheetId="3">#REF!</definedName>
    <definedName name="hhh">#REF!</definedName>
    <definedName name="hhhhhh" localSheetId="6">#REF!</definedName>
    <definedName name="hhhhhh" localSheetId="7">#REF!</definedName>
    <definedName name="hhhhhh" localSheetId="8">#REF!</definedName>
    <definedName name="hhhhhh" localSheetId="3">#REF!</definedName>
    <definedName name="hhhhhh">#REF!</definedName>
    <definedName name="Inc_5" localSheetId="6">'[1]t2.34 Topic 2.6.1'!#REF!</definedName>
    <definedName name="Inc_5" localSheetId="7">'[1]t2.34 Topic 2.6.1'!#REF!</definedName>
    <definedName name="Inc_5" localSheetId="8">'[1]t2.34 Topic 2.6.1'!#REF!</definedName>
    <definedName name="Inc_5" localSheetId="3">'[1]t2.34 Topic 2.6.1'!#REF!</definedName>
    <definedName name="Inc_5">'[1]t2.34 Topic 2.6.1'!#REF!</definedName>
    <definedName name="Ind_5" localSheetId="6">'[1]t2.34 Topic 2.6.1'!#REF!</definedName>
    <definedName name="Ind_5" localSheetId="7">'[1]t2.34 Topic 2.6.1'!#REF!</definedName>
    <definedName name="Ind_5" localSheetId="8">'[1]t2.34 Topic 2.6.1'!#REF!</definedName>
    <definedName name="Ind_5" localSheetId="3">'[1]t2.34 Topic 2.6.1'!#REF!</definedName>
    <definedName name="Ind_5">'[1]t2.34 Topic 2.6.1'!#REF!</definedName>
    <definedName name="JR_PAGE_ANCHOR_0_1" localSheetId="6">#REF!</definedName>
    <definedName name="JR_PAGE_ANCHOR_0_1" localSheetId="7">#REF!</definedName>
    <definedName name="JR_PAGE_ANCHOR_0_1" localSheetId="8">#REF!</definedName>
    <definedName name="JR_PAGE_ANCHOR_0_1" localSheetId="3">#REF!</definedName>
    <definedName name="JR_PAGE_ANCHOR_0_1">#REF!</definedName>
    <definedName name="kkk" localSheetId="6">#REF!</definedName>
    <definedName name="kkk" localSheetId="7">#REF!</definedName>
    <definedName name="kkk" localSheetId="8">#REF!</definedName>
    <definedName name="kkk" localSheetId="3">#REF!</definedName>
    <definedName name="kkk">#REF!</definedName>
    <definedName name="l" localSheetId="6" hidden="1">#REF!</definedName>
    <definedName name="l" localSheetId="7" hidden="1">#REF!</definedName>
    <definedName name="l" localSheetId="8" hidden="1">#REF!</definedName>
    <definedName name="l" localSheetId="3" hidden="1">#REF!</definedName>
    <definedName name="l" hidden="1">#REF!</definedName>
    <definedName name="mmmm" localSheetId="0" hidden="1">#REF!</definedName>
    <definedName name="mmmm" localSheetId="6" hidden="1">#REF!</definedName>
    <definedName name="mmmm" localSheetId="7" hidden="1">#REF!</definedName>
    <definedName name="mmmm" localSheetId="8" hidden="1">#REF!</definedName>
    <definedName name="mmmm" localSheetId="3" hidden="1">#REF!</definedName>
    <definedName name="mmmm" hidden="1">#REF!</definedName>
    <definedName name="mmmmmmmmmm" localSheetId="0">#REF!</definedName>
    <definedName name="mmmmmmmmmm" localSheetId="6">#REF!</definedName>
    <definedName name="mmmmmmmmmm" localSheetId="7">#REF!</definedName>
    <definedName name="mmmmmmmmmm" localSheetId="8">#REF!</definedName>
    <definedName name="mmmmmmmmmm" localSheetId="3">#REF!</definedName>
    <definedName name="mmmmmmmmmm">#REF!</definedName>
    <definedName name="nal" localSheetId="0" hidden="1">#REF!</definedName>
    <definedName name="nal" localSheetId="6" hidden="1">#REF!</definedName>
    <definedName name="nal" localSheetId="7" hidden="1">#REF!</definedName>
    <definedName name="nal" localSheetId="8" hidden="1">#REF!</definedName>
    <definedName name="nal" localSheetId="3" hidden="1">#REF!</definedName>
    <definedName name="nal" hidden="1">#REF!</definedName>
    <definedName name="o" localSheetId="6" hidden="1">#REF!</definedName>
    <definedName name="o" localSheetId="7" hidden="1">#REF!</definedName>
    <definedName name="o" localSheetId="8" hidden="1">#REF!</definedName>
    <definedName name="o" localSheetId="3" hidden="1">#REF!</definedName>
    <definedName name="o" hidden="1">#REF!</definedName>
    <definedName name="ooooo" localSheetId="0">#REF!</definedName>
    <definedName name="ooooo" localSheetId="6">#REF!</definedName>
    <definedName name="ooooo" localSheetId="7">#REF!</definedName>
    <definedName name="ooooo" localSheetId="8">#REF!</definedName>
    <definedName name="ooooo" localSheetId="3">#REF!</definedName>
    <definedName name="ooooo">#REF!</definedName>
    <definedName name="ppppp" localSheetId="6" hidden="1">#REF!</definedName>
    <definedName name="ppppp" localSheetId="7" hidden="1">#REF!</definedName>
    <definedName name="ppppp" localSheetId="8" hidden="1">#REF!</definedName>
    <definedName name="ppppp" localSheetId="3" hidden="1">#REF!</definedName>
    <definedName name="ppppp" hidden="1">#REF!</definedName>
    <definedName name="rainl" localSheetId="0">#REF!</definedName>
    <definedName name="rainl" localSheetId="6" hidden="1">#REF!</definedName>
    <definedName name="rainl" localSheetId="7" hidden="1">#REF!</definedName>
    <definedName name="rainl" localSheetId="8" hidden="1">#REF!</definedName>
    <definedName name="rainl" localSheetId="3" hidden="1">#REF!</definedName>
    <definedName name="rainl" hidden="1">#REF!</definedName>
    <definedName name="rr" localSheetId="6" hidden="1">#REF!</definedName>
    <definedName name="rr" localSheetId="7" hidden="1">#REF!</definedName>
    <definedName name="rr" localSheetId="8" hidden="1">#REF!</definedName>
    <definedName name="rr" localSheetId="3" hidden="1">#REF!</definedName>
    <definedName name="rr" hidden="1">#REF!</definedName>
    <definedName name="s" localSheetId="0">#REF!</definedName>
    <definedName name="s" localSheetId="6" hidden="1">#REF!</definedName>
    <definedName name="s" localSheetId="7" hidden="1">#REF!</definedName>
    <definedName name="s" localSheetId="8" hidden="1">#REF!</definedName>
    <definedName name="s" localSheetId="3" hidden="1">#REF!</definedName>
    <definedName name="s" hidden="1">#REF!</definedName>
    <definedName name="sssss" localSheetId="6" hidden="1">#REF!</definedName>
    <definedName name="sssss" localSheetId="7" hidden="1">#REF!</definedName>
    <definedName name="sssss" localSheetId="8" hidden="1">#REF!</definedName>
    <definedName name="sssss" localSheetId="3" hidden="1">#REF!</definedName>
    <definedName name="sssss" hidden="1">#REF!</definedName>
    <definedName name="sul" localSheetId="0" hidden="1">#REF!</definedName>
    <definedName name="sul" localSheetId="6" hidden="1">#REF!</definedName>
    <definedName name="sul" localSheetId="7" hidden="1">#REF!</definedName>
    <definedName name="sul" localSheetId="8" hidden="1">#REF!</definedName>
    <definedName name="sul" localSheetId="3" hidden="1">#REF!</definedName>
    <definedName name="sul" hidden="1">#REF!</definedName>
    <definedName name="ttt" localSheetId="6" hidden="1">#REF!</definedName>
    <definedName name="ttt" localSheetId="7" hidden="1">#REF!</definedName>
    <definedName name="ttt" localSheetId="8" hidden="1">#REF!</definedName>
    <definedName name="ttt" localSheetId="3" hidden="1">#REF!</definedName>
    <definedName name="ttt" hidden="1">#REF!</definedName>
    <definedName name="Type_5" localSheetId="6">'[1]t2.34 Topic 2.6.1'!#REF!</definedName>
    <definedName name="Type_5" localSheetId="7">'[1]t2.34 Topic 2.6.1'!#REF!</definedName>
    <definedName name="Type_5" localSheetId="8">'[1]t2.34 Topic 2.6.1'!#REF!</definedName>
    <definedName name="Type_5" localSheetId="3">'[1]t2.34 Topic 2.6.1'!#REF!</definedName>
    <definedName name="Type_5">'[1]t2.34 Topic 2.6.1'!#REF!</definedName>
    <definedName name="Unit" localSheetId="6">#REF!</definedName>
    <definedName name="Unit" localSheetId="7">#REF!</definedName>
    <definedName name="Unit" localSheetId="8">#REF!</definedName>
    <definedName name="Unit" localSheetId="3">#REF!</definedName>
    <definedName name="Unit">#REF!</definedName>
    <definedName name="uuu" localSheetId="6" hidden="1">#REF!</definedName>
    <definedName name="uuu" localSheetId="7" hidden="1">#REF!</definedName>
    <definedName name="uuu" localSheetId="8" hidden="1">#REF!</definedName>
    <definedName name="uuu" localSheetId="3" hidden="1">#REF!</definedName>
    <definedName name="uuu" hidden="1">#REF!</definedName>
    <definedName name="VarsID_5" localSheetId="6">'[1]t2.34 Topic 2.6.1'!#REF!</definedName>
    <definedName name="VarsID_5" localSheetId="7">'[1]t2.34 Topic 2.6.1'!#REF!</definedName>
    <definedName name="VarsID_5" localSheetId="8">'[1]t2.34 Topic 2.6.1'!#REF!</definedName>
    <definedName name="VarsID_5" localSheetId="3">'[1]t2.34 Topic 2.6.1'!#REF!</definedName>
    <definedName name="VarsID_5">'[1]t2.34 Topic 2.6.1'!#REF!</definedName>
    <definedName name="vv" localSheetId="6" hidden="1">#REF!</definedName>
    <definedName name="vv" localSheetId="7" hidden="1">#REF!</definedName>
    <definedName name="vv" localSheetId="8" hidden="1">#REF!</definedName>
    <definedName name="vv" localSheetId="3" hidden="1">#REF!</definedName>
    <definedName name="vv" hidden="1">#REF!</definedName>
    <definedName name="vvvvvvvvvv" localSheetId="6">#REF!</definedName>
    <definedName name="vvvvvvvvvv" localSheetId="7">#REF!</definedName>
    <definedName name="vvvvvvvvvv" localSheetId="8">#REF!</definedName>
    <definedName name="vvvvvvvvvv" localSheetId="3">#REF!</definedName>
    <definedName name="vvvvvvvvvv">#REF!</definedName>
    <definedName name="vvvvvvvvvvvv" localSheetId="6">#REF!</definedName>
    <definedName name="vvvvvvvvvvvv" localSheetId="7">#REF!</definedName>
    <definedName name="vvvvvvvvvvvv" localSheetId="8">#REF!</definedName>
    <definedName name="vvvvvvvvvvvv" localSheetId="3">#REF!</definedName>
    <definedName name="vvvvvvvvvvvv">#REF!</definedName>
    <definedName name="w" localSheetId="6" hidden="1">#REF!</definedName>
    <definedName name="w" localSheetId="7" hidden="1">#REF!</definedName>
    <definedName name="w" localSheetId="8" hidden="1">#REF!</definedName>
    <definedName name="w" localSheetId="3" hidden="1">#REF!</definedName>
    <definedName name="w" hidden="1">#REF!</definedName>
    <definedName name="ww" localSheetId="6" hidden="1">#REF!</definedName>
    <definedName name="ww" localSheetId="7" hidden="1">#REF!</definedName>
    <definedName name="ww" localSheetId="8" hidden="1">#REF!</definedName>
    <definedName name="ww" localSheetId="3" hidden="1">#REF!</definedName>
    <definedName name="ww" hidden="1">#REF!</definedName>
    <definedName name="xx" localSheetId="6" hidden="1">#REF!</definedName>
    <definedName name="xx" localSheetId="7" hidden="1">#REF!</definedName>
    <definedName name="xx" localSheetId="8" hidden="1">#REF!</definedName>
    <definedName name="xx" localSheetId="3" hidden="1">#REF!</definedName>
    <definedName name="xx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3" hidden="1">#REF!</definedName>
    <definedName name="xxx" hidden="1">#REF!</definedName>
    <definedName name="xxxxx" localSheetId="6" hidden="1">#REF!</definedName>
    <definedName name="xxxxx" localSheetId="7" hidden="1">#REF!</definedName>
    <definedName name="xxxxx" localSheetId="8" hidden="1">#REF!</definedName>
    <definedName name="xxxxx" localSheetId="3" hidden="1">#REF!</definedName>
    <definedName name="xxxxx" hidden="1">#REF!</definedName>
    <definedName name="xxxxxxxxxxxxxxxxxxxx" localSheetId="6" hidden="1">#REF!</definedName>
    <definedName name="xxxxxxxxxxxxxxxxxxxx" localSheetId="7" hidden="1">#REF!</definedName>
    <definedName name="xxxxxxxxxxxxxxxxxxxx" localSheetId="8" hidden="1">#REF!</definedName>
    <definedName name="xxxxxxxxxxxxxxxxxxxx" localSheetId="3" hidden="1">#REF!</definedName>
    <definedName name="xxxxxxxxxxxxxxxxxxxx" hidden="1">#REF!</definedName>
    <definedName name="yy" localSheetId="6" hidden="1">#REF!</definedName>
    <definedName name="yy" localSheetId="7" hidden="1">#REF!</definedName>
    <definedName name="yy" localSheetId="8" hidden="1">#REF!</definedName>
    <definedName name="yy" localSheetId="3" hidden="1">#REF!</definedName>
    <definedName name="yy" hidden="1">#REF!</definedName>
    <definedName name="za" localSheetId="6" hidden="1">#REF!</definedName>
    <definedName name="za" localSheetId="7" hidden="1">#REF!</definedName>
    <definedName name="za" localSheetId="8" hidden="1">#REF!</definedName>
    <definedName name="za" localSheetId="3" hidden="1">#REF!</definedName>
    <definedName name="za" hidden="1">#REF!</definedName>
    <definedName name="zz" localSheetId="6">#REF!</definedName>
    <definedName name="zz" localSheetId="7">#REF!</definedName>
    <definedName name="zz" localSheetId="8">#REF!</definedName>
    <definedName name="zz" localSheetId="3">#REF!</definedName>
    <definedName name="zz">#REF!</definedName>
    <definedName name="zzz" localSheetId="0">#REF!</definedName>
    <definedName name="zzz" localSheetId="6">#REF!</definedName>
    <definedName name="zzz" localSheetId="7">#REF!</definedName>
    <definedName name="zzz" localSheetId="8">#REF!</definedName>
    <definedName name="zzz" localSheetId="3">#REF!</definedName>
    <definedName name="zzz">#REF!</definedName>
    <definedName name="zzzzzzz" localSheetId="0">#REF!</definedName>
    <definedName name="zzzzzzz" localSheetId="6">#REF!</definedName>
    <definedName name="zzzzzzz" localSheetId="7">#REF!</definedName>
    <definedName name="zzzzzzz" localSheetId="8">#REF!</definedName>
    <definedName name="zzzzzzz" localSheetId="3">#REF!</definedName>
    <definedName name="zzzzzzz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9" l="1"/>
  <c r="F12" i="59"/>
  <c r="H6" i="48" l="1"/>
  <c r="I6" i="48" s="1"/>
  <c r="J6" i="48" s="1"/>
</calcChain>
</file>

<file path=xl/sharedStrings.xml><?xml version="1.0" encoding="utf-8"?>
<sst xmlns="http://schemas.openxmlformats.org/spreadsheetml/2006/main" count="435" uniqueCount="330">
  <si>
    <t>Indicator</t>
  </si>
  <si>
    <t>%</t>
  </si>
  <si>
    <t>Construction</t>
  </si>
  <si>
    <t>Hectares</t>
  </si>
  <si>
    <t>Total</t>
  </si>
  <si>
    <t xml:space="preserve"> Islets</t>
  </si>
  <si>
    <t xml:space="preserve"> Pas Geometriques</t>
  </si>
  <si>
    <t xml:space="preserve"> Plantations</t>
  </si>
  <si>
    <t xml:space="preserve"> Leased for grazing and tree planting</t>
  </si>
  <si>
    <t xml:space="preserve"> Reserves </t>
  </si>
  <si>
    <t>Mountain reserves</t>
  </si>
  <si>
    <t>River reserves</t>
  </si>
  <si>
    <t>Coal</t>
  </si>
  <si>
    <t>Bagasse</t>
  </si>
  <si>
    <t>Fuel</t>
  </si>
  <si>
    <t>Diesel oil</t>
  </si>
  <si>
    <t>Type of vehicle</t>
  </si>
  <si>
    <t>Auto / Motocycles</t>
  </si>
  <si>
    <t>Heavy Motor Car and Bus</t>
  </si>
  <si>
    <t>Gasolene</t>
  </si>
  <si>
    <t>Category</t>
  </si>
  <si>
    <t>Emissions</t>
  </si>
  <si>
    <t xml:space="preserve">Total </t>
  </si>
  <si>
    <t>Sector</t>
  </si>
  <si>
    <t>Quantity</t>
  </si>
  <si>
    <t>Surface runoff</t>
  </si>
  <si>
    <t>Surface water</t>
  </si>
  <si>
    <t>Ground 
water</t>
  </si>
  <si>
    <t>River-run 
offtakes</t>
  </si>
  <si>
    <t>Hydropower</t>
  </si>
  <si>
    <t>Waste material</t>
  </si>
  <si>
    <t>Project</t>
  </si>
  <si>
    <t>Noise</t>
  </si>
  <si>
    <t>Solid waste</t>
  </si>
  <si>
    <t>Air pollution</t>
  </si>
  <si>
    <t>Waste water</t>
  </si>
  <si>
    <t>Odour</t>
  </si>
  <si>
    <t>Rainfall</t>
  </si>
  <si>
    <t>Evapotranspiration</t>
  </si>
  <si>
    <t>Net recharge to groundwater</t>
  </si>
  <si>
    <t>EIA</t>
  </si>
  <si>
    <t>ha</t>
  </si>
  <si>
    <t>GWh</t>
  </si>
  <si>
    <t>toe</t>
  </si>
  <si>
    <t>millimetres</t>
  </si>
  <si>
    <t>tons</t>
  </si>
  <si>
    <t>Kg</t>
  </si>
  <si>
    <t>Crops</t>
  </si>
  <si>
    <t>litres</t>
  </si>
  <si>
    <t xml:space="preserve"> Nature reserves</t>
  </si>
  <si>
    <t>Year</t>
  </si>
  <si>
    <t>Category of Forest</t>
  </si>
  <si>
    <t>Others (mostly rocky)</t>
  </si>
  <si>
    <t>Tonnes</t>
  </si>
  <si>
    <t xml:space="preserve"> Other Forest Lands</t>
  </si>
  <si>
    <t xml:space="preserve">Agricultural </t>
  </si>
  <si>
    <t xml:space="preserve">Black River Gorges National Park </t>
  </si>
  <si>
    <t>Private Reserves</t>
  </si>
  <si>
    <t>Landfill Gas</t>
  </si>
  <si>
    <t>Pesticides</t>
  </si>
  <si>
    <t>Total water mobilisation</t>
  </si>
  <si>
    <t>Overall utilisation</t>
  </si>
  <si>
    <t>Photovoltaic</t>
  </si>
  <si>
    <t>ktoe</t>
  </si>
  <si>
    <t>Petroleum products</t>
  </si>
  <si>
    <t xml:space="preserve">    Diesel oil</t>
  </si>
  <si>
    <t xml:space="preserve">    Kerosene</t>
  </si>
  <si>
    <t>Local renewables</t>
  </si>
  <si>
    <t>State - owned lands</t>
  </si>
  <si>
    <t>Fertilisers</t>
  </si>
  <si>
    <t>Total petroleum products and coal</t>
  </si>
  <si>
    <t>Energy Sector</t>
  </si>
  <si>
    <t>Utilisation</t>
  </si>
  <si>
    <t>PER</t>
  </si>
  <si>
    <t>Area harvested (hectares)</t>
  </si>
  <si>
    <t>Production (tonnes)</t>
  </si>
  <si>
    <t xml:space="preserve">   Tea (green leaves)</t>
  </si>
  <si>
    <t>Maximum temperature</t>
  </si>
  <si>
    <t>Minimum temperature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</si>
  <si>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</si>
  <si>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</si>
  <si>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</si>
  <si>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</si>
  <si>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</si>
  <si>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</si>
  <si>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</si>
  <si>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</si>
  <si>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</si>
  <si>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</si>
  <si>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</si>
  <si>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</si>
  <si>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</si>
  <si>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Mauritius Meteorological Services</t>
  </si>
  <si>
    <t>Millimetres</t>
  </si>
  <si>
    <t>Total for the year</t>
  </si>
  <si>
    <t>Long Term Mean 
(1981-2010)</t>
  </si>
  <si>
    <t>Source of energy</t>
  </si>
  <si>
    <t>Primary energy</t>
  </si>
  <si>
    <t>Hydro (renewable energy)</t>
  </si>
  <si>
    <t>Wind (renewable energy)</t>
  </si>
  <si>
    <t>Landfill gas (renewable energy)</t>
  </si>
  <si>
    <t>Photovoltaic (renewable energy)</t>
  </si>
  <si>
    <t>Secondary energy</t>
  </si>
  <si>
    <t>Gas turbine (kerosene)</t>
  </si>
  <si>
    <t>Bagasse (renewable energy)</t>
  </si>
  <si>
    <t>Energy source</t>
  </si>
  <si>
    <t>Diesel Oil</t>
  </si>
  <si>
    <t>Dual Purpose Kerosene</t>
  </si>
  <si>
    <t>Kerosene</t>
  </si>
  <si>
    <t>Fuel Oil</t>
  </si>
  <si>
    <t>LPG</t>
  </si>
  <si>
    <t xml:space="preserve">Hydro            </t>
  </si>
  <si>
    <t>Aviation Fuel</t>
  </si>
  <si>
    <t xml:space="preserve">Wind    </t>
  </si>
  <si>
    <t>Quantity
(ktoe)</t>
  </si>
  <si>
    <t xml:space="preserve">              ktoe (000 Tonne of oil equivalent)</t>
  </si>
  <si>
    <t>Diesel and Fuel oil</t>
  </si>
  <si>
    <t xml:space="preserve">  Republic of Mauritius</t>
  </si>
  <si>
    <t>000 tons</t>
  </si>
  <si>
    <t xml:space="preserve">  Island of Mauritius</t>
  </si>
  <si>
    <t xml:space="preserve">Industrial </t>
  </si>
  <si>
    <t>Food crops</t>
  </si>
  <si>
    <t>ktoe (000 Tonne of oil equivalent)</t>
  </si>
  <si>
    <t>Tonne (except Electricity in GWh)</t>
  </si>
  <si>
    <t>1. Manufacturing</t>
  </si>
  <si>
    <t>1.1  excluding bagasse</t>
  </si>
  <si>
    <t>Fuel oil</t>
  </si>
  <si>
    <t>1.2  bagasse</t>
  </si>
  <si>
    <t xml:space="preserve">   Land</t>
  </si>
  <si>
    <t xml:space="preserve">    Air</t>
  </si>
  <si>
    <t xml:space="preserve">   Sea</t>
  </si>
  <si>
    <t>3. Commercial and Distributive Trade</t>
  </si>
  <si>
    <t>4. Household</t>
  </si>
  <si>
    <t>5. Agriculture</t>
  </si>
  <si>
    <t xml:space="preserve">6. Other (n.e.s) </t>
  </si>
  <si>
    <t>TOTAL</t>
  </si>
  <si>
    <t>Monthly Mean</t>
  </si>
  <si>
    <t xml:space="preserve">Difference from Long Term Mean
</t>
  </si>
  <si>
    <t xml:space="preserve">% of Long Term Mean
 </t>
  </si>
  <si>
    <t>Source: Water Resources Unit, Ministry of Energy and Public Utilities.</t>
  </si>
  <si>
    <t>Quantity 
(tonnes)</t>
  </si>
  <si>
    <t xml:space="preserve"> Mainland</t>
  </si>
  <si>
    <t>degrees Celcius</t>
  </si>
  <si>
    <t>hectares</t>
  </si>
  <si>
    <r>
      <t xml:space="preserve">Source: Water Resources Unit, Ministry of Energy and Public Utilities.                </t>
    </r>
    <r>
      <rPr>
        <vertAlign val="superscript"/>
        <sz val="10"/>
        <rFont val="Times New Roman"/>
        <family val="1"/>
      </rPr>
      <t/>
    </r>
  </si>
  <si>
    <t>Energy industries (electricity generation)</t>
  </si>
  <si>
    <t>toe per Rs.100,000 GDP at 2006 prices</t>
  </si>
  <si>
    <t xml:space="preserve">% of total GHG emissions </t>
  </si>
  <si>
    <t>2. Industrial Processes and Product Use (IPPU)</t>
  </si>
  <si>
    <t xml:space="preserve">4. Waste </t>
  </si>
  <si>
    <t xml:space="preserve"> </t>
  </si>
  <si>
    <t xml:space="preserve">Vallee d'Osterlog Endemic Garden </t>
  </si>
  <si>
    <t>Imported (Fossil Fuels)</t>
  </si>
  <si>
    <t>Source: Central Electricity Board and Annual Sugar Industry Energy Survey</t>
  </si>
  <si>
    <t>5.  Per capita carbon dioxide emission</t>
  </si>
  <si>
    <t>6.  Total electricity generated</t>
  </si>
  <si>
    <t>7.  Electricity generated from renewable sources</t>
  </si>
  <si>
    <t>8.  Total primary energy requirement</t>
  </si>
  <si>
    <t>9.  Primary energy requirement from renewable sources</t>
  </si>
  <si>
    <t>10.  Per capita primary energy requirement</t>
  </si>
  <si>
    <t>11. Per capita final energy consumption</t>
  </si>
  <si>
    <t>13.  Forest area</t>
  </si>
  <si>
    <t>14.  Total forest area as a % of total land area</t>
  </si>
  <si>
    <t>15.  Total fish production (fresh-weight equivalent)</t>
  </si>
  <si>
    <t xml:space="preserve">16.  Irrigated land </t>
  </si>
  <si>
    <t>17.  Mean annual rainfall</t>
  </si>
  <si>
    <t>18.  Mean of maximum annual temperature</t>
  </si>
  <si>
    <t>19.  Mean of minimum annual temperature</t>
  </si>
  <si>
    <t>Gg or Thousand Tonnes</t>
  </si>
  <si>
    <t xml:space="preserve">1.  Terrestrial protected areas </t>
  </si>
  <si>
    <t>2. Marine protected areas</t>
  </si>
  <si>
    <t xml:space="preserve">3. Total Greenhouse gas (GHG) emission </t>
  </si>
  <si>
    <t xml:space="preserve">4. Total carbon dioxide emission </t>
  </si>
  <si>
    <t xml:space="preserve">Housing/Integrated Resort Scheme/Property Development Scheme/Smart City </t>
  </si>
  <si>
    <t>Value c.i.f 
(Rs mn)</t>
  </si>
  <si>
    <t xml:space="preserve">Cars, Dual Purpose Vehicle, Double cab pick up </t>
  </si>
  <si>
    <t>Van, lorry and truck</t>
  </si>
  <si>
    <t>Unit</t>
  </si>
  <si>
    <t xml:space="preserve">    Fuel oil </t>
  </si>
  <si>
    <r>
      <t>Electricity (</t>
    </r>
    <r>
      <rPr>
        <i/>
        <sz val="12"/>
        <rFont val="Times New Roman"/>
        <family val="1"/>
      </rPr>
      <t>GWh</t>
    </r>
    <r>
      <rPr>
        <sz val="12"/>
        <rFont val="Times New Roman"/>
        <family val="1"/>
      </rPr>
      <t>)</t>
    </r>
  </si>
  <si>
    <t>Sugar</t>
  </si>
  <si>
    <t>Manufacturing industries and construction</t>
  </si>
  <si>
    <t>Domestic, Industrial  and Tourism (CWA network)</t>
  </si>
  <si>
    <t>Storage (Reservoirs)</t>
  </si>
  <si>
    <t>Napp</t>
  </si>
  <si>
    <t>Ramsar sites</t>
  </si>
  <si>
    <t>Rivulet Terre Rouge Estuary Bird Sanctuary</t>
  </si>
  <si>
    <t>Pointe D'Esny Wetland</t>
  </si>
  <si>
    <t>of which    hybrid vehicles</t>
  </si>
  <si>
    <t>Monthly Mean temperature</t>
  </si>
  <si>
    <t>Jan</t>
  </si>
  <si>
    <t>Feb</t>
  </si>
  <si>
    <t>Mar</t>
  </si>
  <si>
    <t>Apr</t>
  </si>
  <si>
    <t>Jun</t>
  </si>
  <si>
    <t>Aug</t>
  </si>
  <si>
    <t>Sep</t>
  </si>
  <si>
    <t>Oct</t>
  </si>
  <si>
    <t>Nov</t>
  </si>
  <si>
    <t>Dec</t>
  </si>
  <si>
    <t>Temperature</t>
  </si>
  <si>
    <t>Mean temperature</t>
  </si>
  <si>
    <t>Annual 
mean temperature</t>
  </si>
  <si>
    <t>Monthly Maximum Mean Temperature</t>
  </si>
  <si>
    <t>Monthly Minimum Mean Temperature</t>
  </si>
  <si>
    <t xml:space="preserve">                 electric vehicles</t>
  </si>
  <si>
    <t xml:space="preserve">3. Agriculture Forestry and Other Land Use (AFOLU) - Agriculture </t>
  </si>
  <si>
    <t xml:space="preserve">
Hydrofluorocarbons 
(HFCs)</t>
  </si>
  <si>
    <t xml:space="preserve">Sugar cane </t>
  </si>
  <si>
    <t xml:space="preserve">Local (Renewables) </t>
  </si>
  <si>
    <t xml:space="preserve">Bareland </t>
  </si>
  <si>
    <t>20.  Mean annual temperature</t>
  </si>
  <si>
    <t>21.  Annual fresh water abstraction</t>
  </si>
  <si>
    <t>22.  Daily per capita domestic water consumption</t>
  </si>
  <si>
    <t xml:space="preserve">23.  Daily per capita total solid  waste disposed at landfill </t>
  </si>
  <si>
    <t>Degree Celcius</t>
  </si>
  <si>
    <t>Domestic and Commercial</t>
  </si>
  <si>
    <r>
      <t>2 "</t>
    </r>
    <r>
      <rPr>
        <sz val="10"/>
        <rFont val="Times New Roman"/>
        <family val="1"/>
      </rPr>
      <t>Islet National Parks" renamed as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"Special Reserves" as per Native Terrestrial Biodiversity &amp; National Parks Act of 2015</t>
    </r>
  </si>
  <si>
    <r>
      <t>Source: Ministry of Environment, Solid Waste Management and Climate Change</t>
    </r>
    <r>
      <rPr>
        <vertAlign val="superscript"/>
        <sz val="10"/>
        <rFont val="Times New Roman"/>
        <family val="1"/>
      </rPr>
      <t/>
    </r>
  </si>
  <si>
    <t>Source : Forestry Service, Ministry of Agro-Industry and Food Security</t>
  </si>
  <si>
    <t>Source: Ministry of Environment, Solid Waste Management and Climate Change</t>
  </si>
  <si>
    <r>
      <t xml:space="preserve">1 </t>
    </r>
    <r>
      <rPr>
        <sz val="10"/>
        <rFont val="Times New Roman"/>
        <family val="1"/>
      </rPr>
      <t>Bras D'Eau National Park was proclaimed in 2011. From 2002 to 2010, it was known as Bras D'Eau &amp; Poste La Fayette Reserves</t>
    </r>
  </si>
  <si>
    <t xml:space="preserve">12. Energy intensity </t>
  </si>
  <si>
    <r>
      <t>Gg CO</t>
    </r>
    <r>
      <rPr>
        <b/>
        <vertAlign val="subscript"/>
        <sz val="90"/>
        <rFont val="Times New Roman"/>
        <family val="1"/>
      </rPr>
      <t xml:space="preserve">2 </t>
    </r>
    <r>
      <rPr>
        <b/>
        <sz val="90"/>
        <rFont val="Times New Roman"/>
        <family val="1"/>
      </rPr>
      <t>- eq</t>
    </r>
  </si>
  <si>
    <r>
      <t xml:space="preserve"> Greenhouse gas emissions (GHG) </t>
    </r>
    <r>
      <rPr>
        <b/>
        <vertAlign val="superscript"/>
        <sz val="90"/>
        <rFont val="Times New Roman"/>
        <family val="1"/>
      </rPr>
      <t xml:space="preserve">3            </t>
    </r>
    <r>
      <rPr>
        <b/>
        <sz val="90"/>
        <rFont val="Times New Roman"/>
        <family val="1"/>
      </rPr>
      <t>(Gg CO</t>
    </r>
    <r>
      <rPr>
        <b/>
        <vertAlign val="subscript"/>
        <sz val="90"/>
        <rFont val="Times New Roman"/>
        <family val="1"/>
      </rPr>
      <t xml:space="preserve">2 </t>
    </r>
    <r>
      <rPr>
        <b/>
        <sz val="90"/>
        <rFont val="Times New Roman"/>
        <family val="1"/>
      </rPr>
      <t>- eq)  excluding Forestry and Other Land Use (FOLU)</t>
    </r>
  </si>
  <si>
    <r>
      <t xml:space="preserve"> Carbon dioxide
(CO</t>
    </r>
    <r>
      <rPr>
        <b/>
        <vertAlign val="subscript"/>
        <sz val="90"/>
        <rFont val="Times New Roman"/>
        <family val="1"/>
      </rPr>
      <t>2</t>
    </r>
    <r>
      <rPr>
        <b/>
        <sz val="90"/>
        <rFont val="Times New Roman"/>
        <family val="1"/>
      </rPr>
      <t>)</t>
    </r>
  </si>
  <si>
    <r>
      <t>Methane 
(CH</t>
    </r>
    <r>
      <rPr>
        <b/>
        <vertAlign val="subscript"/>
        <sz val="90"/>
        <rFont val="Times New Roman"/>
        <family val="1"/>
      </rPr>
      <t>4</t>
    </r>
    <r>
      <rPr>
        <b/>
        <sz val="90"/>
        <rFont val="Times New Roman"/>
        <family val="1"/>
      </rPr>
      <t>)</t>
    </r>
  </si>
  <si>
    <r>
      <t>Nitrous oxide
(N</t>
    </r>
    <r>
      <rPr>
        <b/>
        <vertAlign val="subscript"/>
        <sz val="90"/>
        <rFont val="Times New Roman"/>
        <family val="1"/>
      </rPr>
      <t>2</t>
    </r>
    <r>
      <rPr>
        <b/>
        <sz val="90"/>
        <rFont val="Times New Roman"/>
        <family val="1"/>
      </rPr>
      <t>O)</t>
    </r>
  </si>
  <si>
    <r>
      <t>Gg CO</t>
    </r>
    <r>
      <rPr>
        <b/>
        <vertAlign val="subscript"/>
        <sz val="90"/>
        <rFont val="Times New Roman"/>
        <family val="1"/>
      </rPr>
      <t>2</t>
    </r>
    <r>
      <rPr>
        <b/>
        <sz val="90"/>
        <rFont val="Times New Roman"/>
        <family val="1"/>
      </rPr>
      <t>-eq</t>
    </r>
  </si>
  <si>
    <r>
      <t xml:space="preserve">2020 </t>
    </r>
    <r>
      <rPr>
        <b/>
        <vertAlign val="superscript"/>
        <sz val="9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</si>
  <si>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  <r>
      <rPr>
        <vertAlign val="superscript"/>
        <sz val="10"/>
        <rFont val="Times New Roman"/>
        <family val="1"/>
      </rPr>
      <t xml:space="preserve">             2</t>
    </r>
    <r>
      <rPr>
        <sz val="10"/>
        <rFont val="Times New Roman"/>
        <family val="1"/>
      </rPr>
      <t>Provisional</t>
    </r>
  </si>
  <si>
    <r>
      <t>Gg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-eq</t>
    </r>
  </si>
  <si>
    <r>
      <t>Mm</t>
    </r>
    <r>
      <rPr>
        <vertAlign val="superscript"/>
        <sz val="12"/>
        <rFont val="Times New Roman"/>
        <family val="1"/>
      </rPr>
      <t>3</t>
    </r>
  </si>
  <si>
    <r>
      <t xml:space="preserve">Bras D'Eau National Park </t>
    </r>
    <r>
      <rPr>
        <vertAlign val="superscript"/>
        <sz val="12"/>
        <rFont val="Times New Roman"/>
        <family val="1"/>
      </rPr>
      <t>1</t>
    </r>
  </si>
  <si>
    <r>
      <t xml:space="preserve">   Special Reserves </t>
    </r>
    <r>
      <rPr>
        <vertAlign val="superscript"/>
        <sz val="12"/>
        <rFont val="Times New Roman"/>
        <family val="1"/>
      </rPr>
      <t>2</t>
    </r>
  </si>
  <si>
    <r>
      <t xml:space="preserve">Table 6 - National inventory of greenhouse gas emissions </t>
    </r>
    <r>
      <rPr>
        <b/>
        <vertAlign val="superscript"/>
        <sz val="90"/>
        <rFont val="Times New Roman"/>
        <family val="1"/>
      </rPr>
      <t>1</t>
    </r>
    <r>
      <rPr>
        <b/>
        <sz val="90"/>
        <rFont val="Times New Roman"/>
        <family val="1"/>
      </rPr>
      <t xml:space="preserve"> by sector, Republic of Mauritius, 2020</t>
    </r>
    <r>
      <rPr>
        <b/>
        <vertAlign val="superscript"/>
        <sz val="90"/>
        <rFont val="Times New Roman"/>
        <family val="1"/>
      </rPr>
      <t>2</t>
    </r>
    <r>
      <rPr>
        <b/>
        <sz val="90"/>
        <rFont val="Times New Roman"/>
        <family val="1"/>
      </rPr>
      <t xml:space="preserve"> - 2021</t>
    </r>
    <r>
      <rPr>
        <b/>
        <vertAlign val="superscript"/>
        <sz val="90"/>
        <rFont val="Times New Roman"/>
        <family val="1"/>
      </rPr>
      <t>2</t>
    </r>
    <r>
      <rPr>
        <b/>
        <sz val="90"/>
        <rFont val="Times New Roman"/>
        <family val="1"/>
      </rPr>
      <t xml:space="preserve"> </t>
    </r>
  </si>
  <si>
    <t>Table 1 - Main environment indicators, 2020 and 2021</t>
  </si>
  <si>
    <r>
      <t xml:space="preserve">2020 </t>
    </r>
    <r>
      <rPr>
        <b/>
        <vertAlign val="superscript"/>
        <sz val="12"/>
        <rFont val="Times New Roman"/>
        <family val="1"/>
      </rPr>
      <t>1</t>
    </r>
  </si>
  <si>
    <r>
      <t xml:space="preserve">2021 </t>
    </r>
    <r>
      <rPr>
        <b/>
        <vertAlign val="superscript"/>
        <sz val="12"/>
        <rFont val="Times New Roman"/>
        <family val="1"/>
      </rPr>
      <t>2</t>
    </r>
  </si>
  <si>
    <t>Table 2 - Forest area by category, Island of Mauritius,  2020 - 2021</t>
  </si>
  <si>
    <t>Table 3 - Agricultural crops - Area harvested and production, Island of Mauritius, 2020 - 2021</t>
  </si>
  <si>
    <t>Table 5 - Total primary energy requirement, Republic of Mauritius, 2020 - 2021</t>
  </si>
  <si>
    <t>Table 7 - Greenhouse gas emissions from energy sector (fuel combustion activities), Republic of Mauritius, 2020 - 2021</t>
  </si>
  <si>
    <t>Table 8 - Electricity generation by source of energy, Republic of Mauritius, 2020 - 2021</t>
  </si>
  <si>
    <t>Table 9 - Fuel input for electricity production, Republic of Mauritius, 2020 - 2021</t>
  </si>
  <si>
    <t>Table 10 - Final energy consumption by sector and type of fuel, 2020 - 2021</t>
  </si>
  <si>
    <t>Table 11 - Stock of registered motor vehicles, Island of Mauritius, 2020 - 2021</t>
  </si>
  <si>
    <t>Table 12 - Mean maximum, mean minimum and mean temperature, Island of Mauritius, 2021</t>
  </si>
  <si>
    <t>Table 13 - Mean rainfall, Island of Mauritius, 2020 - 2021</t>
  </si>
  <si>
    <t>Table 14 - Water balance, Island of Mauritius, 2020 - 2021</t>
  </si>
  <si>
    <t>Table 16 - Disposal of solid waste by type  at Mare Chicose landfill site, 2020 - 2021</t>
  </si>
  <si>
    <t>Table 18 - Number of Environmental Impact Assessment (EIA) licences granted by type of project, 2020 - 2021, Island of Mauritius</t>
  </si>
  <si>
    <t>Table 19 - Number of Preliminary Environmental Report (PER) approvals granted by type of project, 2020 - 2021, Island of Mauritius</t>
  </si>
  <si>
    <r>
      <t>1. Energy</t>
    </r>
    <r>
      <rPr>
        <vertAlign val="superscript"/>
        <sz val="90"/>
        <rFont val="Times New Roman"/>
        <family val="1"/>
      </rPr>
      <t xml:space="preserve"> </t>
    </r>
  </si>
  <si>
    <r>
      <rPr>
        <vertAlign val="superscript"/>
        <sz val="95"/>
        <rFont val="Times New Roman"/>
        <family val="1"/>
      </rPr>
      <t>1</t>
    </r>
    <r>
      <rPr>
        <sz val="95"/>
        <rFont val="Times New Roman"/>
        <family val="1"/>
      </rPr>
      <t xml:space="preserve"> Based on 2006 Intergovernmental Panel on Climate Change (IPCC)  Guidelines of the United Nations Framework Convention on Climate Change (UNFCCC)</t>
    </r>
  </si>
  <si>
    <r>
      <rPr>
        <vertAlign val="superscript"/>
        <sz val="95"/>
        <rFont val="Times New Roman"/>
        <family val="1"/>
      </rPr>
      <t>2</t>
    </r>
    <r>
      <rPr>
        <sz val="95"/>
        <rFont val="Times New Roman"/>
        <family val="1"/>
      </rPr>
      <t xml:space="preserve"> Revised according to the First Biennial Update Report (2000 - 2016), December 2021</t>
    </r>
  </si>
  <si>
    <r>
      <rPr>
        <vertAlign val="superscript"/>
        <sz val="95"/>
        <rFont val="Times New Roman"/>
        <family val="1"/>
      </rPr>
      <t>3</t>
    </r>
    <r>
      <rPr>
        <sz val="95"/>
        <rFont val="Times New Roman"/>
        <family val="1"/>
      </rPr>
      <t xml:space="preserve"> Refers to carbon dioxide, methane, nitrous oxide and hydrofluorocarbons </t>
    </r>
  </si>
  <si>
    <r>
      <rPr>
        <vertAlign val="superscript"/>
        <sz val="95"/>
        <rFont val="Times New Roman"/>
        <family val="1"/>
      </rPr>
      <t>4</t>
    </r>
    <r>
      <rPr>
        <sz val="95"/>
        <rFont val="Times New Roman"/>
        <family val="1"/>
      </rPr>
      <t xml:space="preserve"> Excludes the amount of CO</t>
    </r>
    <r>
      <rPr>
        <vertAlign val="subscript"/>
        <sz val="95"/>
        <rFont val="Times New Roman"/>
        <family val="1"/>
      </rPr>
      <t xml:space="preserve">2 </t>
    </r>
    <r>
      <rPr>
        <sz val="95"/>
        <rFont val="Times New Roman"/>
        <family val="1"/>
      </rPr>
      <t>sequestrated by trees and vegetations found along rivers, canal reserves and trees along roads</t>
    </r>
  </si>
  <si>
    <r>
      <rPr>
        <b/>
        <sz val="95"/>
        <rFont val="Times New Roman"/>
        <family val="1"/>
      </rPr>
      <t>...</t>
    </r>
    <r>
      <rPr>
        <sz val="95"/>
        <rFont val="Times New Roman"/>
        <family val="1"/>
      </rPr>
      <t xml:space="preserve"> :  Not occuring, not applicable, not estimated</t>
    </r>
  </si>
  <si>
    <r>
      <t xml:space="preserve">Private - owned lands </t>
    </r>
    <r>
      <rPr>
        <vertAlign val="superscript"/>
        <sz val="12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</si>
  <si>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Current figures for privately-owned lands are crude estimates based on expert knowledge from Forestry Service </t>
    </r>
  </si>
  <si>
    <r>
      <t xml:space="preserve">Other </t>
    </r>
    <r>
      <rPr>
        <vertAlign val="superscript"/>
        <sz val="12"/>
        <rFont val="Times New Roman"/>
        <family val="1"/>
      </rPr>
      <t>4</t>
    </r>
  </si>
  <si>
    <r>
      <t>4</t>
    </r>
    <r>
      <rPr>
        <sz val="10"/>
        <rFont val="Times New Roman"/>
        <family val="1"/>
      </rPr>
      <t xml:space="preserve"> Includes plantations, forest lands, scrub and grazing lands</t>
    </r>
  </si>
  <si>
    <t>Long Term Mean 
(1991-2020)</t>
  </si>
  <si>
    <t>…</t>
  </si>
  <si>
    <t xml:space="preserve">Transport </t>
  </si>
  <si>
    <t xml:space="preserve">2021 </t>
  </si>
  <si>
    <r>
      <t xml:space="preserve">Fuel wood </t>
    </r>
    <r>
      <rPr>
        <vertAlign val="superscript"/>
        <sz val="12"/>
        <rFont val="Times New Roman"/>
        <family val="1"/>
      </rPr>
      <t>1</t>
    </r>
  </si>
  <si>
    <r>
      <t xml:space="preserve">2. Transport </t>
    </r>
    <r>
      <rPr>
        <vertAlign val="superscript"/>
        <sz val="12"/>
        <rFont val="Times New Roman"/>
        <family val="1"/>
      </rPr>
      <t>2</t>
    </r>
  </si>
  <si>
    <r>
      <t xml:space="preserve">Charcoal </t>
    </r>
    <r>
      <rPr>
        <vertAlign val="superscript"/>
        <sz val="12"/>
        <rFont val="Times New Roman"/>
        <family val="1"/>
      </rPr>
      <t>1</t>
    </r>
  </si>
  <si>
    <r>
      <t xml:space="preserve">Fuelwood </t>
    </r>
    <r>
      <rPr>
        <vertAlign val="superscript"/>
        <sz val="12"/>
        <rFont val="Times New Roman"/>
        <family val="1"/>
      </rPr>
      <t>1</t>
    </r>
  </si>
  <si>
    <r>
      <t>Charcoal</t>
    </r>
    <r>
      <rPr>
        <vertAlign val="superscript"/>
        <sz val="12"/>
        <rFont val="Times New Roman"/>
        <family val="1"/>
      </rPr>
      <t xml:space="preserve"> 1</t>
    </r>
  </si>
  <si>
    <r>
      <t xml:space="preserve">Diesel oil </t>
    </r>
    <r>
      <rPr>
        <vertAlign val="superscript"/>
        <sz val="12"/>
        <rFont val="Times New Roman"/>
        <family val="1"/>
      </rPr>
      <t>1</t>
    </r>
  </si>
  <si>
    <r>
      <t xml:space="preserve">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Estimates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Includes transport for all sectors                   </t>
    </r>
  </si>
  <si>
    <r>
      <t xml:space="preserve">1. Total GHG </t>
    </r>
    <r>
      <rPr>
        <vertAlign val="superscript"/>
        <sz val="90"/>
        <rFont val="Times New Roman"/>
        <family val="1"/>
      </rPr>
      <t xml:space="preserve"> </t>
    </r>
    <r>
      <rPr>
        <sz val="90"/>
        <rFont val="Times New Roman"/>
        <family val="1"/>
      </rPr>
      <t>emissions excluding removals byForestry and Other Land Use (FOLU)</t>
    </r>
  </si>
  <si>
    <r>
      <t xml:space="preserve">2. GHG removals </t>
    </r>
    <r>
      <rPr>
        <vertAlign val="superscript"/>
        <sz val="90"/>
        <rFont val="Times New Roman"/>
        <family val="1"/>
      </rPr>
      <t>4</t>
    </r>
    <r>
      <rPr>
        <sz val="90"/>
        <rFont val="Times New Roman"/>
        <family val="1"/>
      </rPr>
      <t xml:space="preserve">  (FOLU)</t>
    </r>
  </si>
  <si>
    <r>
      <t xml:space="preserve">3. Net GHG </t>
    </r>
    <r>
      <rPr>
        <vertAlign val="superscript"/>
        <sz val="90"/>
        <rFont val="Times New Roman"/>
        <family val="1"/>
      </rPr>
      <t xml:space="preserve"> </t>
    </r>
    <r>
      <rPr>
        <sz val="90"/>
        <rFont val="Times New Roman"/>
        <family val="1"/>
      </rPr>
      <t>emissions  including FOLU  (= 1 - 2 )</t>
    </r>
  </si>
  <si>
    <t>Table 15 - Water Utilisation, Island of Mauritius, 2021- 2021</t>
  </si>
  <si>
    <r>
      <t>Other  vehicles</t>
    </r>
    <r>
      <rPr>
        <vertAlign val="superscript"/>
        <sz val="16"/>
        <rFont val="Times New Roman"/>
        <family val="1"/>
      </rPr>
      <t>1</t>
    </r>
  </si>
  <si>
    <r>
      <t xml:space="preserve">1 </t>
    </r>
    <r>
      <rPr>
        <sz val="16"/>
        <rFont val="Times New Roman"/>
        <family val="1"/>
      </rPr>
      <t>Includes tractor and dumper, prime mover, trailer, road roller and other</t>
    </r>
  </si>
  <si>
    <r>
      <t>Mm</t>
    </r>
    <r>
      <rPr>
        <vertAlign val="superscript"/>
        <sz val="14"/>
        <rFont val="Times New Roman"/>
        <family val="1"/>
      </rPr>
      <t>3</t>
    </r>
  </si>
  <si>
    <r>
      <t>Mm</t>
    </r>
    <r>
      <rPr>
        <vertAlign val="superscript"/>
        <sz val="24"/>
        <rFont val="Times New Roman"/>
        <family val="1"/>
      </rPr>
      <t>3</t>
    </r>
  </si>
  <si>
    <r>
      <t xml:space="preserve">51 </t>
    </r>
    <r>
      <rPr>
        <vertAlign val="superscript"/>
        <sz val="24"/>
        <rFont val="Times New Roman"/>
        <family val="1"/>
      </rPr>
      <t>1</t>
    </r>
  </si>
  <si>
    <r>
      <t xml:space="preserve">48 </t>
    </r>
    <r>
      <rPr>
        <vertAlign val="superscript"/>
        <sz val="24"/>
        <rFont val="Times New Roman"/>
        <family val="1"/>
      </rPr>
      <t>1</t>
    </r>
  </si>
  <si>
    <r>
      <t xml:space="preserve">66 </t>
    </r>
    <r>
      <rPr>
        <vertAlign val="superscript"/>
        <sz val="24"/>
        <rFont val="Times New Roman"/>
        <family val="1"/>
      </rPr>
      <t>2</t>
    </r>
  </si>
  <si>
    <r>
      <t xml:space="preserve">    305 </t>
    </r>
    <r>
      <rPr>
        <vertAlign val="superscript"/>
        <sz val="24"/>
        <rFont val="Times New Roman"/>
        <family val="1"/>
      </rPr>
      <t>5</t>
    </r>
  </si>
  <si>
    <r>
      <t xml:space="preserve">68 </t>
    </r>
    <r>
      <rPr>
        <vertAlign val="superscript"/>
        <sz val="24"/>
        <rFont val="Times New Roman"/>
        <family val="1"/>
      </rPr>
      <t>2</t>
    </r>
  </si>
  <si>
    <r>
      <t xml:space="preserve">    301 </t>
    </r>
    <r>
      <rPr>
        <vertAlign val="superscript"/>
        <sz val="24"/>
        <rFont val="Times New Roman"/>
        <family val="1"/>
      </rPr>
      <t>5</t>
    </r>
  </si>
  <si>
    <r>
      <t>175</t>
    </r>
    <r>
      <rPr>
        <vertAlign val="superscript"/>
        <sz val="24"/>
        <rFont val="Times New Roman"/>
        <family val="1"/>
      </rPr>
      <t xml:space="preserve"> 4</t>
    </r>
  </si>
  <si>
    <r>
      <t>214</t>
    </r>
    <r>
      <rPr>
        <vertAlign val="superscript"/>
        <sz val="24"/>
        <rFont val="Times New Roman"/>
        <family val="1"/>
      </rPr>
      <t xml:space="preserve"> 3</t>
    </r>
  </si>
  <si>
    <r>
      <t>163</t>
    </r>
    <r>
      <rPr>
        <vertAlign val="superscript"/>
        <sz val="24"/>
        <rFont val="Times New Roman"/>
        <family val="1"/>
      </rPr>
      <t xml:space="preserve"> 4</t>
    </r>
  </si>
  <si>
    <r>
      <t>201</t>
    </r>
    <r>
      <rPr>
        <vertAlign val="superscript"/>
        <sz val="24"/>
        <rFont val="Times New Roman"/>
        <family val="1"/>
      </rPr>
      <t xml:space="preserve"> 3</t>
    </r>
  </si>
  <si>
    <r>
      <t xml:space="preserve">997 </t>
    </r>
    <r>
      <rPr>
        <vertAlign val="superscript"/>
        <sz val="24"/>
        <rFont val="Times New Roman"/>
        <family val="1"/>
      </rPr>
      <t>5</t>
    </r>
  </si>
  <si>
    <r>
      <t xml:space="preserve">968 </t>
    </r>
    <r>
      <rPr>
        <vertAlign val="superscript"/>
        <sz val="24"/>
        <rFont val="Times New Roman"/>
        <family val="1"/>
      </rPr>
      <t>5</t>
    </r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</si>
  <si>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>24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also for Reduit hydropower station                                                                                 
</t>
    </r>
    <r>
      <rPr>
        <vertAlign val="superscript"/>
        <sz val="24"/>
        <rFont val="Times New Roman"/>
        <family val="1"/>
      </rPr>
      <t>2</t>
    </r>
    <r>
      <rPr>
        <sz val="24"/>
        <rFont val="Times New Roman"/>
        <family val="1"/>
      </rPr>
      <t>40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for Tamarind Falls and  Magenta hydropower stations and 4 Mm3 for La Ferme hydropower station;  
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33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at Midlands and La Nicoliere;   
</t>
    </r>
    <r>
      <rPr>
        <vertAlign val="superscript"/>
        <sz val="24"/>
        <rFont val="Times New Roman"/>
        <family val="1"/>
      </rPr>
      <t>4</t>
    </r>
    <r>
      <rPr>
        <sz val="24"/>
        <rFont val="Times New Roman"/>
        <family val="1"/>
      </rPr>
      <t xml:space="preserve"> 23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at Le Val and Ferney hydropower stations;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vertAlign val="superscript"/>
        <sz val="24"/>
        <rFont val="Times New Roman"/>
        <family val="1"/>
      </rPr>
      <t xml:space="preserve">5 </t>
    </r>
    <r>
      <rPr>
        <sz val="24"/>
        <rFont val="Times New Roman"/>
        <family val="1"/>
      </rPr>
      <t>Includes 0.7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re-use of treated waste water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</si>
  <si>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>12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also for Reduit hydropower station                                                                                 
</t>
    </r>
    <r>
      <rPr>
        <vertAlign val="superscript"/>
        <sz val="24"/>
        <rFont val="Times New Roman"/>
        <family val="1"/>
      </rPr>
      <t>2</t>
    </r>
    <r>
      <rPr>
        <sz val="24"/>
        <rFont val="Times New Roman"/>
        <family val="1"/>
      </rPr>
      <t>43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for Tamarind Falls and  Magenta hydropower stations and 7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for La Ferme hydropower station;  
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26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at Midlands and La Nicoliere;   
</t>
    </r>
    <r>
      <rPr>
        <vertAlign val="superscript"/>
        <sz val="24"/>
        <rFont val="Times New Roman"/>
        <family val="1"/>
      </rPr>
      <t>4</t>
    </r>
    <r>
      <rPr>
        <sz val="24"/>
        <rFont val="Times New Roman"/>
        <family val="1"/>
      </rPr>
      <t xml:space="preserve"> 19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used at Le Val and Ferney hydropower stations;                                                                                                                                                                                                                                                                                                                                                                                                                                                                                                                                                                                                                                                                                                                                                                                                                                     
 </t>
    </r>
    <r>
      <rPr>
        <vertAlign val="superscript"/>
        <sz val="24"/>
        <rFont val="Times New Roman"/>
        <family val="1"/>
      </rPr>
      <t>5</t>
    </r>
    <r>
      <rPr>
        <sz val="24"/>
        <rFont val="Times New Roman"/>
        <family val="1"/>
      </rPr>
      <t xml:space="preserve"> Includes 0.7 Mm</t>
    </r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re-use of treated waste water                                                                                                              
                                                                                                                                     </t>
    </r>
  </si>
  <si>
    <r>
      <t xml:space="preserve">Other </t>
    </r>
    <r>
      <rPr>
        <vertAlign val="superscript"/>
        <sz val="24"/>
        <rFont val="Times New Roman"/>
        <family val="1"/>
      </rPr>
      <t>2</t>
    </r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</si>
  <si>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Includes mainly industrial waste</t>
    </r>
  </si>
  <si>
    <r>
      <t xml:space="preserve">Table 17 - Number of complaints </t>
    </r>
    <r>
      <rPr>
        <b/>
        <vertAlign val="superscript"/>
        <sz val="24"/>
        <rFont val="Times New Roman"/>
        <family val="1"/>
      </rPr>
      <t>1</t>
    </r>
    <r>
      <rPr>
        <b/>
        <sz val="24"/>
        <rFont val="Times New Roman"/>
        <family val="1"/>
      </rPr>
      <t xml:space="preserve"> attended at the Pollution Prevention and Control (PPC) Division by category, Island of Mauritius, 2020 - 2021</t>
    </r>
  </si>
  <si>
    <r>
      <t xml:space="preserve">Flooding/Obstruction of rivers and drains </t>
    </r>
    <r>
      <rPr>
        <vertAlign val="superscript"/>
        <sz val="24"/>
        <rFont val="Times New Roman"/>
        <family val="1"/>
      </rPr>
      <t>2</t>
    </r>
  </si>
  <si>
    <r>
      <t xml:space="preserve">Other </t>
    </r>
    <r>
      <rPr>
        <vertAlign val="superscript"/>
        <sz val="24"/>
        <rFont val="Times New Roman"/>
        <family val="1"/>
      </rPr>
      <t>3</t>
    </r>
  </si>
  <si>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Include number of complaints attended at PPC Division through the Citizen Support Portal.</t>
    </r>
  </si>
  <si>
    <r>
      <rPr>
        <vertAlign val="superscript"/>
        <sz val="24"/>
        <rFont val="Times New Roman"/>
        <family val="1"/>
      </rPr>
      <t>2</t>
    </r>
    <r>
      <rPr>
        <sz val="24"/>
        <rFont val="Times New Roman"/>
        <family val="1"/>
      </rPr>
      <t xml:space="preserve"> Complaints regarding "Flooding/obstruction of rivers and drains" were recorded in "Other" prior to 2018. </t>
    </r>
  </si>
  <si>
    <r>
      <rPr>
        <vertAlign val="superscript"/>
        <sz val="24"/>
        <rFont val="Times New Roman"/>
        <family val="1"/>
      </rPr>
      <t>3</t>
    </r>
    <r>
      <rPr>
        <sz val="24"/>
        <rFont val="Times New Roman"/>
        <family val="1"/>
      </rPr>
      <t xml:space="preserve"> Includes backfilling, erosion, illegal construction, objections to projects, law and order, land conversion, land reclamations, landslides etc.</t>
    </r>
  </si>
  <si>
    <r>
      <t xml:space="preserve">2020 </t>
    </r>
    <r>
      <rPr>
        <b/>
        <vertAlign val="superscript"/>
        <sz val="13"/>
        <rFont val="Times New Roman"/>
        <family val="1"/>
      </rPr>
      <t>1</t>
    </r>
  </si>
  <si>
    <r>
      <t xml:space="preserve">2021 </t>
    </r>
    <r>
      <rPr>
        <b/>
        <vertAlign val="superscript"/>
        <sz val="13"/>
        <rFont val="Times New Roman"/>
        <family val="1"/>
      </rPr>
      <t>2</t>
    </r>
  </si>
  <si>
    <r>
      <t xml:space="preserve">685 </t>
    </r>
    <r>
      <rPr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</si>
  <si>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Revised                     </t>
    </r>
    <r>
      <rPr>
        <vertAlign val="superscript"/>
        <sz val="13"/>
        <rFont val="Times New Roman"/>
        <family val="1"/>
      </rPr>
      <t xml:space="preserve">2 </t>
    </r>
    <r>
      <rPr>
        <sz val="13"/>
        <rFont val="Times New Roman"/>
        <family val="1"/>
      </rPr>
      <t>Provisional</t>
    </r>
    <r>
      <rPr>
        <vertAlign val="superscript"/>
        <sz val="13"/>
        <rFont val="Times New Roman"/>
        <family val="1"/>
      </rPr>
      <t xml:space="preserve">                    3 </t>
    </r>
    <r>
      <rPr>
        <sz val="13"/>
        <rFont val="Times New Roman"/>
        <family val="1"/>
      </rPr>
      <t xml:space="preserve">Area under cultivation              </t>
    </r>
  </si>
  <si>
    <r>
      <t>Table 4 - Imports and value (c.i.f)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of fertilisers and pesticides, 2020 - 2021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</si>
  <si>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Cost, Insurance, Freight</t>
    </r>
  </si>
  <si>
    <r>
      <t>Bagasse</t>
    </r>
    <r>
      <rPr>
        <vertAlign val="superscript"/>
        <sz val="13"/>
        <rFont val="Times New Roman"/>
        <family val="1"/>
      </rPr>
      <t xml:space="preserve"> 1</t>
    </r>
  </si>
  <si>
    <r>
      <t xml:space="preserve">Fuelwood </t>
    </r>
    <r>
      <rPr>
        <vertAlign val="superscript"/>
        <sz val="13"/>
        <rFont val="Times New Roman"/>
        <family val="1"/>
      </rPr>
      <t xml:space="preserve"> 1</t>
    </r>
  </si>
  <si>
    <r>
      <t xml:space="preserve">Charcoal </t>
    </r>
    <r>
      <rPr>
        <vertAlign val="superscript"/>
        <sz val="13"/>
        <rFont val="Times New Roman"/>
        <family val="1"/>
      </rPr>
      <t>2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</si>
  <si>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Estimates             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 Mostly local</t>
    </r>
  </si>
  <si>
    <r>
      <t>Gg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- eq</t>
    </r>
  </si>
  <si>
    <r>
      <t xml:space="preserve">2020 </t>
    </r>
    <r>
      <rPr>
        <b/>
        <vertAlign val="superscript"/>
        <sz val="11"/>
        <rFont val="Times New Roman"/>
        <family val="1"/>
      </rPr>
      <t>1</t>
    </r>
  </si>
  <si>
    <r>
      <t xml:space="preserve">Other Sectors 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</si>
  <si>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according to the First Biennial Update Report (2000 - 2016), December 2021</t>
    </r>
  </si>
  <si>
    <r>
      <t>2</t>
    </r>
    <r>
      <rPr>
        <sz val="11"/>
        <rFont val="Times New Roman"/>
        <family val="1"/>
      </rPr>
      <t xml:space="preserve"> Includes Residential, Commercial, Institutional and Agriculture </t>
    </r>
  </si>
  <si>
    <r>
      <rPr>
        <i/>
        <sz val="11"/>
        <rFont val="Times New Roman"/>
        <family val="1"/>
      </rPr>
      <t>of which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renewable energy</t>
    </r>
  </si>
  <si>
    <t xml:space="preserve">   Land parcelling (morcellement)</t>
  </si>
  <si>
    <t xml:space="preserve">   Industrial development</t>
  </si>
  <si>
    <t xml:space="preserve">   Coastal hotels and related works</t>
  </si>
  <si>
    <t xml:space="preserve">   Photovoltaic Farms</t>
  </si>
  <si>
    <t xml:space="preserve">   Stone crushing plants</t>
  </si>
  <si>
    <t xml:space="preserve">   Development in port area</t>
  </si>
  <si>
    <t xml:space="preserve">   Construction of road and highway</t>
  </si>
  <si>
    <t xml:space="preserve">   Other projects</t>
  </si>
  <si>
    <t xml:space="preserve">   Poultry rearing</t>
  </si>
  <si>
    <t xml:space="preserve">   Livestock rearing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</si>
</sst>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000"/>
    <numFmt numFmtId="167" formatCode="#,##0.0______"/>
    <numFmt numFmtId="168" formatCode="\ \ General"/>
    <numFmt numFmtId="169" formatCode="#,##0.00______"/>
    <numFmt numFmtId="170" formatCode="#,##0.00__"/>
    <numFmt numFmtId="171" formatCode="_(* #,##0_);_(* \(#,##0\);_(* &quot;-&quot;??_);_(@_)"/>
    <numFmt numFmtId="172" formatCode="_(* #,##0.0_);_(* \(#,##0.0\);_(* &quot;-&quot;??_);_(@_)"/>
    <numFmt numFmtId="173" formatCode="0.000"/>
    <numFmt numFmtId="174" formatCode="_(* #,##0.0_);_(* \(#,##0.0\);_(* \-??_);_(@_)"/>
    <numFmt numFmtId="175" formatCode="#,##0__"/>
    <numFmt numFmtId="176" formatCode="0.0000"/>
    <numFmt numFmtId="177" formatCode="#,##0____"/>
    <numFmt numFmtId="178" formatCode="0.0%"/>
    <numFmt numFmtId="179" formatCode="_-* #,##0_-;\-* #,##0_-;_-* &quot;-&quot;_-;_-@_-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/>
      <sz val="12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90"/>
      <name val="Times New Roman"/>
      <family val="1"/>
    </font>
    <font>
      <b/>
      <sz val="90"/>
      <name val="Times New Roman"/>
      <family val="1"/>
    </font>
    <font>
      <b/>
      <vertAlign val="superscript"/>
      <sz val="90"/>
      <name val="Times New Roman"/>
      <family val="1"/>
    </font>
    <font>
      <b/>
      <vertAlign val="subscript"/>
      <sz val="90"/>
      <name val="Times New Roman"/>
      <family val="1"/>
    </font>
    <font>
      <vertAlign val="superscript"/>
      <sz val="90"/>
      <name val="Times New Roman"/>
      <family val="1"/>
    </font>
    <font>
      <sz val="9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Helv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u/>
      <sz val="90"/>
      <color theme="10"/>
      <name val="Arial"/>
      <family val="2"/>
    </font>
    <font>
      <vertAlign val="subscript"/>
      <sz val="12"/>
      <name val="Times New Roman"/>
      <family val="1"/>
    </font>
    <font>
      <b/>
      <u/>
      <sz val="12"/>
      <name val="Times New Roman"/>
      <family val="1"/>
    </font>
    <font>
      <sz val="95"/>
      <name val="Times New Roman"/>
      <family val="1"/>
    </font>
    <font>
      <vertAlign val="superscript"/>
      <sz val="95"/>
      <name val="Times New Roman"/>
      <family val="1"/>
    </font>
    <font>
      <i/>
      <sz val="95"/>
      <name val="Times New Roman"/>
      <family val="1"/>
    </font>
    <font>
      <vertAlign val="subscript"/>
      <sz val="95"/>
      <name val="Times New Roman"/>
      <family val="1"/>
    </font>
    <font>
      <b/>
      <sz val="95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6"/>
      <name val="Times New Roman"/>
      <family val="1"/>
    </font>
    <font>
      <u/>
      <sz val="16"/>
      <color theme="10"/>
      <name val="Arial"/>
      <family val="2"/>
    </font>
    <font>
      <i/>
      <sz val="16"/>
      <name val="Times New Roman"/>
      <family val="1"/>
    </font>
    <font>
      <u/>
      <sz val="14"/>
      <color theme="10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vertAlign val="superscript"/>
      <sz val="24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b/>
      <vertAlign val="superscript"/>
      <sz val="13"/>
      <name val="Times New Roman"/>
      <family val="1"/>
    </font>
    <font>
      <vertAlign val="superscript"/>
      <sz val="13"/>
      <name val="Times New Roman"/>
      <family val="1"/>
    </font>
    <font>
      <u/>
      <sz val="13"/>
      <color theme="10"/>
      <name val="Arial"/>
      <family val="2"/>
    </font>
    <font>
      <sz val="13"/>
      <color rgb="FF000000"/>
      <name val="Arial"/>
      <family val="2"/>
    </font>
    <font>
      <b/>
      <sz val="13"/>
      <color theme="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Grid">
        <fgColor theme="9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94">
    <xf numFmtId="0" fontId="0" fillId="0" borderId="0"/>
    <xf numFmtId="43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30" fillId="0" borderId="0" applyFont="0" applyFill="0" applyBorder="0" applyAlignment="0" applyProtection="0"/>
    <xf numFmtId="174" fontId="21" fillId="0" borderId="0"/>
    <xf numFmtId="0" fontId="5" fillId="0" borderId="0"/>
    <xf numFmtId="9" fontId="21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24" fillId="0" borderId="0"/>
    <xf numFmtId="0" fontId="30" fillId="0" borderId="0"/>
    <xf numFmtId="0" fontId="3" fillId="0" borderId="0"/>
    <xf numFmtId="0" fontId="40" fillId="0" borderId="0"/>
    <xf numFmtId="0" fontId="40" fillId="0" borderId="0"/>
    <xf numFmtId="0" fontId="15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30" fillId="0" borderId="0"/>
    <xf numFmtId="0" fontId="4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40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40" fontId="31" fillId="2" borderId="0">
      <alignment horizontal="right"/>
    </xf>
    <xf numFmtId="0" fontId="32" fillId="2" borderId="0">
      <alignment horizontal="right"/>
    </xf>
    <xf numFmtId="0" fontId="33" fillId="2" borderId="1"/>
    <xf numFmtId="9" fontId="2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540">
    <xf numFmtId="0" fontId="0" fillId="0" borderId="0" xfId="0"/>
    <xf numFmtId="0" fontId="5" fillId="0" borderId="0" xfId="0" applyFont="1"/>
    <xf numFmtId="0" fontId="7" fillId="0" borderId="0" xfId="0" applyFont="1"/>
    <xf numFmtId="0" fontId="13" fillId="0" borderId="0" xfId="0" applyFont="1" applyFill="1" applyBorder="1"/>
    <xf numFmtId="0" fontId="5" fillId="0" borderId="0" xfId="0" applyFont="1" applyAlignment="1">
      <alignment horizontal="left" indent="2"/>
    </xf>
    <xf numFmtId="168" fontId="8" fillId="0" borderId="3" xfId="0" applyNumberFormat="1" applyFont="1" applyBorder="1" applyAlignment="1">
      <alignment horizontal="center" vertical="center"/>
    </xf>
    <xf numFmtId="0" fontId="10" fillId="0" borderId="0" xfId="67" applyFont="1"/>
    <xf numFmtId="0" fontId="16" fillId="0" borderId="0" xfId="67" applyFont="1"/>
    <xf numFmtId="0" fontId="17" fillId="0" borderId="0" xfId="67" applyFont="1"/>
    <xf numFmtId="0" fontId="10" fillId="0" borderId="0" xfId="67" applyFont="1" applyAlignment="1">
      <alignment horizontal="right"/>
    </xf>
    <xf numFmtId="0" fontId="10" fillId="0" borderId="0" xfId="67" applyFont="1" applyBorder="1"/>
    <xf numFmtId="164" fontId="10" fillId="0" borderId="0" xfId="67" applyNumberFormat="1" applyFont="1"/>
    <xf numFmtId="0" fontId="6" fillId="0" borderId="0" xfId="67" applyFont="1"/>
    <xf numFmtId="0" fontId="6" fillId="0" borderId="0" xfId="67" applyFont="1" applyAlignment="1">
      <alignment horizontal="right"/>
    </xf>
    <xf numFmtId="0" fontId="10" fillId="0" borderId="6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7" fillId="0" borderId="0" xfId="0" applyFont="1" applyAlignment="1"/>
    <xf numFmtId="0" fontId="18" fillId="0" borderId="0" xfId="67" applyFont="1" applyAlignment="1">
      <alignment vertical="top" wrapText="1"/>
    </xf>
    <xf numFmtId="164" fontId="14" fillId="0" borderId="8" xfId="67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9" fillId="0" borderId="0" xfId="67" applyFont="1"/>
    <xf numFmtId="0" fontId="9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73" fontId="10" fillId="0" borderId="0" xfId="67" applyNumberFormat="1" applyFont="1"/>
    <xf numFmtId="0" fontId="10" fillId="0" borderId="0" xfId="72" applyFont="1"/>
    <xf numFmtId="0" fontId="12" fillId="0" borderId="0" xfId="72" applyFont="1" applyFill="1" applyBorder="1" applyAlignment="1">
      <alignment horizontal="left" indent="1"/>
    </xf>
    <xf numFmtId="0" fontId="10" fillId="0" borderId="0" xfId="72" applyFont="1" applyFill="1"/>
    <xf numFmtId="0" fontId="12" fillId="0" borderId="0" xfId="72" applyFont="1" applyFill="1" applyBorder="1" applyAlignment="1">
      <alignment horizontal="center"/>
    </xf>
    <xf numFmtId="169" fontId="12" fillId="0" borderId="0" xfId="72" applyNumberFormat="1" applyFont="1" applyFill="1" applyBorder="1" applyAlignment="1">
      <alignment horizontal="right"/>
    </xf>
    <xf numFmtId="0" fontId="10" fillId="0" borderId="0" xfId="72" applyFont="1" applyFill="1" applyBorder="1"/>
    <xf numFmtId="0" fontId="6" fillId="0" borderId="0" xfId="72" applyFont="1"/>
    <xf numFmtId="0" fontId="11" fillId="0" borderId="0" xfId="72" applyFont="1"/>
    <xf numFmtId="0" fontId="10" fillId="0" borderId="6" xfId="72" applyFont="1" applyFill="1" applyBorder="1"/>
    <xf numFmtId="0" fontId="12" fillId="0" borderId="0" xfId="72" applyFont="1" applyFill="1" applyBorder="1" applyAlignment="1"/>
    <xf numFmtId="0" fontId="5" fillId="0" borderId="0" xfId="72" applyFont="1" applyAlignment="1"/>
    <xf numFmtId="0" fontId="10" fillId="0" borderId="13" xfId="72" applyFont="1" applyFill="1" applyBorder="1" applyAlignment="1">
      <alignment horizontal="left" indent="2"/>
    </xf>
    <xf numFmtId="0" fontId="41" fillId="0" borderId="0" xfId="41" applyAlignment="1" applyProtection="1"/>
    <xf numFmtId="0" fontId="10" fillId="0" borderId="0" xfId="72" applyFont="1" applyFill="1" applyAlignment="1">
      <alignment horizontal="right"/>
    </xf>
    <xf numFmtId="0" fontId="10" fillId="0" borderId="0" xfId="0" applyFont="1"/>
    <xf numFmtId="0" fontId="45" fillId="0" borderId="0" xfId="41" applyFont="1" applyAlignment="1" applyProtection="1"/>
    <xf numFmtId="0" fontId="10" fillId="0" borderId="0" xfId="0" applyFont="1" applyBorder="1" applyAlignment="1">
      <alignment horizontal="left" vertical="center"/>
    </xf>
    <xf numFmtId="165" fontId="7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/>
    <xf numFmtId="0" fontId="7" fillId="0" borderId="8" xfId="0" applyFont="1" applyBorder="1"/>
    <xf numFmtId="0" fontId="10" fillId="0" borderId="8" xfId="0" applyFont="1" applyFill="1" applyBorder="1" applyAlignment="1">
      <alignment horizontal="left" indent="2"/>
    </xf>
    <xf numFmtId="0" fontId="10" fillId="0" borderId="8" xfId="0" applyFont="1" applyBorder="1" applyAlignment="1">
      <alignment horizontal="left" indent="2"/>
    </xf>
    <xf numFmtId="0" fontId="10" fillId="0" borderId="8" xfId="0" applyFont="1" applyBorder="1" applyAlignment="1">
      <alignment horizontal="left" indent="1"/>
    </xf>
    <xf numFmtId="0" fontId="28" fillId="0" borderId="8" xfId="0" applyFont="1" applyBorder="1" applyAlignment="1">
      <alignment horizontal="left" indent="3"/>
    </xf>
    <xf numFmtId="0" fontId="7" fillId="0" borderId="8" xfId="0" applyFont="1" applyBorder="1" applyAlignment="1">
      <alignment wrapText="1"/>
    </xf>
    <xf numFmtId="0" fontId="7" fillId="0" borderId="3" xfId="0" applyFont="1" applyBorder="1"/>
    <xf numFmtId="0" fontId="10" fillId="0" borderId="0" xfId="0" applyFont="1" applyBorder="1"/>
    <xf numFmtId="0" fontId="14" fillId="0" borderId="0" xfId="67" applyFont="1" applyBorder="1" applyAlignment="1">
      <alignment horizontal="center" vertical="center"/>
    </xf>
    <xf numFmtId="3" fontId="14" fillId="0" borderId="0" xfId="67" applyNumberFormat="1" applyFont="1" applyFill="1" applyBorder="1" applyAlignment="1">
      <alignment horizontal="right" indent="1"/>
    </xf>
    <xf numFmtId="164" fontId="14" fillId="0" borderId="0" xfId="67" applyNumberFormat="1" applyFont="1" applyFill="1" applyBorder="1" applyAlignment="1">
      <alignment horizontal="right" indent="1"/>
    </xf>
    <xf numFmtId="0" fontId="29" fillId="0" borderId="0" xfId="61" applyFont="1"/>
    <xf numFmtId="0" fontId="29" fillId="0" borderId="0" xfId="61" applyFont="1" applyAlignment="1">
      <alignment horizontal="left"/>
    </xf>
    <xf numFmtId="164" fontId="29" fillId="0" borderId="0" xfId="61" applyNumberFormat="1" applyFont="1"/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10" fontId="10" fillId="0" borderId="0" xfId="88" applyNumberFormat="1" applyFont="1"/>
    <xf numFmtId="9" fontId="10" fillId="0" borderId="0" xfId="88" applyFont="1" applyFill="1"/>
    <xf numFmtId="0" fontId="10" fillId="0" borderId="13" xfId="72" applyFont="1" applyFill="1" applyBorder="1" applyAlignment="1">
      <alignment horizontal="right"/>
    </xf>
    <xf numFmtId="0" fontId="34" fillId="0" borderId="0" xfId="0" applyFont="1"/>
    <xf numFmtId="0" fontId="35" fillId="0" borderId="0" xfId="0" applyFont="1"/>
    <xf numFmtId="0" fontId="46" fillId="0" borderId="0" xfId="41" applyFont="1" applyAlignment="1" applyProtection="1"/>
    <xf numFmtId="0" fontId="35" fillId="0" borderId="17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 indent="2"/>
    </xf>
    <xf numFmtId="4" fontId="34" fillId="0" borderId="18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0" fontId="34" fillId="0" borderId="8" xfId="0" applyFont="1" applyBorder="1" applyAlignment="1">
      <alignment horizontal="left" vertical="center" wrapText="1" indent="2"/>
    </xf>
    <xf numFmtId="0" fontId="35" fillId="0" borderId="3" xfId="0" applyFont="1" applyBorder="1" applyAlignment="1">
      <alignment horizontal="left" vertical="center" wrapText="1"/>
    </xf>
    <xf numFmtId="4" fontId="35" fillId="0" borderId="17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 applyFill="1" applyAlignment="1">
      <alignment horizontal="right" indent="2"/>
    </xf>
    <xf numFmtId="4" fontId="34" fillId="0" borderId="0" xfId="0" applyNumberFormat="1" applyFont="1" applyFill="1"/>
    <xf numFmtId="0" fontId="34" fillId="0" borderId="0" xfId="0" applyFont="1" applyFill="1" applyAlignment="1">
      <alignment horizontal="right" indent="1"/>
    </xf>
    <xf numFmtId="0" fontId="34" fillId="0" borderId="0" xfId="0" applyFont="1" applyBorder="1" applyAlignment="1">
      <alignment horizontal="center" vertical="center" wrapText="1"/>
    </xf>
    <xf numFmtId="4" fontId="34" fillId="0" borderId="0" xfId="0" applyNumberFormat="1" applyFont="1" applyFill="1" applyBorder="1"/>
    <xf numFmtId="0" fontId="39" fillId="0" borderId="0" xfId="0" applyFont="1"/>
    <xf numFmtId="0" fontId="34" fillId="0" borderId="0" xfId="0" applyFont="1" applyBorder="1" applyAlignment="1">
      <alignment vertical="center" textRotation="180"/>
    </xf>
    <xf numFmtId="165" fontId="7" fillId="0" borderId="8" xfId="0" applyNumberFormat="1" applyFont="1" applyFill="1" applyBorder="1" applyAlignment="1"/>
    <xf numFmtId="165" fontId="28" fillId="0" borderId="8" xfId="0" applyNumberFormat="1" applyFont="1" applyFill="1" applyBorder="1" applyAlignment="1"/>
    <xf numFmtId="165" fontId="17" fillId="0" borderId="8" xfId="0" applyNumberFormat="1" applyFont="1" applyFill="1" applyBorder="1" applyAlignment="1"/>
    <xf numFmtId="165" fontId="7" fillId="0" borderId="3" xfId="0" applyNumberFormat="1" applyFont="1" applyFill="1" applyBorder="1" applyAlignment="1">
      <alignment vertical="center"/>
    </xf>
    <xf numFmtId="164" fontId="10" fillId="3" borderId="12" xfId="83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/>
    <xf numFmtId="164" fontId="7" fillId="0" borderId="12" xfId="0" applyNumberFormat="1" applyFont="1" applyFill="1" applyBorder="1" applyAlignment="1"/>
    <xf numFmtId="164" fontId="10" fillId="3" borderId="8" xfId="83" applyNumberFormat="1" applyFont="1" applyFill="1" applyBorder="1" applyAlignment="1">
      <alignment vertical="center"/>
    </xf>
    <xf numFmtId="3" fontId="10" fillId="0" borderId="9" xfId="16" applyNumberFormat="1" applyFont="1" applyBorder="1" applyAlignment="1"/>
    <xf numFmtId="164" fontId="10" fillId="0" borderId="8" xfId="16" applyNumberFormat="1" applyFont="1" applyFill="1" applyBorder="1" applyAlignment="1"/>
    <xf numFmtId="164" fontId="10" fillId="0" borderId="8" xfId="0" applyNumberFormat="1" applyFont="1" applyFill="1" applyBorder="1" applyAlignment="1"/>
    <xf numFmtId="3" fontId="7" fillId="0" borderId="9" xfId="16" applyNumberFormat="1" applyFont="1" applyBorder="1" applyAlignment="1"/>
    <xf numFmtId="164" fontId="7" fillId="0" borderId="8" xfId="16" applyNumberFormat="1" applyFont="1" applyFill="1" applyBorder="1" applyAlignment="1"/>
    <xf numFmtId="164" fontId="17" fillId="0" borderId="8" xfId="16" applyNumberFormat="1" applyFont="1" applyFill="1" applyBorder="1" applyAlignment="1"/>
    <xf numFmtId="164" fontId="17" fillId="0" borderId="8" xfId="0" applyNumberFormat="1" applyFont="1" applyFill="1" applyBorder="1" applyAlignment="1"/>
    <xf numFmtId="3" fontId="28" fillId="0" borderId="9" xfId="16" applyNumberFormat="1" applyFont="1" applyBorder="1" applyAlignment="1"/>
    <xf numFmtId="164" fontId="28" fillId="0" borderId="8" xfId="16" applyNumberFormat="1" applyFont="1" applyFill="1" applyBorder="1" applyAlignment="1"/>
    <xf numFmtId="164" fontId="28" fillId="0" borderId="8" xfId="0" applyNumberFormat="1" applyFont="1" applyFill="1" applyBorder="1" applyAlignment="1"/>
    <xf numFmtId="3" fontId="17" fillId="0" borderId="9" xfId="16" applyNumberFormat="1" applyFont="1" applyBorder="1" applyAlignment="1"/>
    <xf numFmtId="164" fontId="12" fillId="3" borderId="3" xfId="83" applyNumberFormat="1" applyFont="1" applyFill="1" applyBorder="1" applyAlignment="1">
      <alignment vertical="center"/>
    </xf>
    <xf numFmtId="164" fontId="14" fillId="0" borderId="4" xfId="16" applyNumberFormat="1" applyFont="1" applyFill="1" applyBorder="1" applyAlignment="1"/>
    <xf numFmtId="164" fontId="7" fillId="0" borderId="3" xfId="0" applyNumberFormat="1" applyFont="1" applyFill="1" applyBorder="1" applyAlignment="1"/>
    <xf numFmtId="0" fontId="7" fillId="0" borderId="3" xfId="72" applyFont="1" applyBorder="1" applyAlignment="1">
      <alignment horizontal="left" vertical="center" indent="9"/>
    </xf>
    <xf numFmtId="0" fontId="10" fillId="0" borderId="4" xfId="72" applyFont="1" applyBorder="1" applyAlignment="1">
      <alignment vertical="center"/>
    </xf>
    <xf numFmtId="0" fontId="10" fillId="0" borderId="10" xfId="72" applyFont="1" applyBorder="1" applyAlignment="1">
      <alignment vertical="center"/>
    </xf>
    <xf numFmtId="0" fontId="10" fillId="0" borderId="2" xfId="72" applyFont="1" applyBorder="1" applyAlignment="1">
      <alignment vertical="center"/>
    </xf>
    <xf numFmtId="0" fontId="7" fillId="0" borderId="5" xfId="72" applyFont="1" applyBorder="1" applyAlignment="1">
      <alignment horizontal="center" vertical="center"/>
    </xf>
    <xf numFmtId="0" fontId="7" fillId="0" borderId="3" xfId="72" applyFont="1" applyBorder="1" applyAlignment="1">
      <alignment horizontal="center" vertical="center"/>
    </xf>
    <xf numFmtId="0" fontId="7" fillId="0" borderId="11" xfId="72" applyFont="1" applyBorder="1" applyAlignment="1">
      <alignment horizontal="left" indent="1"/>
    </xf>
    <xf numFmtId="0" fontId="10" fillId="0" borderId="14" xfId="72" applyFont="1" applyBorder="1" applyAlignment="1">
      <alignment horizontal="left"/>
    </xf>
    <xf numFmtId="0" fontId="10" fillId="0" borderId="14" xfId="72" applyFont="1" applyBorder="1" applyAlignment="1"/>
    <xf numFmtId="0" fontId="10" fillId="0" borderId="5" xfId="72" applyFont="1" applyBorder="1" applyAlignment="1"/>
    <xf numFmtId="0" fontId="7" fillId="0" borderId="5" xfId="72" applyFont="1" applyBorder="1" applyAlignment="1">
      <alignment horizontal="center"/>
    </xf>
    <xf numFmtId="0" fontId="7" fillId="0" borderId="12" xfId="72" applyFont="1" applyFill="1" applyBorder="1" applyAlignment="1"/>
    <xf numFmtId="0" fontId="10" fillId="0" borderId="9" xfId="72" applyFont="1" applyFill="1" applyBorder="1" applyAlignment="1">
      <alignment horizontal="left" indent="1"/>
    </xf>
    <xf numFmtId="0" fontId="10" fillId="0" borderId="0" xfId="72" applyFont="1" applyFill="1" applyBorder="1" applyAlignment="1">
      <alignment horizontal="left" indent="1"/>
    </xf>
    <xf numFmtId="0" fontId="10" fillId="0" borderId="1" xfId="72" applyFont="1" applyFill="1" applyBorder="1" applyAlignment="1">
      <alignment horizontal="left" indent="1"/>
    </xf>
    <xf numFmtId="0" fontId="10" fillId="0" borderId="8" xfId="72" applyFont="1" applyFill="1" applyBorder="1" applyAlignment="1">
      <alignment horizontal="left" indent="2"/>
    </xf>
    <xf numFmtId="171" fontId="10" fillId="0" borderId="8" xfId="1" applyNumberFormat="1" applyFont="1" applyFill="1" applyBorder="1" applyAlignment="1">
      <alignment horizontal="right"/>
    </xf>
    <xf numFmtId="172" fontId="10" fillId="0" borderId="8" xfId="1" applyNumberFormat="1" applyFont="1" applyFill="1" applyBorder="1" applyAlignment="1">
      <alignment horizontal="right"/>
    </xf>
    <xf numFmtId="166" fontId="10" fillId="0" borderId="8" xfId="72" applyNumberFormat="1" applyFont="1" applyFill="1" applyBorder="1" applyAlignment="1">
      <alignment horizontal="left" wrapText="1" indent="2"/>
    </xf>
    <xf numFmtId="166" fontId="10" fillId="0" borderId="8" xfId="72" applyNumberFormat="1" applyFont="1" applyFill="1" applyBorder="1" applyAlignment="1">
      <alignment horizontal="left" indent="2"/>
    </xf>
    <xf numFmtId="0" fontId="7" fillId="0" borderId="11" xfId="72" applyFont="1" applyBorder="1" applyAlignment="1">
      <alignment horizontal="left" vertical="center" indent="1"/>
    </xf>
    <xf numFmtId="0" fontId="10" fillId="0" borderId="14" xfId="72" applyFont="1" applyFill="1" applyBorder="1" applyAlignment="1">
      <alignment horizontal="left" indent="1"/>
    </xf>
    <xf numFmtId="0" fontId="10" fillId="0" borderId="5" xfId="72" applyFont="1" applyFill="1" applyBorder="1" applyAlignment="1">
      <alignment horizontal="left" indent="1"/>
    </xf>
    <xf numFmtId="0" fontId="10" fillId="0" borderId="12" xfId="72" applyFont="1" applyFill="1" applyBorder="1" applyAlignment="1">
      <alignment horizontal="center"/>
    </xf>
    <xf numFmtId="172" fontId="10" fillId="0" borderId="12" xfId="1" applyNumberFormat="1" applyFont="1" applyFill="1" applyBorder="1" applyAlignment="1">
      <alignment horizontal="right"/>
    </xf>
    <xf numFmtId="167" fontId="10" fillId="0" borderId="8" xfId="61" applyNumberFormat="1" applyFont="1" applyBorder="1" applyAlignment="1">
      <alignment horizontal="left" indent="2"/>
    </xf>
    <xf numFmtId="0" fontId="10" fillId="0" borderId="9" xfId="61" applyFont="1" applyBorder="1" applyAlignment="1">
      <alignment horizontal="left" indent="1"/>
    </xf>
    <xf numFmtId="0" fontId="10" fillId="0" borderId="0" xfId="61" applyFont="1" applyBorder="1" applyAlignment="1">
      <alignment horizontal="left" indent="1"/>
    </xf>
    <xf numFmtId="0" fontId="10" fillId="0" borderId="1" xfId="61" applyFont="1" applyBorder="1" applyAlignment="1">
      <alignment horizontal="left" indent="1"/>
    </xf>
    <xf numFmtId="0" fontId="28" fillId="0" borderId="0" xfId="72" applyFont="1" applyFill="1" applyBorder="1" applyAlignment="1">
      <alignment horizontal="left" indent="1"/>
    </xf>
    <xf numFmtId="165" fontId="10" fillId="0" borderId="8" xfId="72" applyNumberFormat="1" applyFont="1" applyFill="1" applyBorder="1" applyAlignment="1">
      <alignment horizontal="left" indent="2"/>
    </xf>
    <xf numFmtId="0" fontId="10" fillId="0" borderId="15" xfId="72" applyFont="1" applyFill="1" applyBorder="1" applyAlignment="1">
      <alignment horizontal="left" indent="1"/>
    </xf>
    <xf numFmtId="0" fontId="10" fillId="0" borderId="7" xfId="72" applyFont="1" applyFill="1" applyBorder="1" applyAlignment="1">
      <alignment horizontal="left" indent="1"/>
    </xf>
    <xf numFmtId="0" fontId="7" fillId="0" borderId="4" xfId="67" applyFont="1" applyBorder="1" applyAlignment="1">
      <alignment horizontal="center" vertical="center"/>
    </xf>
    <xf numFmtId="0" fontId="10" fillId="0" borderId="10" xfId="67" applyFont="1" applyBorder="1" applyAlignment="1">
      <alignment vertical="center"/>
    </xf>
    <xf numFmtId="0" fontId="7" fillId="0" borderId="9" xfId="67" applyFont="1" applyBorder="1" applyAlignment="1">
      <alignment vertical="center"/>
    </xf>
    <xf numFmtId="0" fontId="10" fillId="0" borderId="0" xfId="67" applyFont="1" applyBorder="1" applyAlignment="1">
      <alignment vertical="center"/>
    </xf>
    <xf numFmtId="0" fontId="7" fillId="0" borderId="3" xfId="67" applyFont="1" applyBorder="1" applyAlignment="1">
      <alignment horizontal="center" vertical="center"/>
    </xf>
    <xf numFmtId="3" fontId="7" fillId="0" borderId="8" xfId="67" applyNumberFormat="1" applyFont="1" applyFill="1" applyBorder="1" applyAlignment="1"/>
    <xf numFmtId="164" fontId="7" fillId="0" borderId="8" xfId="67" applyNumberFormat="1" applyFont="1" applyFill="1" applyBorder="1" applyAlignment="1"/>
    <xf numFmtId="0" fontId="10" fillId="0" borderId="9" xfId="67" applyFont="1" applyBorder="1" applyAlignment="1">
      <alignment horizontal="left" vertical="center" indent="1"/>
    </xf>
    <xf numFmtId="0" fontId="7" fillId="0" borderId="0" xfId="67" applyFont="1" applyBorder="1" applyAlignment="1">
      <alignment vertical="center"/>
    </xf>
    <xf numFmtId="3" fontId="10" fillId="0" borderId="8" xfId="67" applyNumberFormat="1" applyFont="1" applyFill="1" applyBorder="1" applyAlignment="1"/>
    <xf numFmtId="164" fontId="10" fillId="0" borderId="8" xfId="67" applyNumberFormat="1" applyFont="1" applyFill="1" applyBorder="1" applyAlignment="1"/>
    <xf numFmtId="0" fontId="28" fillId="0" borderId="9" xfId="67" applyFont="1" applyBorder="1" applyAlignment="1">
      <alignment horizontal="left" vertical="center" indent="2"/>
    </xf>
    <xf numFmtId="0" fontId="28" fillId="0" borderId="0" xfId="67" applyFont="1" applyBorder="1"/>
    <xf numFmtId="0" fontId="28" fillId="0" borderId="0" xfId="67" applyFont="1" applyBorder="1" applyAlignment="1">
      <alignment vertical="center"/>
    </xf>
    <xf numFmtId="3" fontId="28" fillId="0" borderId="8" xfId="67" applyNumberFormat="1" applyFont="1" applyFill="1" applyBorder="1" applyAlignment="1"/>
    <xf numFmtId="164" fontId="28" fillId="0" borderId="8" xfId="67" applyNumberFormat="1" applyFont="1" applyFill="1" applyBorder="1" applyAlignment="1"/>
    <xf numFmtId="0" fontId="7" fillId="0" borderId="1" xfId="67" applyFont="1" applyBorder="1" applyAlignment="1">
      <alignment vertical="center"/>
    </xf>
    <xf numFmtId="0" fontId="28" fillId="0" borderId="9" xfId="67" applyFont="1" applyBorder="1" applyAlignment="1">
      <alignment horizontal="left" vertical="center" indent="3"/>
    </xf>
    <xf numFmtId="3" fontId="7" fillId="0" borderId="3" xfId="67" applyNumberFormat="1" applyFont="1" applyFill="1" applyBorder="1" applyAlignment="1"/>
    <xf numFmtId="164" fontId="7" fillId="0" borderId="3" xfId="67" applyNumberFormat="1" applyFont="1" applyFill="1" applyBorder="1" applyAlignment="1"/>
    <xf numFmtId="0" fontId="48" fillId="0" borderId="0" xfId="67" applyFont="1"/>
    <xf numFmtId="4" fontId="34" fillId="0" borderId="0" xfId="0" applyNumberFormat="1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indent="2"/>
    </xf>
    <xf numFmtId="0" fontId="51" fillId="0" borderId="0" xfId="0" applyFont="1" applyBorder="1" applyAlignment="1">
      <alignment horizontal="left" wrapText="1" indent="2"/>
    </xf>
    <xf numFmtId="170" fontId="49" fillId="0" borderId="0" xfId="0" applyNumberFormat="1" applyFont="1" applyBorder="1" applyAlignment="1">
      <alignment horizontal="left" vertical="center" indent="2"/>
    </xf>
    <xf numFmtId="0" fontId="49" fillId="0" borderId="0" xfId="0" applyFont="1" applyAlignment="1">
      <alignment horizontal="left" vertical="top" wrapText="1" indent="2"/>
    </xf>
    <xf numFmtId="0" fontId="49" fillId="0" borderId="0" xfId="0" applyFont="1" applyAlignment="1">
      <alignment horizontal="left" vertical="center" indent="2"/>
    </xf>
    <xf numFmtId="43" fontId="10" fillId="0" borderId="8" xfId="1" applyNumberFormat="1" applyFont="1" applyFill="1" applyBorder="1" applyAlignment="1">
      <alignment horizontal="right"/>
    </xf>
    <xf numFmtId="43" fontId="10" fillId="0" borderId="8" xfId="1" applyNumberFormat="1" applyFont="1" applyFill="1" applyBorder="1" applyAlignment="1">
      <alignment horizontal="right" vertical="center"/>
    </xf>
    <xf numFmtId="171" fontId="10" fillId="0" borderId="9" xfId="17" applyNumberFormat="1" applyFont="1" applyBorder="1"/>
    <xf numFmtId="171" fontId="28" fillId="0" borderId="9" xfId="17" applyNumberFormat="1" applyFont="1" applyBorder="1"/>
    <xf numFmtId="171" fontId="7" fillId="0" borderId="9" xfId="17" applyNumberFormat="1" applyFont="1" applyBorder="1"/>
    <xf numFmtId="171" fontId="17" fillId="0" borderId="9" xfId="17" applyNumberFormat="1" applyFont="1" applyBorder="1"/>
    <xf numFmtId="171" fontId="10" fillId="0" borderId="8" xfId="22" applyNumberFormat="1" applyFont="1" applyFill="1" applyBorder="1"/>
    <xf numFmtId="0" fontId="57" fillId="0" borderId="0" xfId="61" applyFont="1" applyAlignment="1">
      <alignment vertical="center"/>
    </xf>
    <xf numFmtId="0" fontId="59" fillId="0" borderId="0" xfId="41" applyFont="1" applyBorder="1" applyAlignment="1" applyProtection="1"/>
    <xf numFmtId="2" fontId="29" fillId="0" borderId="0" xfId="88" applyNumberFormat="1" applyFont="1" applyAlignment="1">
      <alignment horizontal="left"/>
    </xf>
    <xf numFmtId="0" fontId="58" fillId="0" borderId="0" xfId="61" applyFont="1"/>
    <xf numFmtId="0" fontId="57" fillId="0" borderId="0" xfId="61" applyFont="1" applyBorder="1" applyAlignment="1">
      <alignment horizontal="center" vertical="center"/>
    </xf>
    <xf numFmtId="3" fontId="57" fillId="0" borderId="0" xfId="61" applyNumberFormat="1" applyFont="1" applyFill="1" applyBorder="1" applyAlignment="1">
      <alignment horizontal="right" vertical="center" indent="6"/>
    </xf>
    <xf numFmtId="3" fontId="29" fillId="0" borderId="0" xfId="61" applyNumberFormat="1" applyFont="1"/>
    <xf numFmtId="0" fontId="57" fillId="0" borderId="0" xfId="61" applyFont="1" applyBorder="1" applyAlignment="1">
      <alignment vertical="center" wrapText="1"/>
    </xf>
    <xf numFmtId="164" fontId="57" fillId="0" borderId="3" xfId="61" applyNumberFormat="1" applyFont="1" applyBorder="1" applyAlignment="1">
      <alignment horizontal="center" vertical="center"/>
    </xf>
    <xf numFmtId="0" fontId="57" fillId="0" borderId="3" xfId="61" applyFont="1" applyBorder="1" applyAlignment="1">
      <alignment horizontal="center" vertical="center"/>
    </xf>
    <xf numFmtId="0" fontId="57" fillId="0" borderId="3" xfId="61" applyFont="1" applyBorder="1" applyAlignment="1">
      <alignment horizontal="center" vertical="center" wrapText="1"/>
    </xf>
    <xf numFmtId="164" fontId="29" fillId="0" borderId="3" xfId="61" applyNumberFormat="1" applyFont="1" applyBorder="1" applyAlignment="1">
      <alignment horizontal="left" wrapText="1" indent="1"/>
    </xf>
    <xf numFmtId="164" fontId="29" fillId="0" borderId="3" xfId="61" applyNumberFormat="1" applyFont="1" applyFill="1" applyBorder="1" applyAlignment="1">
      <alignment horizontal="right"/>
    </xf>
    <xf numFmtId="164" fontId="57" fillId="0" borderId="3" xfId="61" applyNumberFormat="1" applyFont="1" applyFill="1" applyBorder="1" applyAlignment="1">
      <alignment horizontal="right"/>
    </xf>
    <xf numFmtId="164" fontId="29" fillId="0" borderId="3" xfId="61" applyNumberFormat="1" applyFont="1" applyBorder="1" applyAlignment="1">
      <alignment horizontal="right"/>
    </xf>
    <xf numFmtId="164" fontId="57" fillId="0" borderId="3" xfId="61" applyNumberFormat="1" applyFont="1" applyBorder="1" applyAlignment="1">
      <alignment horizontal="right"/>
    </xf>
    <xf numFmtId="164" fontId="29" fillId="0" borderId="3" xfId="61" applyNumberFormat="1" applyFont="1" applyBorder="1" applyAlignment="1">
      <alignment horizontal="right" vertical="center"/>
    </xf>
    <xf numFmtId="0" fontId="29" fillId="0" borderId="5" xfId="61" applyFont="1" applyFill="1" applyBorder="1" applyAlignment="1">
      <alignment vertical="top"/>
    </xf>
    <xf numFmtId="0" fontId="54" fillId="0" borderId="0" xfId="0" applyFont="1"/>
    <xf numFmtId="0" fontId="61" fillId="0" borderId="0" xfId="41" applyFont="1" applyAlignment="1" applyProtection="1"/>
    <xf numFmtId="0" fontId="56" fillId="0" borderId="0" xfId="82" applyFont="1"/>
    <xf numFmtId="0" fontId="56" fillId="0" borderId="0" xfId="84" applyFont="1"/>
    <xf numFmtId="0" fontId="54" fillId="0" borderId="0" xfId="84" applyFont="1"/>
    <xf numFmtId="0" fontId="62" fillId="0" borderId="0" xfId="0" applyFont="1"/>
    <xf numFmtId="0" fontId="54" fillId="0" borderId="0" xfId="82" applyFont="1" applyAlignment="1">
      <alignment horizontal="right"/>
    </xf>
    <xf numFmtId="0" fontId="56" fillId="0" borderId="3" xfId="82" applyFont="1" applyBorder="1" applyAlignment="1">
      <alignment horizontal="center" vertical="center" wrapText="1"/>
    </xf>
    <xf numFmtId="17" fontId="54" fillId="0" borderId="8" xfId="84" quotePrefix="1" applyNumberFormat="1" applyFont="1" applyBorder="1" applyAlignment="1">
      <alignment horizontal="left" vertical="center" indent="1"/>
    </xf>
    <xf numFmtId="3" fontId="54" fillId="0" borderId="8" xfId="84" applyNumberFormat="1" applyFont="1" applyFill="1" applyBorder="1" applyAlignment="1">
      <alignment horizontal="center" vertical="center"/>
    </xf>
    <xf numFmtId="1" fontId="54" fillId="0" borderId="0" xfId="0" applyNumberFormat="1" applyFont="1"/>
    <xf numFmtId="10" fontId="54" fillId="0" borderId="0" xfId="88" applyNumberFormat="1" applyFont="1"/>
    <xf numFmtId="17" fontId="54" fillId="0" borderId="8" xfId="84" applyNumberFormat="1" applyFont="1" applyBorder="1" applyAlignment="1">
      <alignment horizontal="left" vertical="center" indent="1"/>
    </xf>
    <xf numFmtId="17" fontId="56" fillId="0" borderId="3" xfId="84" applyNumberFormat="1" applyFont="1" applyBorder="1" applyAlignment="1">
      <alignment horizontal="left" vertical="center" indent="1"/>
    </xf>
    <xf numFmtId="0" fontId="54" fillId="0" borderId="0" xfId="61" applyFont="1" applyBorder="1" applyAlignment="1"/>
    <xf numFmtId="3" fontId="62" fillId="0" borderId="0" xfId="0" applyNumberFormat="1" applyFont="1"/>
    <xf numFmtId="164" fontId="54" fillId="0" borderId="0" xfId="0" applyNumberFormat="1" applyFont="1"/>
    <xf numFmtId="0" fontId="63" fillId="0" borderId="8" xfId="0" applyFont="1" applyBorder="1" applyAlignment="1">
      <alignment horizontal="left" indent="2"/>
    </xf>
    <xf numFmtId="0" fontId="63" fillId="0" borderId="8" xfId="0" applyFont="1" applyBorder="1" applyAlignment="1">
      <alignment horizontal="left" wrapText="1" indent="2"/>
    </xf>
    <xf numFmtId="0" fontId="63" fillId="0" borderId="13" xfId="0" applyFont="1" applyBorder="1" applyAlignment="1">
      <alignment horizontal="left" wrapText="1" indent="2"/>
    </xf>
    <xf numFmtId="0" fontId="54" fillId="0" borderId="0" xfId="0" applyFont="1" applyBorder="1" applyAlignment="1">
      <alignment horizontal="left"/>
    </xf>
    <xf numFmtId="0" fontId="64" fillId="0" borderId="0" xfId="47" applyFont="1"/>
    <xf numFmtId="0" fontId="65" fillId="0" borderId="0" xfId="47" applyFont="1"/>
    <xf numFmtId="0" fontId="64" fillId="0" borderId="0" xfId="47" applyFont="1" applyAlignment="1">
      <alignment horizontal="right"/>
    </xf>
    <xf numFmtId="0" fontId="65" fillId="0" borderId="3" xfId="47" applyFont="1" applyBorder="1" applyAlignment="1">
      <alignment horizontal="center" wrapText="1"/>
    </xf>
    <xf numFmtId="0" fontId="65" fillId="0" borderId="3" xfId="47" applyFont="1" applyBorder="1" applyAlignment="1">
      <alignment horizontal="center" vertical="center" wrapText="1"/>
    </xf>
    <xf numFmtId="0" fontId="64" fillId="0" borderId="9" xfId="47" applyFont="1" applyBorder="1" applyAlignment="1">
      <alignment horizontal="left" wrapText="1" indent="1"/>
    </xf>
    <xf numFmtId="3" fontId="64" fillId="0" borderId="12" xfId="47" applyNumberFormat="1" applyFont="1" applyFill="1" applyBorder="1" applyAlignment="1">
      <alignment horizontal="center" vertical="center"/>
    </xf>
    <xf numFmtId="3" fontId="65" fillId="0" borderId="12" xfId="47" applyNumberFormat="1" applyFont="1" applyFill="1" applyBorder="1" applyAlignment="1">
      <alignment horizontal="center" vertical="center"/>
    </xf>
    <xf numFmtId="0" fontId="64" fillId="0" borderId="9" xfId="47" applyFont="1" applyBorder="1" applyAlignment="1">
      <alignment horizontal="left" indent="1"/>
    </xf>
    <xf numFmtId="3" fontId="64" fillId="0" borderId="8" xfId="47" applyNumberFormat="1" applyFont="1" applyFill="1" applyBorder="1" applyAlignment="1">
      <alignment horizontal="center"/>
    </xf>
    <xf numFmtId="3" fontId="65" fillId="0" borderId="8" xfId="47" applyNumberFormat="1" applyFont="1" applyFill="1" applyBorder="1" applyAlignment="1">
      <alignment horizontal="center"/>
    </xf>
    <xf numFmtId="0" fontId="65" fillId="0" borderId="4" xfId="47" applyFont="1" applyBorder="1" applyAlignment="1">
      <alignment horizontal="left" vertical="center"/>
    </xf>
    <xf numFmtId="3" fontId="65" fillId="0" borderId="3" xfId="47" applyNumberFormat="1" applyFont="1" applyFill="1" applyBorder="1" applyAlignment="1">
      <alignment horizontal="center" vertical="center"/>
    </xf>
    <xf numFmtId="3" fontId="65" fillId="0" borderId="4" xfId="47" applyNumberFormat="1" applyFont="1" applyFill="1" applyBorder="1" applyAlignment="1">
      <alignment horizontal="center" vertical="center"/>
    </xf>
    <xf numFmtId="0" fontId="65" fillId="0" borderId="4" xfId="47" applyFont="1" applyBorder="1" applyAlignment="1">
      <alignment horizontal="left" vertical="center" wrapText="1"/>
    </xf>
    <xf numFmtId="3" fontId="65" fillId="0" borderId="13" xfId="47" applyNumberFormat="1" applyFont="1" applyFill="1" applyBorder="1" applyAlignment="1">
      <alignment horizontal="center" vertical="center"/>
    </xf>
    <xf numFmtId="0" fontId="64" fillId="0" borderId="0" xfId="47" applyFont="1" applyBorder="1"/>
    <xf numFmtId="0" fontId="64" fillId="0" borderId="0" xfId="47" applyFont="1" applyBorder="1" applyAlignment="1">
      <alignment vertical="top" wrapText="1"/>
    </xf>
    <xf numFmtId="179" fontId="67" fillId="0" borderId="0" xfId="84" applyNumberFormat="1" applyFont="1" applyBorder="1" applyAlignment="1">
      <alignment vertical="center"/>
    </xf>
    <xf numFmtId="179" fontId="68" fillId="0" borderId="0" xfId="84" applyNumberFormat="1" applyFont="1" applyBorder="1" applyAlignment="1">
      <alignment vertical="center"/>
    </xf>
    <xf numFmtId="179" fontId="64" fillId="0" borderId="0" xfId="84" applyNumberFormat="1" applyFont="1" applyBorder="1" applyAlignment="1">
      <alignment vertical="center"/>
    </xf>
    <xf numFmtId="0" fontId="64" fillId="0" borderId="0" xfId="59" applyFont="1"/>
    <xf numFmtId="0" fontId="64" fillId="0" borderId="0" xfId="59" applyFont="1" applyAlignment="1">
      <alignment horizontal="right"/>
    </xf>
    <xf numFmtId="0" fontId="64" fillId="0" borderId="0" xfId="59" applyFont="1" applyFill="1" applyBorder="1" applyAlignment="1">
      <alignment horizontal="left" vertical="center"/>
    </xf>
    <xf numFmtId="3" fontId="64" fillId="0" borderId="0" xfId="47" applyNumberFormat="1" applyFont="1"/>
    <xf numFmtId="0" fontId="64" fillId="0" borderId="0" xfId="59" applyFont="1" applyAlignment="1">
      <alignment horizontal="left" indent="2"/>
    </xf>
    <xf numFmtId="0" fontId="65" fillId="0" borderId="3" xfId="59" applyFont="1" applyFill="1" applyBorder="1" applyAlignment="1">
      <alignment horizontal="center" vertical="center"/>
    </xf>
    <xf numFmtId="164" fontId="64" fillId="0" borderId="8" xfId="59" applyNumberFormat="1" applyFont="1" applyFill="1" applyBorder="1" applyAlignment="1">
      <alignment horizontal="center" vertical="center"/>
    </xf>
    <xf numFmtId="0" fontId="64" fillId="0" borderId="9" xfId="59" applyFont="1" applyBorder="1" applyAlignment="1">
      <alignment horizontal="left" vertical="center" indent="1"/>
    </xf>
    <xf numFmtId="0" fontId="64" fillId="0" borderId="0" xfId="59" applyFont="1" applyBorder="1" applyAlignment="1">
      <alignment horizontal="left" vertical="center" indent="1"/>
    </xf>
    <xf numFmtId="0" fontId="64" fillId="0" borderId="1" xfId="59" applyFont="1" applyBorder="1" applyAlignment="1">
      <alignment horizontal="left" vertical="center" indent="1"/>
    </xf>
    <xf numFmtId="164" fontId="65" fillId="0" borderId="3" xfId="59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right" vertical="center" indent="5"/>
    </xf>
    <xf numFmtId="168" fontId="10" fillId="0" borderId="1" xfId="0" quotePrefix="1" applyNumberFormat="1" applyFont="1" applyFill="1" applyBorder="1" applyAlignment="1">
      <alignment horizontal="right" vertical="center" indent="5"/>
    </xf>
    <xf numFmtId="168" fontId="10" fillId="0" borderId="7" xfId="0" applyNumberFormat="1" applyFont="1" applyFill="1" applyBorder="1" applyAlignment="1">
      <alignment horizontal="right" vertical="center" indent="5"/>
    </xf>
    <xf numFmtId="0" fontId="70" fillId="0" borderId="0" xfId="56" applyFont="1"/>
    <xf numFmtId="0" fontId="19" fillId="0" borderId="0" xfId="56" applyFont="1"/>
    <xf numFmtId="0" fontId="71" fillId="0" borderId="0" xfId="56" applyFont="1"/>
    <xf numFmtId="0" fontId="19" fillId="0" borderId="0" xfId="56" applyFont="1" applyAlignment="1">
      <alignment horizontal="right"/>
    </xf>
    <xf numFmtId="0" fontId="70" fillId="0" borderId="3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19" fillId="0" borderId="12" xfId="56" applyFont="1" applyBorder="1" applyAlignment="1">
      <alignment horizontal="left" vertical="center" indent="1"/>
    </xf>
    <xf numFmtId="3" fontId="19" fillId="0" borderId="12" xfId="56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0" fontId="19" fillId="0" borderId="8" xfId="56" applyFont="1" applyBorder="1" applyAlignment="1">
      <alignment horizontal="left" vertical="center"/>
    </xf>
    <xf numFmtId="3" fontId="19" fillId="0" borderId="8" xfId="56" applyNumberFormat="1" applyFont="1" applyFill="1" applyBorder="1" applyAlignment="1">
      <alignment horizontal="right" vertical="center"/>
    </xf>
    <xf numFmtId="3" fontId="19" fillId="0" borderId="8" xfId="0" applyNumberFormat="1" applyFont="1" applyFill="1" applyBorder="1" applyAlignment="1">
      <alignment horizontal="right" vertical="center"/>
    </xf>
    <xf numFmtId="0" fontId="19" fillId="0" borderId="8" xfId="56" applyFont="1" applyBorder="1" applyAlignment="1">
      <alignment horizontal="left" vertical="center" indent="1"/>
    </xf>
    <xf numFmtId="0" fontId="19" fillId="0" borderId="16" xfId="56" applyFont="1" applyBorder="1" applyAlignment="1">
      <alignment horizontal="left" vertical="center" indent="1"/>
    </xf>
    <xf numFmtId="3" fontId="19" fillId="0" borderId="16" xfId="56" applyNumberFormat="1" applyFont="1" applyFill="1" applyBorder="1" applyAlignment="1">
      <alignment horizontal="right" vertical="center"/>
    </xf>
    <xf numFmtId="0" fontId="20" fillId="0" borderId="0" xfId="56" applyFont="1"/>
    <xf numFmtId="0" fontId="74" fillId="0" borderId="0" xfId="41" applyFont="1" applyAlignment="1" applyProtection="1"/>
    <xf numFmtId="0" fontId="19" fillId="0" borderId="13" xfId="56" applyFont="1" applyBorder="1" applyAlignment="1">
      <alignment horizontal="left" vertical="center" indent="1"/>
    </xf>
    <xf numFmtId="3" fontId="19" fillId="0" borderId="13" xfId="56" applyNumberFormat="1" applyFont="1" applyFill="1" applyBorder="1" applyAlignment="1">
      <alignment horizontal="right" vertical="center"/>
    </xf>
    <xf numFmtId="164" fontId="19" fillId="0" borderId="7" xfId="56" applyNumberFormat="1" applyFont="1" applyFill="1" applyBorder="1" applyAlignment="1">
      <alignment horizontal="right" vertical="center"/>
    </xf>
    <xf numFmtId="0" fontId="19" fillId="0" borderId="0" xfId="56" applyFont="1" applyAlignment="1">
      <alignment vertical="center"/>
    </xf>
    <xf numFmtId="3" fontId="75" fillId="0" borderId="0" xfId="0" applyNumberFormat="1" applyFont="1" applyFill="1" applyBorder="1" applyAlignment="1" applyProtection="1">
      <alignment horizontal="right" vertical="top" wrapText="1"/>
    </xf>
    <xf numFmtId="3" fontId="75" fillId="0" borderId="0" xfId="56" applyNumberFormat="1" applyFont="1" applyFill="1" applyBorder="1" applyAlignment="1" applyProtection="1">
      <alignment horizontal="right" vertical="top" wrapText="1"/>
    </xf>
    <xf numFmtId="178" fontId="20" fillId="0" borderId="0" xfId="88" applyNumberFormat="1" applyFont="1"/>
    <xf numFmtId="0" fontId="76" fillId="0" borderId="0" xfId="83" applyFont="1" applyAlignment="1">
      <alignment horizontal="left"/>
    </xf>
    <xf numFmtId="0" fontId="70" fillId="0" borderId="0" xfId="83" applyFont="1"/>
    <xf numFmtId="0" fontId="19" fillId="0" borderId="15" xfId="0" applyFont="1" applyBorder="1" applyAlignment="1">
      <alignment horizontal="left"/>
    </xf>
    <xf numFmtId="0" fontId="19" fillId="0" borderId="0" xfId="83" applyFont="1"/>
    <xf numFmtId="0" fontId="70" fillId="0" borderId="3" xfId="83" applyFont="1" applyBorder="1" applyAlignment="1">
      <alignment horizontal="center" vertical="center"/>
    </xf>
    <xf numFmtId="0" fontId="70" fillId="0" borderId="8" xfId="83" applyFont="1" applyFill="1" applyBorder="1" applyAlignment="1">
      <alignment horizontal="left" vertical="center" indent="1"/>
    </xf>
    <xf numFmtId="164" fontId="70" fillId="0" borderId="8" xfId="15" applyNumberFormat="1" applyFont="1" applyFill="1" applyBorder="1" applyAlignment="1">
      <alignment vertical="center"/>
    </xf>
    <xf numFmtId="164" fontId="70" fillId="0" borderId="1" xfId="15" applyNumberFormat="1" applyFont="1" applyFill="1" applyBorder="1" applyAlignment="1">
      <alignment vertical="center"/>
    </xf>
    <xf numFmtId="0" fontId="77" fillId="0" borderId="8" xfId="83" applyFont="1" applyFill="1" applyBorder="1" applyAlignment="1">
      <alignment horizontal="left" vertical="center" indent="3"/>
    </xf>
    <xf numFmtId="164" fontId="77" fillId="0" borderId="8" xfId="15" applyNumberFormat="1" applyFont="1" applyFill="1" applyBorder="1" applyAlignment="1">
      <alignment vertical="center"/>
    </xf>
    <xf numFmtId="164" fontId="77" fillId="0" borderId="1" xfId="15" applyNumberFormat="1" applyFont="1" applyFill="1" applyBorder="1" applyAlignment="1">
      <alignment vertical="center"/>
    </xf>
    <xf numFmtId="0" fontId="19" fillId="0" borderId="8" xfId="83" applyFont="1" applyFill="1" applyBorder="1" applyAlignment="1">
      <alignment horizontal="left" vertical="center" indent="4"/>
    </xf>
    <xf numFmtId="164" fontId="19" fillId="0" borderId="8" xfId="15" applyNumberFormat="1" applyFont="1" applyFill="1" applyBorder="1" applyAlignment="1">
      <alignment vertical="center"/>
    </xf>
    <xf numFmtId="164" fontId="19" fillId="0" borderId="1" xfId="15" applyNumberFormat="1" applyFont="1" applyFill="1" applyBorder="1" applyAlignment="1">
      <alignment vertical="center"/>
    </xf>
    <xf numFmtId="0" fontId="78" fillId="0" borderId="8" xfId="83" applyFont="1" applyFill="1" applyBorder="1" applyAlignment="1">
      <alignment horizontal="left" vertical="center" indent="7"/>
    </xf>
    <xf numFmtId="164" fontId="78" fillId="0" borderId="8" xfId="15" applyNumberFormat="1" applyFont="1" applyFill="1" applyBorder="1" applyAlignment="1">
      <alignment vertical="center"/>
    </xf>
    <xf numFmtId="164" fontId="78" fillId="0" borderId="1" xfId="15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left" indent="3"/>
    </xf>
    <xf numFmtId="0" fontId="19" fillId="0" borderId="8" xfId="83" applyFont="1" applyFill="1" applyBorder="1" applyAlignment="1">
      <alignment horizontal="left" vertical="center" indent="3"/>
    </xf>
    <xf numFmtId="0" fontId="70" fillId="0" borderId="3" xfId="83" applyFont="1" applyFill="1" applyBorder="1" applyAlignment="1">
      <alignment horizontal="center" vertical="center"/>
    </xf>
    <xf numFmtId="164" fontId="70" fillId="0" borderId="3" xfId="15" applyNumberFormat="1" applyFont="1" applyFill="1" applyBorder="1" applyAlignment="1">
      <alignment vertical="center"/>
    </xf>
    <xf numFmtId="0" fontId="19" fillId="0" borderId="14" xfId="83" applyFont="1" applyFill="1" applyBorder="1" applyAlignment="1">
      <alignment vertical="center"/>
    </xf>
    <xf numFmtId="0" fontId="20" fillId="0" borderId="14" xfId="0" applyFont="1" applyBorder="1"/>
    <xf numFmtId="172" fontId="19" fillId="0" borderId="14" xfId="15" applyNumberFormat="1" applyFont="1" applyBorder="1" applyAlignment="1">
      <alignment horizontal="center" vertical="center"/>
    </xf>
    <xf numFmtId="0" fontId="19" fillId="0" borderId="0" xfId="0" applyFont="1" applyFill="1" applyBorder="1" applyAlignment="1"/>
    <xf numFmtId="0" fontId="19" fillId="0" borderId="0" xfId="83" applyFont="1" applyBorder="1"/>
    <xf numFmtId="0" fontId="20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left" wrapText="1" indent="1"/>
    </xf>
    <xf numFmtId="176" fontId="12" fillId="0" borderId="0" xfId="88" applyNumberFormat="1" applyFont="1"/>
    <xf numFmtId="0" fontId="12" fillId="0" borderId="8" xfId="0" applyFont="1" applyFill="1" applyBorder="1" applyAlignment="1">
      <alignment horizontal="left" wrapText="1" indent="1"/>
    </xf>
    <xf numFmtId="0" fontId="12" fillId="0" borderId="8" xfId="0" applyFont="1" applyBorder="1" applyAlignment="1">
      <alignment horizontal="left" indent="1"/>
    </xf>
    <xf numFmtId="0" fontId="14" fillId="0" borderId="3" xfId="0" applyFont="1" applyBorder="1" applyAlignment="1">
      <alignment horizontal="center"/>
    </xf>
    <xf numFmtId="2" fontId="12" fillId="0" borderId="0" xfId="88" applyNumberFormat="1" applyFont="1"/>
    <xf numFmtId="0" fontId="1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4" fontId="12" fillId="0" borderId="0" xfId="0" applyNumberFormat="1" applyFont="1"/>
    <xf numFmtId="165" fontId="12" fillId="0" borderId="0" xfId="0" applyNumberFormat="1" applyFont="1"/>
    <xf numFmtId="0" fontId="14" fillId="0" borderId="8" xfId="0" applyFont="1" applyBorder="1" applyAlignment="1">
      <alignment horizontal="left" vertical="center" indent="1"/>
    </xf>
    <xf numFmtId="178" fontId="12" fillId="0" borderId="0" xfId="88" applyNumberFormat="1" applyFont="1"/>
    <xf numFmtId="0" fontId="12" fillId="0" borderId="8" xfId="0" applyFont="1" applyBorder="1" applyAlignment="1">
      <alignment horizontal="left" vertical="center" indent="2"/>
    </xf>
    <xf numFmtId="0" fontId="12" fillId="0" borderId="8" xfId="0" applyFont="1" applyBorder="1" applyAlignment="1">
      <alignment horizontal="left" vertical="center" wrapText="1" indent="2"/>
    </xf>
    <xf numFmtId="0" fontId="14" fillId="0" borderId="12" xfId="0" applyFont="1" applyBorder="1" applyAlignment="1">
      <alignment horizontal="left" vertical="center" indent="6"/>
    </xf>
    <xf numFmtId="0" fontId="14" fillId="0" borderId="13" xfId="0" applyFont="1" applyBorder="1" applyAlignment="1">
      <alignment horizontal="left" vertical="center" wrapText="1" indent="2"/>
    </xf>
    <xf numFmtId="2" fontId="64" fillId="0" borderId="0" xfId="47" applyNumberFormat="1" applyFont="1"/>
    <xf numFmtId="173" fontId="34" fillId="0" borderId="0" xfId="0" applyNumberFormat="1" applyFont="1"/>
    <xf numFmtId="3" fontId="56" fillId="0" borderId="3" xfId="84" applyNumberFormat="1" applyFont="1" applyFill="1" applyBorder="1" applyAlignment="1">
      <alignment horizontal="center" vertical="center"/>
    </xf>
    <xf numFmtId="0" fontId="10" fillId="0" borderId="6" xfId="72" applyFont="1" applyFill="1" applyBorder="1" applyAlignment="1">
      <alignment horizontal="left" vertical="center" indent="1"/>
    </xf>
    <xf numFmtId="0" fontId="10" fillId="0" borderId="15" xfId="72" applyFont="1" applyFill="1" applyBorder="1" applyAlignment="1">
      <alignment horizontal="left" vertical="center" indent="1"/>
    </xf>
    <xf numFmtId="0" fontId="10" fillId="0" borderId="7" xfId="72" applyFont="1" applyFill="1" applyBorder="1" applyAlignment="1">
      <alignment horizontal="left" vertical="center" indent="1"/>
    </xf>
    <xf numFmtId="0" fontId="10" fillId="0" borderId="9" xfId="61" applyFont="1" applyBorder="1" applyAlignment="1">
      <alignment horizontal="left" indent="1"/>
    </xf>
    <xf numFmtId="0" fontId="10" fillId="0" borderId="0" xfId="61" applyFont="1" applyBorder="1" applyAlignment="1">
      <alignment horizontal="left" indent="1"/>
    </xf>
    <xf numFmtId="0" fontId="10" fillId="0" borderId="1" xfId="61" applyFont="1" applyBorder="1" applyAlignment="1">
      <alignment horizontal="left" indent="1"/>
    </xf>
    <xf numFmtId="0" fontId="7" fillId="0" borderId="0" xfId="72" applyFont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7" fillId="0" borderId="0" xfId="67" applyFont="1" applyAlignment="1">
      <alignment horizontal="left"/>
    </xf>
    <xf numFmtId="0" fontId="10" fillId="0" borderId="9" xfId="67" applyFont="1" applyBorder="1" applyAlignment="1">
      <alignment horizontal="left" vertical="center"/>
    </xf>
    <xf numFmtId="0" fontId="10" fillId="0" borderId="0" xfId="67" applyFont="1" applyBorder="1" applyAlignment="1">
      <alignment horizontal="left" vertical="center"/>
    </xf>
    <xf numFmtId="0" fontId="7" fillId="0" borderId="4" xfId="67" applyFont="1" applyBorder="1" applyAlignment="1">
      <alignment horizontal="center" vertical="center"/>
    </xf>
    <xf numFmtId="0" fontId="7" fillId="0" borderId="10" xfId="67" applyFont="1" applyBorder="1" applyAlignment="1">
      <alignment horizontal="center" vertical="center"/>
    </xf>
    <xf numFmtId="0" fontId="10" fillId="0" borderId="15" xfId="67" applyFont="1" applyBorder="1" applyAlignment="1">
      <alignment horizontal="right"/>
    </xf>
    <xf numFmtId="0" fontId="7" fillId="0" borderId="2" xfId="67" applyFont="1" applyBorder="1" applyAlignment="1">
      <alignment horizontal="center" vertical="center"/>
    </xf>
    <xf numFmtId="0" fontId="70" fillId="0" borderId="4" xfId="83" applyFont="1" applyBorder="1" applyAlignment="1">
      <alignment horizontal="center" vertical="center"/>
    </xf>
    <xf numFmtId="0" fontId="70" fillId="0" borderId="2" xfId="83" applyFont="1" applyBorder="1" applyAlignment="1">
      <alignment horizontal="center" vertical="center"/>
    </xf>
    <xf numFmtId="0" fontId="70" fillId="0" borderId="12" xfId="56" applyFont="1" applyBorder="1" applyAlignment="1">
      <alignment horizontal="center" vertical="center"/>
    </xf>
    <xf numFmtId="0" fontId="70" fillId="0" borderId="13" xfId="56" applyFont="1" applyBorder="1" applyAlignment="1">
      <alignment horizontal="center" vertical="center"/>
    </xf>
    <xf numFmtId="0" fontId="70" fillId="0" borderId="4" xfId="56" applyFont="1" applyBorder="1" applyAlignment="1">
      <alignment horizontal="center" vertical="center"/>
    </xf>
    <xf numFmtId="0" fontId="70" fillId="0" borderId="2" xfId="56" applyFont="1" applyBorder="1" applyAlignment="1">
      <alignment horizontal="center" vertical="center"/>
    </xf>
    <xf numFmtId="0" fontId="19" fillId="0" borderId="14" xfId="0" applyFont="1" applyBorder="1" applyAlignment="1">
      <alignment horizontal="left"/>
    </xf>
    <xf numFmtId="0" fontId="70" fillId="0" borderId="12" xfId="56" applyFont="1" applyBorder="1" applyAlignment="1">
      <alignment horizontal="center" vertical="center" wrapText="1"/>
    </xf>
    <xf numFmtId="0" fontId="70" fillId="0" borderId="13" xfId="56" applyFont="1" applyBorder="1" applyAlignment="1">
      <alignment horizontal="center" vertical="center" wrapText="1"/>
    </xf>
    <xf numFmtId="0" fontId="70" fillId="0" borderId="0" xfId="56" applyFont="1" applyAlignment="1">
      <alignment horizontal="left"/>
    </xf>
    <xf numFmtId="0" fontId="70" fillId="0" borderId="8" xfId="56" applyFont="1" applyBorder="1" applyAlignment="1">
      <alignment horizontal="center" vertical="center" wrapText="1"/>
    </xf>
    <xf numFmtId="0" fontId="70" fillId="0" borderId="12" xfId="83" applyFont="1" applyBorder="1" applyAlignment="1">
      <alignment horizontal="center" vertical="center"/>
    </xf>
    <xf numFmtId="0" fontId="70" fillId="0" borderId="13" xfId="83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 textRotation="180"/>
    </xf>
    <xf numFmtId="0" fontId="35" fillId="0" borderId="19" xfId="0" applyFont="1" applyBorder="1" applyAlignment="1">
      <alignment horizontal="left" vertical="center" wrapText="1" indent="1"/>
    </xf>
    <xf numFmtId="0" fontId="35" fillId="0" borderId="20" xfId="0" applyFont="1" applyBorder="1" applyAlignment="1">
      <alignment horizontal="left" vertical="center" wrapText="1" indent="1"/>
    </xf>
    <xf numFmtId="0" fontId="35" fillId="0" borderId="21" xfId="0" applyFont="1" applyBorder="1" applyAlignment="1">
      <alignment horizontal="left" vertical="center" wrapText="1" indent="1"/>
    </xf>
    <xf numFmtId="0" fontId="35" fillId="0" borderId="22" xfId="0" applyFont="1" applyBorder="1" applyAlignment="1">
      <alignment horizontal="left" vertical="center" wrapText="1" indent="1"/>
    </xf>
    <xf numFmtId="0" fontId="35" fillId="0" borderId="23" xfId="0" applyFont="1" applyBorder="1" applyAlignment="1">
      <alignment horizontal="left" vertical="center" wrapText="1" indent="1"/>
    </xf>
    <xf numFmtId="0" fontId="35" fillId="0" borderId="24" xfId="0" applyFont="1" applyBorder="1" applyAlignment="1">
      <alignment horizontal="left" vertical="center" wrapText="1" inden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 indent="2"/>
    </xf>
    <xf numFmtId="0" fontId="34" fillId="0" borderId="13" xfId="0" applyFont="1" applyBorder="1" applyAlignment="1">
      <alignment horizontal="left" vertical="center" wrapText="1" indent="2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170" fontId="34" fillId="0" borderId="8" xfId="0" applyNumberFormat="1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wrapText="1" indent="2"/>
    </xf>
    <xf numFmtId="170" fontId="34" fillId="0" borderId="6" xfId="0" applyNumberFormat="1" applyFont="1" applyFill="1" applyBorder="1" applyAlignment="1">
      <alignment horizontal="center" vertical="center"/>
    </xf>
    <xf numFmtId="170" fontId="34" fillId="0" borderId="15" xfId="0" applyNumberFormat="1" applyFont="1" applyFill="1" applyBorder="1" applyAlignment="1">
      <alignment horizontal="center" vertical="center"/>
    </xf>
    <xf numFmtId="170" fontId="34" fillId="0" borderId="7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4" fontId="12" fillId="0" borderId="6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164" fontId="14" fillId="0" borderId="9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14" fillId="0" borderId="4" xfId="0" quotePrefix="1" applyFont="1" applyBorder="1" applyAlignment="1">
      <alignment horizontal="center" vertical="center"/>
    </xf>
    <xf numFmtId="0" fontId="14" fillId="0" borderId="10" xfId="0" quotePrefix="1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8" fillId="0" borderId="8" xfId="0" applyFont="1" applyBorder="1" applyAlignment="1">
      <alignment horizontal="left" inden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83" applyFont="1" applyBorder="1" applyAlignment="1">
      <alignment horizontal="center" vertical="center" wrapText="1"/>
    </xf>
    <xf numFmtId="0" fontId="7" fillId="0" borderId="13" xfId="83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horizontal="left" indent="1"/>
    </xf>
    <xf numFmtId="0" fontId="28" fillId="0" borderId="8" xfId="0" applyFont="1" applyFill="1" applyBorder="1" applyAlignment="1">
      <alignment horizontal="left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7" fillId="0" borderId="1" xfId="0" applyFont="1" applyBorder="1" applyAlignment="1">
      <alignment horizontal="left" indent="1"/>
    </xf>
    <xf numFmtId="0" fontId="17" fillId="0" borderId="8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vertical="center" indent="3"/>
    </xf>
    <xf numFmtId="0" fontId="10" fillId="0" borderId="15" xfId="0" applyFont="1" applyBorder="1" applyAlignment="1">
      <alignment horizontal="right"/>
    </xf>
    <xf numFmtId="164" fontId="57" fillId="0" borderId="4" xfId="61" applyNumberFormat="1" applyFont="1" applyBorder="1" applyAlignment="1">
      <alignment horizontal="center" vertical="center"/>
    </xf>
    <xf numFmtId="164" fontId="57" fillId="0" borderId="10" xfId="61" applyNumberFormat="1" applyFont="1" applyBorder="1" applyAlignment="1">
      <alignment horizontal="center" vertical="center"/>
    </xf>
    <xf numFmtId="164" fontId="57" fillId="0" borderId="2" xfId="61" applyNumberFormat="1" applyFont="1" applyBorder="1" applyAlignment="1">
      <alignment horizontal="center" vertical="center"/>
    </xf>
    <xf numFmtId="164" fontId="57" fillId="0" borderId="3" xfId="61" applyNumberFormat="1" applyFont="1" applyBorder="1" applyAlignment="1">
      <alignment horizontal="center" vertical="center"/>
    </xf>
    <xf numFmtId="3" fontId="60" fillId="0" borderId="13" xfId="61" applyNumberFormat="1" applyFont="1" applyFill="1" applyBorder="1" applyAlignment="1">
      <alignment horizontal="center"/>
    </xf>
    <xf numFmtId="0" fontId="29" fillId="0" borderId="8" xfId="61" applyFont="1" applyBorder="1" applyAlignment="1">
      <alignment horizontal="left" wrapText="1" indent="1"/>
    </xf>
    <xf numFmtId="0" fontId="29" fillId="0" borderId="8" xfId="61" applyFont="1" applyBorder="1" applyAlignment="1">
      <alignment horizontal="left" indent="1"/>
    </xf>
    <xf numFmtId="3" fontId="29" fillId="0" borderId="8" xfId="61" applyNumberFormat="1" applyFont="1" applyFill="1" applyBorder="1" applyAlignment="1">
      <alignment horizontal="center"/>
    </xf>
    <xf numFmtId="3" fontId="57" fillId="0" borderId="3" xfId="61" applyNumberFormat="1" applyFont="1" applyFill="1" applyBorder="1" applyAlignment="1">
      <alignment horizontal="center"/>
    </xf>
    <xf numFmtId="0" fontId="57" fillId="0" borderId="3" xfId="61" applyFont="1" applyBorder="1" applyAlignment="1">
      <alignment horizontal="center" vertical="center"/>
    </xf>
    <xf numFmtId="0" fontId="57" fillId="0" borderId="3" xfId="61" applyFont="1" applyFill="1" applyBorder="1" applyAlignment="1">
      <alignment horizontal="center" vertical="center"/>
    </xf>
    <xf numFmtId="0" fontId="29" fillId="0" borderId="15" xfId="61" applyFont="1" applyBorder="1" applyAlignment="1">
      <alignment horizontal="right"/>
    </xf>
    <xf numFmtId="0" fontId="57" fillId="0" borderId="0" xfId="61" applyFont="1" applyBorder="1" applyAlignment="1">
      <alignment horizontal="left" vertical="center" wrapText="1"/>
    </xf>
    <xf numFmtId="3" fontId="60" fillId="0" borderId="8" xfId="61" applyNumberFormat="1" applyFont="1" applyFill="1" applyBorder="1" applyAlignment="1">
      <alignment horizontal="center"/>
    </xf>
    <xf numFmtId="0" fontId="57" fillId="0" borderId="4" xfId="61" applyFont="1" applyBorder="1" applyAlignment="1">
      <alignment horizontal="left" indent="4"/>
    </xf>
    <xf numFmtId="0" fontId="57" fillId="0" borderId="10" xfId="61" applyFont="1" applyBorder="1" applyAlignment="1">
      <alignment horizontal="left" indent="4"/>
    </xf>
    <xf numFmtId="0" fontId="57" fillId="0" borderId="2" xfId="61" applyFont="1" applyBorder="1" applyAlignment="1">
      <alignment horizontal="left" indent="4"/>
    </xf>
    <xf numFmtId="0" fontId="60" fillId="0" borderId="8" xfId="61" applyFont="1" applyBorder="1" applyAlignment="1">
      <alignment horizontal="left"/>
    </xf>
    <xf numFmtId="0" fontId="60" fillId="0" borderId="13" xfId="61" applyFont="1" applyBorder="1" applyAlignment="1">
      <alignment horizontal="left"/>
    </xf>
    <xf numFmtId="3" fontId="63" fillId="0" borderId="8" xfId="0" quotePrefix="1" applyNumberFormat="1" applyFont="1" applyFill="1" applyBorder="1" applyAlignment="1">
      <alignment horizontal="center"/>
    </xf>
    <xf numFmtId="3" fontId="63" fillId="0" borderId="6" xfId="0" quotePrefix="1" applyNumberFormat="1" applyFont="1" applyFill="1" applyBorder="1" applyAlignment="1"/>
    <xf numFmtId="3" fontId="63" fillId="0" borderId="15" xfId="0" quotePrefix="1" applyNumberFormat="1" applyFont="1" applyFill="1" applyBorder="1" applyAlignment="1"/>
    <xf numFmtId="3" fontId="63" fillId="0" borderId="7" xfId="0" quotePrefix="1" applyNumberFormat="1" applyFont="1" applyFill="1" applyBorder="1" applyAlignment="1"/>
    <xf numFmtId="3" fontId="63" fillId="0" borderId="13" xfId="0" quotePrefix="1" applyNumberFormat="1" applyFont="1" applyFill="1" applyBorder="1" applyAlignment="1"/>
    <xf numFmtId="3" fontId="56" fillId="0" borderId="3" xfId="84" applyNumberFormat="1" applyFont="1" applyBorder="1" applyAlignment="1">
      <alignment horizontal="center" vertical="center"/>
    </xf>
    <xf numFmtId="3" fontId="56" fillId="0" borderId="3" xfId="84" applyNumberFormat="1" applyFont="1" applyFill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/>
    </xf>
    <xf numFmtId="0" fontId="56" fillId="0" borderId="0" xfId="0" applyFont="1" applyAlignment="1">
      <alignment horizontal="left"/>
    </xf>
    <xf numFmtId="0" fontId="54" fillId="0" borderId="15" xfId="0" applyFont="1" applyBorder="1" applyAlignment="1">
      <alignment horizontal="right"/>
    </xf>
    <xf numFmtId="0" fontId="56" fillId="0" borderId="12" xfId="0" applyFont="1" applyBorder="1" applyAlignment="1">
      <alignment horizontal="left" indent="1"/>
    </xf>
    <xf numFmtId="0" fontId="56" fillId="0" borderId="8" xfId="0" applyFont="1" applyBorder="1" applyAlignment="1">
      <alignment horizontal="left" indent="1"/>
    </xf>
    <xf numFmtId="0" fontId="56" fillId="0" borderId="3" xfId="0" applyFont="1" applyBorder="1" applyAlignment="1">
      <alignment horizontal="center" vertical="center"/>
    </xf>
    <xf numFmtId="3" fontId="56" fillId="0" borderId="8" xfId="0" quotePrefix="1" applyNumberFormat="1" applyFont="1" applyFill="1" applyBorder="1" applyAlignment="1">
      <alignment horizontal="center"/>
    </xf>
    <xf numFmtId="3" fontId="54" fillId="0" borderId="8" xfId="84" applyNumberFormat="1" applyFont="1" applyBorder="1" applyAlignment="1">
      <alignment horizontal="center" vertical="center"/>
    </xf>
    <xf numFmtId="1" fontId="54" fillId="0" borderId="8" xfId="84" applyNumberFormat="1" applyFont="1" applyFill="1" applyBorder="1" applyAlignment="1">
      <alignment horizontal="center" vertical="center"/>
    </xf>
    <xf numFmtId="0" fontId="56" fillId="0" borderId="0" xfId="82" applyFont="1" applyAlignment="1">
      <alignment horizontal="left"/>
    </xf>
    <xf numFmtId="0" fontId="56" fillId="0" borderId="3" xfId="84" applyFont="1" applyBorder="1" applyAlignment="1">
      <alignment horizontal="center" vertical="center"/>
    </xf>
    <xf numFmtId="0" fontId="56" fillId="0" borderId="3" xfId="82" applyFont="1" applyBorder="1" applyAlignment="1">
      <alignment horizontal="center" vertical="center" wrapText="1"/>
    </xf>
    <xf numFmtId="0" fontId="56" fillId="0" borderId="3" xfId="84" applyFont="1" applyBorder="1" applyAlignment="1">
      <alignment horizontal="center" vertical="center" wrapText="1"/>
    </xf>
    <xf numFmtId="0" fontId="64" fillId="0" borderId="14" xfId="47" applyFont="1" applyBorder="1" applyAlignment="1">
      <alignment horizontal="left" wrapText="1"/>
    </xf>
    <xf numFmtId="0" fontId="64" fillId="0" borderId="0" xfId="47" applyFont="1" applyBorder="1" applyAlignment="1">
      <alignment horizontal="left" wrapText="1"/>
    </xf>
    <xf numFmtId="0" fontId="64" fillId="0" borderId="0" xfId="47" applyFont="1" applyAlignment="1">
      <alignment horizontal="left" wrapText="1"/>
    </xf>
    <xf numFmtId="0" fontId="64" fillId="0" borderId="0" xfId="59" applyFont="1" applyFill="1" applyBorder="1" applyAlignment="1">
      <alignment horizontal="left" vertical="center" wrapText="1"/>
    </xf>
    <xf numFmtId="3" fontId="64" fillId="0" borderId="9" xfId="59" applyNumberFormat="1" applyFont="1" applyFill="1" applyBorder="1" applyAlignment="1">
      <alignment horizontal="center" vertical="center"/>
    </xf>
    <xf numFmtId="3" fontId="64" fillId="0" borderId="0" xfId="59" applyNumberFormat="1" applyFont="1" applyFill="1" applyBorder="1" applyAlignment="1">
      <alignment horizontal="center" vertical="center"/>
    </xf>
    <xf numFmtId="3" fontId="64" fillId="0" borderId="1" xfId="59" applyNumberFormat="1" applyFont="1" applyFill="1" applyBorder="1" applyAlignment="1">
      <alignment horizontal="center" vertical="center"/>
    </xf>
    <xf numFmtId="0" fontId="64" fillId="0" borderId="8" xfId="59" applyFont="1" applyBorder="1" applyAlignment="1">
      <alignment horizontal="left" vertical="center" indent="1"/>
    </xf>
    <xf numFmtId="3" fontId="64" fillId="0" borderId="6" xfId="59" applyNumberFormat="1" applyFont="1" applyFill="1" applyBorder="1" applyAlignment="1">
      <alignment horizontal="center" vertical="center"/>
    </xf>
    <xf numFmtId="3" fontId="64" fillId="0" borderId="15" xfId="59" applyNumberFormat="1" applyFont="1" applyFill="1" applyBorder="1" applyAlignment="1">
      <alignment horizontal="center" vertical="center"/>
    </xf>
    <xf numFmtId="3" fontId="64" fillId="0" borderId="7" xfId="59" applyNumberFormat="1" applyFont="1" applyFill="1" applyBorder="1" applyAlignment="1">
      <alignment horizontal="center" vertical="center"/>
    </xf>
    <xf numFmtId="0" fontId="65" fillId="0" borderId="3" xfId="59" applyFont="1" applyBorder="1" applyAlignment="1">
      <alignment horizontal="center" vertical="center"/>
    </xf>
    <xf numFmtId="3" fontId="65" fillId="0" borderId="4" xfId="59" applyNumberFormat="1" applyFont="1" applyFill="1" applyBorder="1" applyAlignment="1">
      <alignment horizontal="center" vertical="center"/>
    </xf>
    <xf numFmtId="3" fontId="65" fillId="0" borderId="10" xfId="59" applyNumberFormat="1" applyFont="1" applyFill="1" applyBorder="1" applyAlignment="1">
      <alignment horizontal="center" vertical="center"/>
    </xf>
    <xf numFmtId="3" fontId="65" fillId="0" borderId="2" xfId="59" applyNumberFormat="1" applyFont="1" applyFill="1" applyBorder="1" applyAlignment="1">
      <alignment horizontal="center" vertical="center"/>
    </xf>
    <xf numFmtId="0" fontId="64" fillId="0" borderId="9" xfId="59" applyFont="1" applyBorder="1" applyAlignment="1">
      <alignment horizontal="left" vertical="center" indent="1"/>
    </xf>
    <xf numFmtId="0" fontId="64" fillId="0" borderId="0" xfId="59" applyFont="1" applyBorder="1" applyAlignment="1">
      <alignment horizontal="left" vertical="center" indent="1"/>
    </xf>
    <xf numFmtId="0" fontId="64" fillId="0" borderId="1" xfId="59" applyFont="1" applyBorder="1" applyAlignment="1">
      <alignment horizontal="left" vertical="center" indent="1"/>
    </xf>
    <xf numFmtId="3" fontId="64" fillId="0" borderId="11" xfId="59" applyNumberFormat="1" applyFont="1" applyFill="1" applyBorder="1" applyAlignment="1">
      <alignment horizontal="center" vertical="center"/>
    </xf>
    <xf numFmtId="3" fontId="64" fillId="0" borderId="14" xfId="59" applyNumberFormat="1" applyFont="1" applyFill="1" applyBorder="1" applyAlignment="1">
      <alignment horizontal="center" vertical="center"/>
    </xf>
    <xf numFmtId="3" fontId="64" fillId="0" borderId="5" xfId="59" applyNumberFormat="1" applyFont="1" applyFill="1" applyBorder="1" applyAlignment="1">
      <alignment horizontal="center" vertical="center"/>
    </xf>
    <xf numFmtId="0" fontId="65" fillId="0" borderId="0" xfId="59" applyFont="1" applyAlignment="1">
      <alignment horizontal="left" wrapText="1"/>
    </xf>
    <xf numFmtId="0" fontId="65" fillId="0" borderId="4" xfId="59" applyFont="1" applyFill="1" applyBorder="1" applyAlignment="1">
      <alignment horizontal="center" vertical="center"/>
    </xf>
    <xf numFmtId="0" fontId="65" fillId="0" borderId="10" xfId="59" applyFont="1" applyFill="1" applyBorder="1" applyAlignment="1">
      <alignment horizontal="center" vertical="center"/>
    </xf>
    <xf numFmtId="0" fontId="65" fillId="0" borderId="2" xfId="59" applyFont="1" applyFill="1" applyBorder="1" applyAlignment="1">
      <alignment horizontal="center" vertical="center"/>
    </xf>
    <xf numFmtId="0" fontId="64" fillId="0" borderId="8" xfId="59" applyFont="1" applyBorder="1" applyAlignment="1">
      <alignment horizontal="left" indent="1"/>
    </xf>
    <xf numFmtId="3" fontId="64" fillId="0" borderId="8" xfId="59" quotePrefix="1" applyNumberFormat="1" applyFont="1" applyFill="1" applyBorder="1" applyAlignment="1">
      <alignment horizontal="center"/>
    </xf>
    <xf numFmtId="3" fontId="65" fillId="0" borderId="4" xfId="59" quotePrefix="1" applyNumberFormat="1" applyFont="1" applyFill="1" applyBorder="1" applyAlignment="1">
      <alignment horizontal="center"/>
    </xf>
    <xf numFmtId="3" fontId="65" fillId="0" borderId="10" xfId="59" quotePrefix="1" applyNumberFormat="1" applyFont="1" applyFill="1" applyBorder="1" applyAlignment="1">
      <alignment horizontal="center"/>
    </xf>
    <xf numFmtId="3" fontId="65" fillId="0" borderId="2" xfId="59" quotePrefix="1" applyNumberFormat="1" applyFont="1" applyFill="1" applyBorder="1" applyAlignment="1">
      <alignment horizontal="center"/>
    </xf>
    <xf numFmtId="0" fontId="64" fillId="0" borderId="14" xfId="47" applyFont="1" applyBorder="1" applyAlignment="1">
      <alignment vertical="top" wrapText="1"/>
    </xf>
    <xf numFmtId="0" fontId="64" fillId="0" borderId="26" xfId="47" applyFont="1" applyBorder="1" applyAlignment="1">
      <alignment vertical="top" wrapText="1"/>
    </xf>
    <xf numFmtId="0" fontId="64" fillId="0" borderId="14" xfId="47" applyFont="1" applyBorder="1" applyAlignment="1">
      <alignment horizontal="left" vertical="top" wrapText="1"/>
    </xf>
    <xf numFmtId="0" fontId="65" fillId="0" borderId="0" xfId="59" applyFont="1" applyAlignment="1">
      <alignment horizontal="left"/>
    </xf>
    <xf numFmtId="3" fontId="64" fillId="0" borderId="6" xfId="47" applyNumberFormat="1" applyFont="1" applyFill="1" applyBorder="1" applyAlignment="1">
      <alignment horizontal="center"/>
    </xf>
    <xf numFmtId="3" fontId="64" fillId="0" borderId="7" xfId="47" applyNumberFormat="1" applyFont="1" applyFill="1" applyBorder="1" applyAlignment="1">
      <alignment horizontal="center"/>
    </xf>
    <xf numFmtId="3" fontId="65" fillId="0" borderId="4" xfId="47" applyNumberFormat="1" applyFont="1" applyFill="1" applyBorder="1" applyAlignment="1">
      <alignment horizontal="center" vertical="center"/>
    </xf>
    <xf numFmtId="3" fontId="65" fillId="0" borderId="2" xfId="47" applyNumberFormat="1" applyFont="1" applyFill="1" applyBorder="1" applyAlignment="1">
      <alignment horizontal="center" vertical="center"/>
    </xf>
    <xf numFmtId="3" fontId="64" fillId="0" borderId="11" xfId="47" applyNumberFormat="1" applyFont="1" applyFill="1" applyBorder="1" applyAlignment="1">
      <alignment horizontal="center" vertical="center"/>
    </xf>
    <xf numFmtId="3" fontId="64" fillId="0" borderId="5" xfId="47" applyNumberFormat="1" applyFont="1" applyFill="1" applyBorder="1" applyAlignment="1">
      <alignment horizontal="center" vertical="center"/>
    </xf>
    <xf numFmtId="3" fontId="64" fillId="0" borderId="9" xfId="47" applyNumberFormat="1" applyFont="1" applyFill="1" applyBorder="1" applyAlignment="1">
      <alignment horizontal="center"/>
    </xf>
    <xf numFmtId="3" fontId="64" fillId="0" borderId="1" xfId="47" applyNumberFormat="1" applyFont="1" applyFill="1" applyBorder="1" applyAlignment="1">
      <alignment horizontal="center"/>
    </xf>
    <xf numFmtId="0" fontId="65" fillId="0" borderId="0" xfId="47" applyFont="1" applyAlignment="1">
      <alignment horizontal="left"/>
    </xf>
    <xf numFmtId="0" fontId="65" fillId="0" borderId="3" xfId="47" applyFont="1" applyBorder="1" applyAlignment="1">
      <alignment horizontal="center" vertical="center"/>
    </xf>
    <xf numFmtId="0" fontId="65" fillId="0" borderId="11" xfId="47" applyFont="1" applyBorder="1" applyAlignment="1">
      <alignment horizontal="center" vertical="center" wrapText="1"/>
    </xf>
    <xf numFmtId="0" fontId="65" fillId="0" borderId="5" xfId="47" applyFont="1" applyBorder="1" applyAlignment="1">
      <alignment horizontal="center" vertical="center" wrapText="1"/>
    </xf>
    <xf numFmtId="0" fontId="65" fillId="0" borderId="6" xfId="47" applyFont="1" applyBorder="1" applyAlignment="1">
      <alignment horizontal="center" vertical="center" wrapText="1"/>
    </xf>
    <xf numFmtId="0" fontId="65" fillId="0" borderId="7" xfId="47" applyFont="1" applyBorder="1" applyAlignment="1">
      <alignment horizontal="center" vertical="center" wrapText="1"/>
    </xf>
    <xf numFmtId="0" fontId="10" fillId="0" borderId="0" xfId="59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0" fillId="0" borderId="14" xfId="59" applyFont="1" applyFill="1" applyBorder="1" applyAlignment="1">
      <alignment horizontal="left" vertical="center" wrapText="1"/>
    </xf>
    <xf numFmtId="168" fontId="14" fillId="0" borderId="4" xfId="0" applyNumberFormat="1" applyFont="1" applyBorder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164" fontId="29" fillId="0" borderId="3" xfId="61" applyNumberFormat="1" applyFont="1" applyBorder="1" applyAlignment="1">
      <alignment horizontal="left" vertical="top" wrapText="1" indent="1"/>
    </xf>
    <xf numFmtId="168" fontId="7" fillId="0" borderId="3" xfId="0" applyNumberFormat="1" applyFont="1" applyFill="1" applyBorder="1" applyAlignment="1">
      <alignment horizontal="right" vertical="center" indent="5"/>
    </xf>
    <xf numFmtId="168" fontId="7" fillId="0" borderId="2" xfId="0" applyNumberFormat="1" applyFont="1" applyFill="1" applyBorder="1" applyAlignment="1">
      <alignment horizontal="right" vertical="center" indent="5"/>
    </xf>
  </cellXfs>
  <cellStyles count="94">
    <cellStyle name="Comma" xfId="1" builtinId="3"/>
    <cellStyle name="Comma [0] 2" xfId="2"/>
    <cellStyle name="Comma [0] 2 2" xfId="3"/>
    <cellStyle name="Comma [0] 2 2 2" xfId="4"/>
    <cellStyle name="Comma [0] 3" xfId="5"/>
    <cellStyle name="Comma [0] 3 2" xfId="6"/>
    <cellStyle name="Comma 10" xfId="7"/>
    <cellStyle name="Comma 10 2" xfId="8"/>
    <cellStyle name="Comma 11" xfId="9"/>
    <cellStyle name="Comma 12" xfId="10"/>
    <cellStyle name="Comma 12 2" xfId="11"/>
    <cellStyle name="Comma 14" xfId="12"/>
    <cellStyle name="Comma 15" xfId="13"/>
    <cellStyle name="Comma 16" xfId="14"/>
    <cellStyle name="Comma 2" xfId="15"/>
    <cellStyle name="Comma 2 2" xfId="16"/>
    <cellStyle name="Comma 2 3" xfId="17"/>
    <cellStyle name="Comma 2 4" xfId="18"/>
    <cellStyle name="Comma 2 5" xfId="19"/>
    <cellStyle name="Comma 2 6" xfId="20"/>
    <cellStyle name="Comma 2 7" xfId="21"/>
    <cellStyle name="Comma 2_Book1" xfId="22"/>
    <cellStyle name="Comma 3" xfId="23"/>
    <cellStyle name="Comma 3 2" xfId="24"/>
    <cellStyle name="Comma 4" xfId="25"/>
    <cellStyle name="Comma 4 2" xfId="26"/>
    <cellStyle name="Comma 4 2 2" xfId="27"/>
    <cellStyle name="Comma 4 3" xfId="28"/>
    <cellStyle name="Comma 5" xfId="29"/>
    <cellStyle name="Comma 5 2" xfId="30"/>
    <cellStyle name="Comma 5 2 2" xfId="31"/>
    <cellStyle name="Comma 6" xfId="32"/>
    <cellStyle name="Comma 7" xfId="33"/>
    <cellStyle name="Comma 7 2" xfId="34"/>
    <cellStyle name="Comma 8" xfId="35"/>
    <cellStyle name="Comma 9" xfId="36"/>
    <cellStyle name="Currency 2" xfId="37"/>
    <cellStyle name="Excel Built-in Comma" xfId="38"/>
    <cellStyle name="Excel Built-in Normal" xfId="39"/>
    <cellStyle name="Excel Built-in Percent" xfId="40"/>
    <cellStyle name="Hyperlink" xfId="41" builtinId="8"/>
    <cellStyle name="Hyperlink 2" xfId="42"/>
    <cellStyle name="Hyperlink 3" xfId="43"/>
    <cellStyle name="Hyperlink 4" xfId="44"/>
    <cellStyle name="Hyperlink 5" xfId="45"/>
    <cellStyle name="Hyperlink 6" xfId="46"/>
    <cellStyle name="Normal" xfId="0" builtinId="0"/>
    <cellStyle name="Normal 10" xfId="47"/>
    <cellStyle name="Normal 10 2" xfId="48"/>
    <cellStyle name="Normal 11" xfId="49"/>
    <cellStyle name="Normal 11 2" xfId="50"/>
    <cellStyle name="Normal 12" xfId="51"/>
    <cellStyle name="Normal 13" xfId="52"/>
    <cellStyle name="Normal 13 2" xfId="53"/>
    <cellStyle name="Normal 14" xfId="54"/>
    <cellStyle name="Normal 15" xfId="55"/>
    <cellStyle name="Normal 16" xfId="92"/>
    <cellStyle name="Normal 2" xfId="56"/>
    <cellStyle name="Normal 2 13" xfId="57"/>
    <cellStyle name="Normal 2 2" xfId="58"/>
    <cellStyle name="Normal 2 2 2" xfId="59"/>
    <cellStyle name="Normal 2 3" xfId="60"/>
    <cellStyle name="Normal 2 3 2" xfId="61"/>
    <cellStyle name="Normal 2 4" xfId="62"/>
    <cellStyle name="Normal 2 4 2" xfId="63"/>
    <cellStyle name="Normal 2 5" xfId="64"/>
    <cellStyle name="Normal 2 6" xfId="65"/>
    <cellStyle name="Normal 2 7" xfId="66"/>
    <cellStyle name="Normal 2 8" xfId="93"/>
    <cellStyle name="Normal 3" xfId="67"/>
    <cellStyle name="Normal 3 2" xfId="68"/>
    <cellStyle name="Normal 3 3" xfId="69"/>
    <cellStyle name="Normal 3 4" xfId="70"/>
    <cellStyle name="Normal 4" xfId="71"/>
    <cellStyle name="Normal 4 2" xfId="72"/>
    <cellStyle name="Normal 5" xfId="73"/>
    <cellStyle name="Normal 5 2" xfId="74"/>
    <cellStyle name="Normal 6" xfId="75"/>
    <cellStyle name="Normal 6 2" xfId="76"/>
    <cellStyle name="Normal 7" xfId="77"/>
    <cellStyle name="Normal 7 2" xfId="78"/>
    <cellStyle name="Normal 8" xfId="79"/>
    <cellStyle name="Normal 8 2" xfId="80"/>
    <cellStyle name="Normal 9" xfId="81"/>
    <cellStyle name="Normal_Digest 2002" xfId="82"/>
    <cellStyle name="Normal_Ind'03 table" xfId="83"/>
    <cellStyle name="Normal_water production 2 2" xfId="84"/>
    <cellStyle name="Output Amounts" xfId="85"/>
    <cellStyle name="Output Column Headings" xfId="86"/>
    <cellStyle name="Output Line Items" xfId="87"/>
    <cellStyle name="Percent" xfId="88" builtinId="5"/>
    <cellStyle name="Percent 2" xfId="89"/>
    <cellStyle name="Percent 2 2" xfId="90"/>
    <cellStyle name="Percent 2 3" xfId="91"/>
  </cellStyles>
  <dxfs count="0"/>
  <tableStyles count="1" defaultTableStyle="TableStyleMedium9" defaultPivotStyle="PivotStyleLight16">
    <tableStyle name="Table Style 1 6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05450" y="10658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15</xdr:row>
      <xdr:rowOff>0</xdr:rowOff>
    </xdr:from>
    <xdr:to>
      <xdr:col>2</xdr:col>
      <xdr:colOff>847725</xdr:colOff>
      <xdr:row>15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4467225" y="106584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15</xdr:row>
      <xdr:rowOff>0</xdr:rowOff>
    </xdr:from>
    <xdr:to>
      <xdr:col>2</xdr:col>
      <xdr:colOff>847725</xdr:colOff>
      <xdr:row>15</xdr:row>
      <xdr:rowOff>28575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4467225" y="106584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25</xdr:row>
      <xdr:rowOff>0</xdr:rowOff>
    </xdr:from>
    <xdr:to>
      <xdr:col>2</xdr:col>
      <xdr:colOff>847725</xdr:colOff>
      <xdr:row>25</xdr:row>
      <xdr:rowOff>76200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467225" y="158686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28575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505450" y="10658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15</xdr:row>
      <xdr:rowOff>0</xdr:rowOff>
    </xdr:from>
    <xdr:to>
      <xdr:col>2</xdr:col>
      <xdr:colOff>847725</xdr:colOff>
      <xdr:row>15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67225" y="106584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15</xdr:row>
      <xdr:rowOff>0</xdr:rowOff>
    </xdr:from>
    <xdr:to>
      <xdr:col>2</xdr:col>
      <xdr:colOff>847725</xdr:colOff>
      <xdr:row>15</xdr:row>
      <xdr:rowOff>28575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4467225" y="106584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25</xdr:row>
      <xdr:rowOff>0</xdr:rowOff>
    </xdr:from>
    <xdr:to>
      <xdr:col>2</xdr:col>
      <xdr:colOff>847725</xdr:colOff>
      <xdr:row>25</xdr:row>
      <xdr:rowOff>76200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4467225" y="15868650"/>
          <a:ext cx="3048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200025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505450" y="758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200025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4467225" y="758190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200025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4467225" y="758190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228600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467225" y="7581900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76200</xdr:colOff>
      <xdr:row>12</xdr:row>
      <xdr:rowOff>200025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5505450" y="7581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200025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4467225" y="758190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200025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4467225" y="7581900"/>
          <a:ext cx="16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12</xdr:row>
      <xdr:rowOff>0</xdr:rowOff>
    </xdr:from>
    <xdr:to>
      <xdr:col>2</xdr:col>
      <xdr:colOff>704850</xdr:colOff>
      <xdr:row>12</xdr:row>
      <xdr:rowOff>228600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4467225" y="7581900"/>
          <a:ext cx="161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5505450" y="1040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0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5505450" y="1040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5505450" y="1040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76200</xdr:colOff>
      <xdr:row>14</xdr:row>
      <xdr:rowOff>28575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505450" y="10401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542925</xdr:colOff>
      <xdr:row>14</xdr:row>
      <xdr:rowOff>0</xdr:rowOff>
    </xdr:from>
    <xdr:to>
      <xdr:col>2</xdr:col>
      <xdr:colOff>923925</xdr:colOff>
      <xdr:row>14</xdr:row>
      <xdr:rowOff>28575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467225" y="10401300"/>
          <a:ext cx="3810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Roaming\Microsoft\Excel\Component%202%20Environmental%20Resources%20and%20their%20use%20version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../../../../2.%20Tables%20ESI%202017%2017%20July%202018fina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L35"/>
  <sheetViews>
    <sheetView tabSelected="1" workbookViewId="0">
      <selection activeCell="K5" sqref="K5"/>
    </sheetView>
  </sheetViews>
  <sheetFormatPr defaultColWidth="9.140625" defaultRowHeight="16.5" customHeight="1" x14ac:dyDescent="0.25"/>
  <cols>
    <col min="1" max="4" width="9.140625" style="26"/>
    <col min="5" max="5" width="16.7109375" style="26" customWidth="1"/>
    <col min="6" max="6" width="17.7109375" style="26" customWidth="1"/>
    <col min="7" max="7" width="15.28515625" style="26" customWidth="1"/>
    <col min="8" max="8" width="13.7109375" style="26" customWidth="1"/>
    <col min="9" max="16384" width="9.140625" style="26"/>
  </cols>
  <sheetData>
    <row r="2" spans="1:9" ht="19.5" customHeight="1" x14ac:dyDescent="0.25">
      <c r="A2" s="329" t="s">
        <v>236</v>
      </c>
      <c r="B2" s="329"/>
      <c r="C2" s="329"/>
      <c r="D2" s="329"/>
      <c r="E2" s="329"/>
      <c r="F2" s="329"/>
      <c r="G2" s="329"/>
      <c r="H2" s="329"/>
      <c r="I2" s="38"/>
    </row>
    <row r="3" spans="1:9" ht="10.5" customHeight="1" x14ac:dyDescent="0.25"/>
    <row r="4" spans="1:9" ht="39.75" customHeight="1" x14ac:dyDescent="0.25">
      <c r="A4" s="107" t="s">
        <v>0</v>
      </c>
      <c r="B4" s="108"/>
      <c r="C4" s="109"/>
      <c r="D4" s="109"/>
      <c r="E4" s="110"/>
      <c r="F4" s="111" t="s">
        <v>177</v>
      </c>
      <c r="G4" s="112" t="s">
        <v>237</v>
      </c>
      <c r="H4" s="112" t="s">
        <v>238</v>
      </c>
    </row>
    <row r="5" spans="1:9" ht="27" customHeight="1" x14ac:dyDescent="0.25">
      <c r="A5" s="113" t="s">
        <v>117</v>
      </c>
      <c r="B5" s="114"/>
      <c r="C5" s="115"/>
      <c r="D5" s="115"/>
      <c r="E5" s="116"/>
      <c r="F5" s="117"/>
      <c r="G5" s="118"/>
      <c r="H5" s="118"/>
    </row>
    <row r="6" spans="1:9" s="28" customFormat="1" ht="27" customHeight="1" x14ac:dyDescent="0.25">
      <c r="A6" s="119" t="s">
        <v>169</v>
      </c>
      <c r="B6" s="120"/>
      <c r="C6" s="120"/>
      <c r="D6" s="120"/>
      <c r="E6" s="121"/>
      <c r="F6" s="122" t="s">
        <v>143</v>
      </c>
      <c r="G6" s="123">
        <v>14915</v>
      </c>
      <c r="H6" s="123">
        <v>14915</v>
      </c>
    </row>
    <row r="7" spans="1:9" s="28" customFormat="1" ht="27" customHeight="1" x14ac:dyDescent="0.25">
      <c r="A7" s="119" t="s">
        <v>170</v>
      </c>
      <c r="B7" s="120"/>
      <c r="C7" s="120"/>
      <c r="D7" s="120"/>
      <c r="E7" s="121"/>
      <c r="F7" s="122" t="s">
        <v>143</v>
      </c>
      <c r="G7" s="123">
        <v>13953</v>
      </c>
      <c r="H7" s="123">
        <v>13953</v>
      </c>
    </row>
    <row r="8" spans="1:9" s="28" customFormat="1" ht="27" customHeight="1" x14ac:dyDescent="0.35">
      <c r="A8" s="119" t="s">
        <v>171</v>
      </c>
      <c r="B8" s="120"/>
      <c r="C8" s="120"/>
      <c r="D8" s="120"/>
      <c r="E8" s="121"/>
      <c r="F8" s="122" t="s">
        <v>231</v>
      </c>
      <c r="G8" s="124">
        <v>5297.9979999999996</v>
      </c>
      <c r="H8" s="124">
        <v>5471.8</v>
      </c>
    </row>
    <row r="9" spans="1:9" s="28" customFormat="1" ht="27" customHeight="1" x14ac:dyDescent="0.25">
      <c r="A9" s="119" t="s">
        <v>172</v>
      </c>
      <c r="B9" s="120"/>
      <c r="C9" s="120"/>
      <c r="D9" s="120"/>
      <c r="E9" s="121"/>
      <c r="F9" s="122" t="s">
        <v>118</v>
      </c>
      <c r="G9" s="124">
        <v>4166.43</v>
      </c>
      <c r="H9" s="124">
        <v>4324.8</v>
      </c>
    </row>
    <row r="10" spans="1:9" s="28" customFormat="1" ht="27" customHeight="1" x14ac:dyDescent="0.25">
      <c r="A10" s="119" t="s">
        <v>154</v>
      </c>
      <c r="B10" s="120"/>
      <c r="C10" s="120"/>
      <c r="D10" s="120"/>
      <c r="E10" s="121"/>
      <c r="F10" s="125" t="s">
        <v>45</v>
      </c>
      <c r="G10" s="170">
        <v>3.29</v>
      </c>
      <c r="H10" s="170">
        <v>3.42</v>
      </c>
    </row>
    <row r="11" spans="1:9" s="28" customFormat="1" ht="27" customHeight="1" x14ac:dyDescent="0.25">
      <c r="A11" s="119" t="s">
        <v>155</v>
      </c>
      <c r="B11" s="120"/>
      <c r="C11" s="120"/>
      <c r="D11" s="120"/>
      <c r="E11" s="121"/>
      <c r="F11" s="122" t="s">
        <v>42</v>
      </c>
      <c r="G11" s="124">
        <v>2882.4009449999999</v>
      </c>
      <c r="H11" s="124">
        <v>2992</v>
      </c>
    </row>
    <row r="12" spans="1:9" s="28" customFormat="1" ht="27" customHeight="1" x14ac:dyDescent="0.25">
      <c r="A12" s="119" t="s">
        <v>156</v>
      </c>
      <c r="B12" s="120"/>
      <c r="C12" s="120"/>
      <c r="D12" s="120"/>
      <c r="E12" s="121"/>
      <c r="F12" s="122" t="s">
        <v>1</v>
      </c>
      <c r="G12" s="124">
        <v>23.868050275853911</v>
      </c>
      <c r="H12" s="124">
        <v>21.5</v>
      </c>
    </row>
    <row r="13" spans="1:9" s="28" customFormat="1" ht="27" customHeight="1" x14ac:dyDescent="0.25">
      <c r="A13" s="119" t="s">
        <v>157</v>
      </c>
      <c r="B13" s="120"/>
      <c r="C13" s="120"/>
      <c r="D13" s="120"/>
      <c r="E13" s="121"/>
      <c r="F13" s="122" t="s">
        <v>63</v>
      </c>
      <c r="G13" s="124">
        <v>1333.907318403963</v>
      </c>
      <c r="H13" s="124">
        <v>1367</v>
      </c>
    </row>
    <row r="14" spans="1:9" s="28" customFormat="1" ht="27" customHeight="1" x14ac:dyDescent="0.25">
      <c r="A14" s="119" t="s">
        <v>158</v>
      </c>
      <c r="B14" s="120"/>
      <c r="C14" s="120"/>
      <c r="D14" s="120"/>
      <c r="E14" s="121"/>
      <c r="F14" s="122" t="s">
        <v>1</v>
      </c>
      <c r="G14" s="124">
        <v>13.298246811048683</v>
      </c>
      <c r="H14" s="124">
        <v>12.3</v>
      </c>
    </row>
    <row r="15" spans="1:9" s="28" customFormat="1" ht="27" customHeight="1" x14ac:dyDescent="0.25">
      <c r="A15" s="119" t="s">
        <v>159</v>
      </c>
      <c r="B15" s="120"/>
      <c r="C15" s="120"/>
      <c r="D15" s="120"/>
      <c r="E15" s="121"/>
      <c r="F15" s="126" t="s">
        <v>43</v>
      </c>
      <c r="G15" s="170">
        <v>1.053855703702153</v>
      </c>
      <c r="H15" s="170">
        <v>1.08</v>
      </c>
    </row>
    <row r="16" spans="1:9" s="28" customFormat="1" ht="27" customHeight="1" x14ac:dyDescent="0.25">
      <c r="A16" s="119" t="s">
        <v>160</v>
      </c>
      <c r="B16" s="120"/>
      <c r="C16" s="120"/>
      <c r="D16" s="120"/>
      <c r="E16" s="121"/>
      <c r="F16" s="126" t="s">
        <v>43</v>
      </c>
      <c r="G16" s="170">
        <v>0.64295529586533562</v>
      </c>
      <c r="H16" s="170">
        <v>0.64</v>
      </c>
    </row>
    <row r="17" spans="1:12" s="28" customFormat="1" ht="73.5" customHeight="1" x14ac:dyDescent="0.25">
      <c r="A17" s="323" t="s">
        <v>222</v>
      </c>
      <c r="B17" s="324"/>
      <c r="C17" s="324"/>
      <c r="D17" s="324"/>
      <c r="E17" s="325"/>
      <c r="F17" s="125" t="s">
        <v>146</v>
      </c>
      <c r="G17" s="171">
        <v>0.42455461945433415</v>
      </c>
      <c r="H17" s="171">
        <v>0.42</v>
      </c>
    </row>
    <row r="18" spans="1:12" s="28" customFormat="1" ht="27" customHeight="1" x14ac:dyDescent="0.25">
      <c r="A18" s="127" t="s">
        <v>119</v>
      </c>
      <c r="B18" s="128"/>
      <c r="C18" s="128"/>
      <c r="D18" s="128"/>
      <c r="E18" s="129"/>
      <c r="F18" s="130"/>
      <c r="G18" s="131"/>
      <c r="H18" s="131"/>
    </row>
    <row r="19" spans="1:12" s="28" customFormat="1" ht="27" customHeight="1" x14ac:dyDescent="0.25">
      <c r="A19" s="326" t="s">
        <v>161</v>
      </c>
      <c r="B19" s="327"/>
      <c r="C19" s="327"/>
      <c r="D19" s="327"/>
      <c r="E19" s="328"/>
      <c r="F19" s="132" t="s">
        <v>41</v>
      </c>
      <c r="G19" s="123">
        <v>47011</v>
      </c>
      <c r="H19" s="123">
        <v>47006</v>
      </c>
    </row>
    <row r="20" spans="1:12" s="28" customFormat="1" ht="27" customHeight="1" x14ac:dyDescent="0.25">
      <c r="A20" s="133" t="s">
        <v>162</v>
      </c>
      <c r="B20" s="134"/>
      <c r="C20" s="134"/>
      <c r="D20" s="134"/>
      <c r="E20" s="135"/>
      <c r="F20" s="132" t="s">
        <v>1</v>
      </c>
      <c r="G20" s="124">
        <v>25.2</v>
      </c>
      <c r="H20" s="124">
        <v>25.2</v>
      </c>
    </row>
    <row r="21" spans="1:12" s="28" customFormat="1" ht="27" customHeight="1" x14ac:dyDescent="0.25">
      <c r="A21" s="119" t="s">
        <v>163</v>
      </c>
      <c r="B21" s="120"/>
      <c r="C21" s="120"/>
      <c r="D21" s="120"/>
      <c r="E21" s="121"/>
      <c r="F21" s="122" t="s">
        <v>45</v>
      </c>
      <c r="G21" s="123">
        <v>26415</v>
      </c>
      <c r="H21" s="123">
        <v>28696</v>
      </c>
    </row>
    <row r="22" spans="1:12" s="28" customFormat="1" ht="27" customHeight="1" x14ac:dyDescent="0.25">
      <c r="A22" s="119" t="s">
        <v>164</v>
      </c>
      <c r="B22" s="136"/>
      <c r="C22" s="120"/>
      <c r="D22" s="120"/>
      <c r="E22" s="121"/>
      <c r="F22" s="122" t="s">
        <v>41</v>
      </c>
      <c r="G22" s="123">
        <v>15846</v>
      </c>
      <c r="H22" s="123">
        <v>15333</v>
      </c>
    </row>
    <row r="23" spans="1:12" s="28" customFormat="1" ht="27" customHeight="1" x14ac:dyDescent="0.25">
      <c r="A23" s="119" t="s">
        <v>165</v>
      </c>
      <c r="B23" s="120"/>
      <c r="C23" s="120"/>
      <c r="D23" s="120"/>
      <c r="E23" s="121"/>
      <c r="F23" s="122" t="s">
        <v>44</v>
      </c>
      <c r="G23" s="123">
        <v>1993</v>
      </c>
      <c r="H23" s="123">
        <v>2025</v>
      </c>
      <c r="J23" s="64"/>
    </row>
    <row r="24" spans="1:12" s="28" customFormat="1" ht="27" customHeight="1" x14ac:dyDescent="0.25">
      <c r="A24" s="119" t="s">
        <v>166</v>
      </c>
      <c r="B24" s="120"/>
      <c r="C24" s="120"/>
      <c r="D24" s="120"/>
      <c r="E24" s="121"/>
      <c r="F24" s="122" t="s">
        <v>142</v>
      </c>
      <c r="G24" s="124">
        <v>27.5</v>
      </c>
      <c r="H24" s="124">
        <v>27.7</v>
      </c>
    </row>
    <row r="25" spans="1:12" s="28" customFormat="1" ht="27" customHeight="1" x14ac:dyDescent="0.25">
      <c r="A25" s="119" t="s">
        <v>167</v>
      </c>
      <c r="B25" s="120"/>
      <c r="C25" s="120"/>
      <c r="D25" s="120"/>
      <c r="E25" s="121"/>
      <c r="F25" s="122" t="s">
        <v>142</v>
      </c>
      <c r="G25" s="124">
        <v>20.2</v>
      </c>
      <c r="H25" s="124">
        <v>20.2</v>
      </c>
    </row>
    <row r="26" spans="1:12" s="28" customFormat="1" ht="27" customHeight="1" x14ac:dyDescent="0.25">
      <c r="A26" s="119" t="s">
        <v>211</v>
      </c>
      <c r="B26" s="120"/>
      <c r="C26" s="120"/>
      <c r="D26" s="120"/>
      <c r="E26" s="121"/>
      <c r="F26" s="122" t="s">
        <v>142</v>
      </c>
      <c r="G26" s="124">
        <v>23.8</v>
      </c>
      <c r="H26" s="124">
        <v>23.9</v>
      </c>
    </row>
    <row r="27" spans="1:12" s="28" customFormat="1" ht="27" customHeight="1" x14ac:dyDescent="0.25">
      <c r="A27" s="119" t="s">
        <v>212</v>
      </c>
      <c r="B27" s="120"/>
      <c r="C27" s="120"/>
      <c r="D27" s="120"/>
      <c r="E27" s="121"/>
      <c r="F27" s="122" t="s">
        <v>232</v>
      </c>
      <c r="G27" s="123">
        <v>607</v>
      </c>
      <c r="H27" s="123">
        <v>604</v>
      </c>
    </row>
    <row r="28" spans="1:12" s="28" customFormat="1" ht="27" customHeight="1" x14ac:dyDescent="0.25">
      <c r="A28" s="119" t="s">
        <v>213</v>
      </c>
      <c r="B28" s="120"/>
      <c r="C28" s="120"/>
      <c r="D28" s="120"/>
      <c r="E28" s="121"/>
      <c r="F28" s="137" t="s">
        <v>48</v>
      </c>
      <c r="G28" s="123">
        <v>182</v>
      </c>
      <c r="H28" s="123">
        <v>184</v>
      </c>
      <c r="L28" s="39"/>
    </row>
    <row r="29" spans="1:12" s="28" customFormat="1" ht="27" customHeight="1" x14ac:dyDescent="0.25">
      <c r="A29" s="119" t="s">
        <v>214</v>
      </c>
      <c r="B29" s="120"/>
      <c r="C29" s="120"/>
      <c r="D29" s="120"/>
      <c r="E29" s="121"/>
      <c r="F29" s="122" t="s">
        <v>46</v>
      </c>
      <c r="G29" s="124">
        <v>1.1000000000000001</v>
      </c>
      <c r="H29" s="124">
        <v>1.08</v>
      </c>
    </row>
    <row r="30" spans="1:12" s="28" customFormat="1" ht="10.5" customHeight="1" x14ac:dyDescent="0.25">
      <c r="A30" s="34"/>
      <c r="B30" s="138"/>
      <c r="C30" s="138"/>
      <c r="D30" s="138"/>
      <c r="E30" s="139"/>
      <c r="F30" s="37"/>
      <c r="G30" s="65"/>
      <c r="H30" s="65"/>
    </row>
    <row r="31" spans="1:12" s="28" customFormat="1" ht="26.25" customHeight="1" x14ac:dyDescent="0.25">
      <c r="A31" s="36" t="s">
        <v>230</v>
      </c>
      <c r="B31" s="36"/>
      <c r="D31" s="36"/>
    </row>
    <row r="32" spans="1:12" s="28" customFormat="1" ht="18.75" customHeight="1" x14ac:dyDescent="0.25">
      <c r="A32" s="35"/>
      <c r="B32" s="27"/>
      <c r="C32" s="27"/>
      <c r="D32" s="27"/>
      <c r="E32" s="27"/>
      <c r="F32" s="29"/>
      <c r="G32" s="30"/>
      <c r="H32" s="30"/>
    </row>
    <row r="33" spans="2:6" s="28" customFormat="1" ht="23.25" customHeight="1" x14ac:dyDescent="0.25">
      <c r="B33" s="31"/>
      <c r="C33" s="31"/>
      <c r="D33" s="31"/>
      <c r="E33" s="31"/>
    </row>
    <row r="34" spans="2:6" ht="18" customHeight="1" x14ac:dyDescent="0.25">
      <c r="C34" s="32"/>
      <c r="F34" s="33"/>
    </row>
    <row r="35" spans="2:6" ht="16.5" customHeight="1" x14ac:dyDescent="0.25">
      <c r="C35" s="32"/>
      <c r="E35" s="33"/>
      <c r="F35" s="33"/>
    </row>
  </sheetData>
  <mergeCells count="3">
    <mergeCell ref="A17:E17"/>
    <mergeCell ref="A19:E19"/>
    <mergeCell ref="A2:H2"/>
  </mergeCells>
  <pageMargins left="0.75" right="0.26" top="0.6" bottom="0.25" header="0.21" footer="0.31496063000000002"/>
  <pageSetup paperSize="9" scale="90" orientation="portrait" r:id="rId1"/>
  <headerFooter>
    <oddHeader xml:space="preserve">&amp;C&amp;"-,Regular"&amp;11
</oddHeader>
    <oddFooter>&amp;C&amp;"Times New Roman,Regular"&amp;11 10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31"/>
  <sheetViews>
    <sheetView topLeftCell="A19" workbookViewId="0">
      <selection activeCell="I24" sqref="I24"/>
    </sheetView>
  </sheetViews>
  <sheetFormatPr defaultColWidth="9.140625" defaultRowHeight="12.75" x14ac:dyDescent="0.2"/>
  <cols>
    <col min="1" max="1" width="31.42578125" style="1" customWidth="1"/>
    <col min="2" max="2" width="10.85546875" style="4" customWidth="1"/>
    <col min="3" max="3" width="21.140625" style="4" customWidth="1"/>
    <col min="4" max="4" width="20.5703125" style="4" customWidth="1"/>
    <col min="5" max="16384" width="9.140625" style="1"/>
  </cols>
  <sheetData>
    <row r="1" spans="1:4" ht="9" customHeight="1" x14ac:dyDescent="0.2"/>
    <row r="2" spans="1:4" ht="37.5" customHeight="1" x14ac:dyDescent="0.25">
      <c r="A2" s="515" t="s">
        <v>251</v>
      </c>
      <c r="B2" s="515"/>
      <c r="C2" s="515"/>
      <c r="D2" s="515"/>
    </row>
    <row r="3" spans="1:4" ht="6.75" customHeight="1" x14ac:dyDescent="0.25">
      <c r="A3" s="16"/>
      <c r="B3" s="16"/>
      <c r="C3" s="16"/>
      <c r="D3" s="16"/>
    </row>
    <row r="4" spans="1:4" ht="24" customHeight="1" x14ac:dyDescent="0.2">
      <c r="A4" s="519" t="s">
        <v>31</v>
      </c>
      <c r="B4" s="520"/>
      <c r="C4" s="517" t="s">
        <v>40</v>
      </c>
      <c r="D4" s="518"/>
    </row>
    <row r="5" spans="1:4" ht="30" customHeight="1" x14ac:dyDescent="0.2">
      <c r="A5" s="521"/>
      <c r="B5" s="522"/>
      <c r="C5" s="5">
        <v>2020</v>
      </c>
      <c r="D5" s="5">
        <v>2021</v>
      </c>
    </row>
    <row r="6" spans="1:4" ht="26.25" customHeight="1" x14ac:dyDescent="0.2">
      <c r="A6" s="527" t="s">
        <v>320</v>
      </c>
      <c r="B6" s="528"/>
      <c r="C6" s="248">
        <v>6</v>
      </c>
      <c r="D6" s="248">
        <v>8</v>
      </c>
    </row>
    <row r="7" spans="1:4" ht="26.25" customHeight="1" x14ac:dyDescent="0.2">
      <c r="A7" s="529" t="s">
        <v>321</v>
      </c>
      <c r="B7" s="530"/>
      <c r="C7" s="248">
        <v>3</v>
      </c>
      <c r="D7" s="248">
        <v>2</v>
      </c>
    </row>
    <row r="8" spans="1:4" ht="26.25" customHeight="1" x14ac:dyDescent="0.2">
      <c r="A8" s="529" t="s">
        <v>322</v>
      </c>
      <c r="B8" s="530"/>
      <c r="C8" s="248">
        <v>8</v>
      </c>
      <c r="D8" s="248">
        <v>3</v>
      </c>
    </row>
    <row r="9" spans="1:4" ht="36.75" customHeight="1" x14ac:dyDescent="0.2">
      <c r="A9" s="523" t="s">
        <v>173</v>
      </c>
      <c r="B9" s="524"/>
      <c r="C9" s="248">
        <v>1</v>
      </c>
      <c r="D9" s="248">
        <v>2</v>
      </c>
    </row>
    <row r="10" spans="1:4" ht="26.25" customHeight="1" x14ac:dyDescent="0.2">
      <c r="A10" s="529" t="s">
        <v>323</v>
      </c>
      <c r="B10" s="530"/>
      <c r="C10" s="248">
        <v>2</v>
      </c>
      <c r="D10" s="248">
        <v>0</v>
      </c>
    </row>
    <row r="11" spans="1:4" ht="26.25" customHeight="1" x14ac:dyDescent="0.2">
      <c r="A11" s="529" t="s">
        <v>324</v>
      </c>
      <c r="B11" s="530"/>
      <c r="C11" s="248">
        <v>2</v>
      </c>
      <c r="D11" s="248">
        <v>0</v>
      </c>
    </row>
    <row r="12" spans="1:4" ht="26.25" customHeight="1" x14ac:dyDescent="0.2">
      <c r="A12" s="529" t="s">
        <v>325</v>
      </c>
      <c r="B12" s="530"/>
      <c r="C12" s="248">
        <v>1</v>
      </c>
      <c r="D12" s="248">
        <v>0</v>
      </c>
    </row>
    <row r="13" spans="1:4" ht="26.25" customHeight="1" x14ac:dyDescent="0.2">
      <c r="A13" s="529" t="s">
        <v>326</v>
      </c>
      <c r="B13" s="530"/>
      <c r="C13" s="248">
        <v>0</v>
      </c>
      <c r="D13" s="248">
        <v>1</v>
      </c>
    </row>
    <row r="14" spans="1:4" ht="26.25" customHeight="1" x14ac:dyDescent="0.2">
      <c r="A14" s="531" t="s">
        <v>327</v>
      </c>
      <c r="B14" s="532"/>
      <c r="C14" s="249">
        <v>3</v>
      </c>
      <c r="D14" s="249">
        <v>8</v>
      </c>
    </row>
    <row r="15" spans="1:4" ht="2.25" hidden="1" customHeight="1" x14ac:dyDescent="0.25">
      <c r="A15" s="14"/>
      <c r="B15" s="15"/>
      <c r="C15" s="250"/>
      <c r="D15" s="250"/>
    </row>
    <row r="16" spans="1:4" ht="32.25" customHeight="1" x14ac:dyDescent="0.2">
      <c r="A16" s="533" t="s">
        <v>4</v>
      </c>
      <c r="B16" s="534"/>
      <c r="C16" s="538">
        <v>26</v>
      </c>
      <c r="D16" s="539">
        <v>24</v>
      </c>
    </row>
    <row r="17" spans="1:4" ht="30.75" customHeight="1" x14ac:dyDescent="0.2">
      <c r="A17" s="514" t="s">
        <v>218</v>
      </c>
      <c r="B17" s="514"/>
      <c r="C17" s="514"/>
      <c r="D17" s="514"/>
    </row>
    <row r="18" spans="1:4" ht="9.75" customHeight="1" x14ac:dyDescent="0.2">
      <c r="A18" s="3"/>
    </row>
    <row r="19" spans="1:4" ht="39.75" customHeight="1" x14ac:dyDescent="0.25">
      <c r="A19" s="515" t="s">
        <v>252</v>
      </c>
      <c r="B19" s="515"/>
      <c r="C19" s="515"/>
      <c r="D19" s="515"/>
    </row>
    <row r="20" spans="1:4" ht="12" customHeight="1" x14ac:dyDescent="0.25">
      <c r="A20" s="2"/>
    </row>
    <row r="21" spans="1:4" ht="30" customHeight="1" x14ac:dyDescent="0.2">
      <c r="A21" s="519" t="s">
        <v>31</v>
      </c>
      <c r="B21" s="520"/>
      <c r="C21" s="517" t="s">
        <v>73</v>
      </c>
      <c r="D21" s="518"/>
    </row>
    <row r="22" spans="1:4" ht="30" customHeight="1" x14ac:dyDescent="0.2">
      <c r="A22" s="521"/>
      <c r="B22" s="522"/>
      <c r="C22" s="5">
        <v>2020</v>
      </c>
      <c r="D22" s="5">
        <v>2021</v>
      </c>
    </row>
    <row r="23" spans="1:4" ht="26.25" customHeight="1" x14ac:dyDescent="0.2">
      <c r="A23" s="535" t="s">
        <v>320</v>
      </c>
      <c r="B23" s="536"/>
      <c r="C23" s="248">
        <v>0</v>
      </c>
      <c r="D23" s="248">
        <v>0</v>
      </c>
    </row>
    <row r="24" spans="1:4" ht="26.25" customHeight="1" x14ac:dyDescent="0.2">
      <c r="A24" s="531" t="s">
        <v>328</v>
      </c>
      <c r="B24" s="532"/>
      <c r="C24" s="249">
        <v>4</v>
      </c>
      <c r="D24" s="249">
        <v>4</v>
      </c>
    </row>
    <row r="25" spans="1:4" ht="26.25" customHeight="1" x14ac:dyDescent="0.2">
      <c r="A25" s="531" t="s">
        <v>321</v>
      </c>
      <c r="B25" s="532"/>
      <c r="C25" s="248">
        <v>1</v>
      </c>
      <c r="D25" s="248">
        <v>6</v>
      </c>
    </row>
    <row r="26" spans="1:4" ht="26.25" customHeight="1" x14ac:dyDescent="0.2">
      <c r="A26" s="531" t="s">
        <v>329</v>
      </c>
      <c r="B26" s="532"/>
      <c r="C26" s="248">
        <v>0</v>
      </c>
      <c r="D26" s="248">
        <v>0</v>
      </c>
    </row>
    <row r="27" spans="1:4" ht="33.75" customHeight="1" x14ac:dyDescent="0.2">
      <c r="A27" s="525" t="s">
        <v>173</v>
      </c>
      <c r="B27" s="526"/>
      <c r="C27" s="248">
        <v>1</v>
      </c>
      <c r="D27" s="248">
        <v>2</v>
      </c>
    </row>
    <row r="28" spans="1:4" ht="26.25" customHeight="1" x14ac:dyDescent="0.2">
      <c r="A28" s="531" t="s">
        <v>327</v>
      </c>
      <c r="B28" s="532"/>
      <c r="C28" s="248">
        <v>0</v>
      </c>
      <c r="D28" s="248">
        <v>1</v>
      </c>
    </row>
    <row r="29" spans="1:4" ht="3.75" hidden="1" customHeight="1" x14ac:dyDescent="0.25">
      <c r="A29" s="14"/>
      <c r="B29" s="15"/>
      <c r="C29" s="250"/>
      <c r="D29" s="250"/>
    </row>
    <row r="30" spans="1:4" ht="30" customHeight="1" x14ac:dyDescent="0.2">
      <c r="A30" s="533" t="s">
        <v>4</v>
      </c>
      <c r="B30" s="534"/>
      <c r="C30" s="538">
        <v>6</v>
      </c>
      <c r="D30" s="539">
        <v>13</v>
      </c>
    </row>
    <row r="31" spans="1:4" ht="39" customHeight="1" x14ac:dyDescent="0.2">
      <c r="A31" s="516" t="s">
        <v>220</v>
      </c>
      <c r="B31" s="516"/>
      <c r="C31" s="516"/>
      <c r="D31" s="516"/>
    </row>
  </sheetData>
  <mergeCells count="25">
    <mergeCell ref="A25:B25"/>
    <mergeCell ref="A26:B26"/>
    <mergeCell ref="A28:B28"/>
    <mergeCell ref="A30:B30"/>
    <mergeCell ref="A13:B13"/>
    <mergeCell ref="A14:B14"/>
    <mergeCell ref="A16:B16"/>
    <mergeCell ref="A23:B23"/>
    <mergeCell ref="A24:B24"/>
    <mergeCell ref="A17:D17"/>
    <mergeCell ref="A2:D2"/>
    <mergeCell ref="A19:D19"/>
    <mergeCell ref="A31:D31"/>
    <mergeCell ref="C21:D21"/>
    <mergeCell ref="C4:D4"/>
    <mergeCell ref="A4:B5"/>
    <mergeCell ref="A21:B22"/>
    <mergeCell ref="A9:B9"/>
    <mergeCell ref="A27:B27"/>
    <mergeCell ref="A6:B6"/>
    <mergeCell ref="A7:B7"/>
    <mergeCell ref="A8:B8"/>
    <mergeCell ref="A10:B10"/>
    <mergeCell ref="A11:B11"/>
    <mergeCell ref="A12:B12"/>
  </mergeCells>
  <phoneticPr fontId="0" type="noConversion"/>
  <printOptions horizontalCentered="1"/>
  <pageMargins left="0.59" right="0.5" top="0.5" bottom="0.25" header="0.25" footer="0.261811024"/>
  <pageSetup paperSize="9" scale="95" orientation="portrait" r:id="rId1"/>
  <headerFooter alignWithMargins="0">
    <oddFooter>&amp;C&amp;"Times New Roman,Regular"&amp;12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36"/>
  <sheetViews>
    <sheetView topLeftCell="A19" zoomScaleNormal="100" workbookViewId="0">
      <selection activeCell="G29" sqref="G29"/>
    </sheetView>
  </sheetViews>
  <sheetFormatPr defaultColWidth="9.140625" defaultRowHeight="26.25" customHeight="1" x14ac:dyDescent="0.25"/>
  <cols>
    <col min="1" max="1" width="35.42578125" style="6" customWidth="1"/>
    <col min="2" max="2" width="2.7109375" style="6" customWidth="1"/>
    <col min="3" max="3" width="11.85546875" style="6" customWidth="1"/>
    <col min="4" max="7" width="13.42578125" style="6" customWidth="1"/>
    <col min="8" max="8" width="12.7109375" style="6" hidden="1" customWidth="1"/>
    <col min="9" max="9" width="0" style="6" hidden="1" customWidth="1"/>
    <col min="10" max="10" width="9.42578125" style="6" hidden="1" customWidth="1"/>
    <col min="11" max="16384" width="9.140625" style="6"/>
  </cols>
  <sheetData>
    <row r="1" spans="1:11" ht="7.5" customHeight="1" x14ac:dyDescent="0.25">
      <c r="A1" s="21"/>
      <c r="B1" s="12"/>
    </row>
    <row r="2" spans="1:11" ht="26.25" customHeight="1" x14ac:dyDescent="0.25">
      <c r="A2" s="331" t="s">
        <v>239</v>
      </c>
      <c r="B2" s="331"/>
      <c r="C2" s="331"/>
      <c r="D2" s="331"/>
      <c r="E2" s="331"/>
      <c r="F2" s="331"/>
      <c r="G2" s="331"/>
      <c r="H2" s="7"/>
      <c r="I2" s="8"/>
    </row>
    <row r="3" spans="1:11" ht="16.5" customHeight="1" x14ac:dyDescent="0.25">
      <c r="A3" s="160"/>
      <c r="F3" s="336" t="s">
        <v>3</v>
      </c>
      <c r="G3" s="336"/>
      <c r="I3" s="9"/>
    </row>
    <row r="4" spans="1:11" ht="26.25" customHeight="1" x14ac:dyDescent="0.25">
      <c r="A4" s="140" t="s">
        <v>51</v>
      </c>
      <c r="B4" s="141"/>
      <c r="C4" s="141"/>
      <c r="D4" s="334">
        <v>2020</v>
      </c>
      <c r="E4" s="337"/>
      <c r="F4" s="334">
        <v>2021</v>
      </c>
      <c r="G4" s="337"/>
    </row>
    <row r="5" spans="1:11" ht="26.25" customHeight="1" x14ac:dyDescent="0.25">
      <c r="A5" s="142"/>
      <c r="B5" s="143"/>
      <c r="C5" s="143"/>
      <c r="D5" s="144" t="s">
        <v>3</v>
      </c>
      <c r="E5" s="144" t="s">
        <v>1</v>
      </c>
      <c r="F5" s="144" t="s">
        <v>3</v>
      </c>
      <c r="G5" s="144" t="s">
        <v>1</v>
      </c>
    </row>
    <row r="6" spans="1:11" ht="26.25" customHeight="1" x14ac:dyDescent="0.25">
      <c r="A6" s="142" t="s">
        <v>68</v>
      </c>
      <c r="B6" s="143"/>
      <c r="C6" s="143"/>
      <c r="D6" s="145">
        <v>22011</v>
      </c>
      <c r="E6" s="146">
        <v>46.8</v>
      </c>
      <c r="F6" s="145">
        <v>22006</v>
      </c>
      <c r="G6" s="146">
        <v>46.8</v>
      </c>
      <c r="H6" s="18">
        <f>G6/G29*100</f>
        <v>46.8</v>
      </c>
      <c r="I6" s="18" t="e">
        <f>H6/H29*100</f>
        <v>#DIV/0!</v>
      </c>
      <c r="J6" s="18" t="e">
        <f>I6/I29*100</f>
        <v>#DIV/0!</v>
      </c>
      <c r="K6" s="25"/>
    </row>
    <row r="7" spans="1:11" ht="26.25" customHeight="1" x14ac:dyDescent="0.25">
      <c r="A7" s="147" t="s">
        <v>7</v>
      </c>
      <c r="B7" s="143"/>
      <c r="C7" s="148"/>
      <c r="D7" s="149">
        <v>11779</v>
      </c>
      <c r="E7" s="150">
        <v>25.1</v>
      </c>
      <c r="F7" s="149">
        <v>11774</v>
      </c>
      <c r="G7" s="150">
        <v>25.1</v>
      </c>
      <c r="K7" s="25"/>
    </row>
    <row r="8" spans="1:11" ht="26.25" customHeight="1" x14ac:dyDescent="0.25">
      <c r="A8" s="147" t="s">
        <v>49</v>
      </c>
      <c r="B8" s="143"/>
      <c r="C8" s="148"/>
      <c r="D8" s="149">
        <v>799</v>
      </c>
      <c r="E8" s="150">
        <v>1.7</v>
      </c>
      <c r="F8" s="149">
        <v>799</v>
      </c>
      <c r="G8" s="150">
        <v>1.7</v>
      </c>
      <c r="K8" s="25"/>
    </row>
    <row r="9" spans="1:11" ht="26.25" customHeight="1" x14ac:dyDescent="0.25">
      <c r="A9" s="151" t="s">
        <v>141</v>
      </c>
      <c r="B9" s="152"/>
      <c r="C9" s="153"/>
      <c r="D9" s="154">
        <v>200</v>
      </c>
      <c r="E9" s="155">
        <v>0.4</v>
      </c>
      <c r="F9" s="154">
        <v>200</v>
      </c>
      <c r="G9" s="155">
        <v>0.4</v>
      </c>
      <c r="K9" s="25"/>
    </row>
    <row r="10" spans="1:11" ht="26.25" customHeight="1" x14ac:dyDescent="0.25">
      <c r="A10" s="151" t="s">
        <v>5</v>
      </c>
      <c r="B10" s="152"/>
      <c r="C10" s="153"/>
      <c r="D10" s="154">
        <v>599</v>
      </c>
      <c r="E10" s="155">
        <v>1.3</v>
      </c>
      <c r="F10" s="154">
        <v>599</v>
      </c>
      <c r="G10" s="155">
        <v>1.3</v>
      </c>
      <c r="K10" s="25"/>
    </row>
    <row r="11" spans="1:11" ht="26.25" customHeight="1" x14ac:dyDescent="0.25">
      <c r="A11" s="147" t="s">
        <v>56</v>
      </c>
      <c r="B11" s="10"/>
      <c r="C11" s="148"/>
      <c r="D11" s="149">
        <v>6574</v>
      </c>
      <c r="E11" s="150">
        <v>14</v>
      </c>
      <c r="F11" s="149">
        <v>6574</v>
      </c>
      <c r="G11" s="150">
        <v>14</v>
      </c>
      <c r="H11" s="10"/>
      <c r="K11" s="25"/>
    </row>
    <row r="12" spans="1:11" ht="26.25" customHeight="1" x14ac:dyDescent="0.25">
      <c r="A12" s="147" t="s">
        <v>233</v>
      </c>
      <c r="B12" s="10"/>
      <c r="C12" s="148"/>
      <c r="D12" s="149">
        <v>497</v>
      </c>
      <c r="E12" s="150">
        <v>1.1000000000000001</v>
      </c>
      <c r="F12" s="149">
        <v>497</v>
      </c>
      <c r="G12" s="150">
        <v>1.1000000000000001</v>
      </c>
      <c r="H12" s="10"/>
      <c r="K12" s="25"/>
    </row>
    <row r="13" spans="1:11" ht="26.25" customHeight="1" x14ac:dyDescent="0.25">
      <c r="A13" s="332" t="s">
        <v>234</v>
      </c>
      <c r="B13" s="333"/>
      <c r="C13" s="156"/>
      <c r="D13" s="149">
        <v>136</v>
      </c>
      <c r="E13" s="150">
        <v>0.3</v>
      </c>
      <c r="F13" s="149">
        <v>136</v>
      </c>
      <c r="G13" s="150">
        <v>0.3</v>
      </c>
      <c r="K13" s="25"/>
    </row>
    <row r="14" spans="1:11" ht="26.25" customHeight="1" x14ac:dyDescent="0.25">
      <c r="A14" s="147" t="s">
        <v>151</v>
      </c>
      <c r="B14" s="143"/>
      <c r="C14" s="148"/>
      <c r="D14" s="149">
        <v>275</v>
      </c>
      <c r="E14" s="150">
        <v>0.6</v>
      </c>
      <c r="F14" s="149">
        <v>275</v>
      </c>
      <c r="G14" s="150">
        <v>0.6</v>
      </c>
      <c r="H14" s="11"/>
      <c r="K14" s="25"/>
    </row>
    <row r="15" spans="1:11" ht="26.25" customHeight="1" x14ac:dyDescent="0.25">
      <c r="A15" s="147" t="s">
        <v>185</v>
      </c>
      <c r="B15" s="143"/>
      <c r="C15" s="148"/>
      <c r="D15" s="149">
        <v>46</v>
      </c>
      <c r="E15" s="150">
        <v>0.1</v>
      </c>
      <c r="F15" s="149">
        <v>46</v>
      </c>
      <c r="G15" s="150">
        <v>0.1</v>
      </c>
      <c r="H15" s="11"/>
      <c r="K15" s="25"/>
    </row>
    <row r="16" spans="1:11" ht="26.25" customHeight="1" x14ac:dyDescent="0.25">
      <c r="A16" s="157" t="s">
        <v>186</v>
      </c>
      <c r="B16" s="143"/>
      <c r="C16" s="143"/>
      <c r="D16" s="154">
        <v>26</v>
      </c>
      <c r="E16" s="155">
        <v>0.1</v>
      </c>
      <c r="F16" s="154">
        <v>26</v>
      </c>
      <c r="G16" s="155">
        <v>0.1</v>
      </c>
      <c r="H16" s="11"/>
      <c r="K16" s="25"/>
    </row>
    <row r="17" spans="1:11" ht="26.25" customHeight="1" x14ac:dyDescent="0.25">
      <c r="A17" s="157" t="s">
        <v>187</v>
      </c>
      <c r="B17" s="143"/>
      <c r="C17" s="143"/>
      <c r="D17" s="154">
        <v>20</v>
      </c>
      <c r="E17" s="155">
        <v>0</v>
      </c>
      <c r="F17" s="154">
        <v>20</v>
      </c>
      <c r="G17" s="155">
        <v>0.04</v>
      </c>
      <c r="H17" s="11"/>
      <c r="K17" s="25"/>
    </row>
    <row r="18" spans="1:11" ht="26.25" customHeight="1" x14ac:dyDescent="0.25">
      <c r="A18" s="147" t="s">
        <v>54</v>
      </c>
      <c r="B18" s="143"/>
      <c r="C18" s="148"/>
      <c r="D18" s="149">
        <v>1316</v>
      </c>
      <c r="E18" s="150">
        <v>2.8</v>
      </c>
      <c r="F18" s="149">
        <v>1316</v>
      </c>
      <c r="G18" s="150">
        <v>2.8</v>
      </c>
      <c r="K18" s="25"/>
    </row>
    <row r="19" spans="1:11" ht="26.25" customHeight="1" x14ac:dyDescent="0.25">
      <c r="A19" s="147" t="s">
        <v>6</v>
      </c>
      <c r="B19" s="143"/>
      <c r="C19" s="148"/>
      <c r="D19" s="149">
        <v>589</v>
      </c>
      <c r="E19" s="150">
        <v>1.3</v>
      </c>
      <c r="F19" s="149">
        <v>589</v>
      </c>
      <c r="G19" s="150">
        <v>1.3</v>
      </c>
      <c r="K19" s="25"/>
    </row>
    <row r="20" spans="1:11" ht="26.25" customHeight="1" x14ac:dyDescent="0.25">
      <c r="A20" s="151" t="s">
        <v>7</v>
      </c>
      <c r="B20" s="153"/>
      <c r="C20" s="143"/>
      <c r="D20" s="154">
        <v>197</v>
      </c>
      <c r="E20" s="155">
        <v>0.4</v>
      </c>
      <c r="F20" s="154">
        <v>197</v>
      </c>
      <c r="G20" s="155">
        <v>0.4</v>
      </c>
      <c r="K20" s="25"/>
    </row>
    <row r="21" spans="1:11" ht="26.25" customHeight="1" x14ac:dyDescent="0.25">
      <c r="A21" s="151" t="s">
        <v>8</v>
      </c>
      <c r="B21" s="153"/>
      <c r="C21" s="143"/>
      <c r="D21" s="154">
        <v>230</v>
      </c>
      <c r="E21" s="155">
        <v>0.5</v>
      </c>
      <c r="F21" s="154">
        <v>230</v>
      </c>
      <c r="G21" s="155">
        <v>0.49</v>
      </c>
      <c r="K21" s="25"/>
    </row>
    <row r="22" spans="1:11" ht="26.25" customHeight="1" x14ac:dyDescent="0.25">
      <c r="A22" s="151" t="s">
        <v>52</v>
      </c>
      <c r="B22" s="143"/>
      <c r="C22" s="143"/>
      <c r="D22" s="154">
        <v>162</v>
      </c>
      <c r="E22" s="155">
        <v>0.3</v>
      </c>
      <c r="F22" s="154">
        <v>162</v>
      </c>
      <c r="G22" s="155">
        <v>0.34</v>
      </c>
      <c r="K22" s="25"/>
    </row>
    <row r="23" spans="1:11" ht="26.25" customHeight="1" x14ac:dyDescent="0.25">
      <c r="A23" s="142" t="s">
        <v>259</v>
      </c>
      <c r="B23" s="143"/>
      <c r="C23" s="143"/>
      <c r="D23" s="145">
        <v>25000</v>
      </c>
      <c r="E23" s="146">
        <v>53.2</v>
      </c>
      <c r="F23" s="145">
        <v>25000</v>
      </c>
      <c r="G23" s="146">
        <v>53.2</v>
      </c>
      <c r="K23" s="25"/>
    </row>
    <row r="24" spans="1:11" ht="26.25" customHeight="1" x14ac:dyDescent="0.25">
      <c r="A24" s="147" t="s">
        <v>9</v>
      </c>
      <c r="B24" s="143"/>
      <c r="C24" s="148"/>
      <c r="D24" s="149">
        <v>6553</v>
      </c>
      <c r="E24" s="150">
        <v>13.9</v>
      </c>
      <c r="F24" s="149">
        <v>6553</v>
      </c>
      <c r="G24" s="150">
        <v>13.9</v>
      </c>
      <c r="K24" s="25"/>
    </row>
    <row r="25" spans="1:11" ht="26.25" customHeight="1" x14ac:dyDescent="0.25">
      <c r="A25" s="151" t="s">
        <v>10</v>
      </c>
      <c r="B25" s="153"/>
      <c r="C25" s="153"/>
      <c r="D25" s="154">
        <v>3800</v>
      </c>
      <c r="E25" s="155">
        <v>8.1</v>
      </c>
      <c r="F25" s="154">
        <v>3800</v>
      </c>
      <c r="G25" s="155">
        <v>8.1</v>
      </c>
      <c r="K25" s="25"/>
    </row>
    <row r="26" spans="1:11" ht="26.25" customHeight="1" x14ac:dyDescent="0.25">
      <c r="A26" s="151" t="s">
        <v>11</v>
      </c>
      <c r="B26" s="153"/>
      <c r="C26" s="153"/>
      <c r="D26" s="154">
        <v>2740</v>
      </c>
      <c r="E26" s="155">
        <v>5.8</v>
      </c>
      <c r="F26" s="154">
        <v>2740</v>
      </c>
      <c r="G26" s="155">
        <v>5.8</v>
      </c>
      <c r="K26" s="25"/>
    </row>
    <row r="27" spans="1:11" ht="26.25" customHeight="1" x14ac:dyDescent="0.25">
      <c r="A27" s="151" t="s">
        <v>57</v>
      </c>
      <c r="B27" s="153"/>
      <c r="C27" s="153"/>
      <c r="D27" s="154">
        <v>13</v>
      </c>
      <c r="E27" s="155">
        <v>0</v>
      </c>
      <c r="F27" s="154">
        <v>13</v>
      </c>
      <c r="G27" s="155">
        <v>0.03</v>
      </c>
      <c r="K27" s="25"/>
    </row>
    <row r="28" spans="1:11" ht="26.25" customHeight="1" x14ac:dyDescent="0.25">
      <c r="A28" s="147" t="s">
        <v>261</v>
      </c>
      <c r="B28" s="143"/>
      <c r="C28" s="148"/>
      <c r="D28" s="149">
        <v>18447</v>
      </c>
      <c r="E28" s="150">
        <v>39.200000000000003</v>
      </c>
      <c r="F28" s="149">
        <v>18447</v>
      </c>
      <c r="G28" s="150">
        <v>39.24</v>
      </c>
      <c r="H28" s="11"/>
      <c r="K28" s="25"/>
    </row>
    <row r="29" spans="1:11" ht="26.25" customHeight="1" x14ac:dyDescent="0.25">
      <c r="A29" s="334" t="s">
        <v>4</v>
      </c>
      <c r="B29" s="335"/>
      <c r="C29" s="335"/>
      <c r="D29" s="158">
        <v>47011</v>
      </c>
      <c r="E29" s="159">
        <v>100</v>
      </c>
      <c r="F29" s="158">
        <v>47006</v>
      </c>
      <c r="G29" s="159">
        <v>100</v>
      </c>
      <c r="K29" s="25"/>
    </row>
    <row r="30" spans="1:11" ht="29.25" customHeight="1" x14ac:dyDescent="0.25">
      <c r="A30" s="330" t="s">
        <v>221</v>
      </c>
      <c r="B30" s="330"/>
      <c r="C30" s="330"/>
      <c r="D30" s="330"/>
      <c r="E30" s="330"/>
      <c r="F30" s="330"/>
      <c r="G30" s="330"/>
      <c r="K30" s="25"/>
    </row>
    <row r="31" spans="1:11" ht="26.25" customHeight="1" x14ac:dyDescent="0.25">
      <c r="A31" s="22" t="s">
        <v>217</v>
      </c>
      <c r="B31" s="54"/>
      <c r="C31" s="54"/>
      <c r="D31" s="55"/>
      <c r="E31" s="56"/>
      <c r="F31" s="55"/>
      <c r="G31" s="56"/>
      <c r="K31" s="25"/>
    </row>
    <row r="32" spans="1:11" s="12" customFormat="1" ht="26.25" customHeight="1" x14ac:dyDescent="0.2">
      <c r="A32" s="20" t="s">
        <v>260</v>
      </c>
      <c r="G32" s="13"/>
    </row>
    <row r="33" spans="1:7" s="12" customFormat="1" ht="26.25" customHeight="1" x14ac:dyDescent="0.2">
      <c r="A33" s="22" t="s">
        <v>262</v>
      </c>
    </row>
    <row r="34" spans="1:7" s="12" customFormat="1" ht="26.25" customHeight="1" x14ac:dyDescent="0.2">
      <c r="A34" s="19" t="s">
        <v>219</v>
      </c>
      <c r="B34" s="17"/>
      <c r="C34" s="17"/>
      <c r="D34" s="17"/>
      <c r="E34" s="17"/>
      <c r="F34" s="17"/>
      <c r="G34" s="17"/>
    </row>
    <row r="35" spans="1:7" s="12" customFormat="1" ht="26.25" customHeight="1" x14ac:dyDescent="0.2">
      <c r="A35" s="19"/>
      <c r="B35" s="17"/>
      <c r="C35" s="17"/>
      <c r="D35" s="17"/>
      <c r="E35" s="17"/>
      <c r="F35" s="17"/>
      <c r="G35" s="17"/>
    </row>
    <row r="36" spans="1:7" s="12" customFormat="1" ht="26.25" customHeight="1" x14ac:dyDescent="0.2">
      <c r="A36" s="19"/>
      <c r="B36" s="17"/>
      <c r="C36" s="17"/>
      <c r="D36" s="17"/>
      <c r="E36" s="17"/>
      <c r="F36" s="17"/>
      <c r="G36" s="17"/>
    </row>
  </sheetData>
  <mergeCells count="7">
    <mergeCell ref="A30:G30"/>
    <mergeCell ref="A2:G2"/>
    <mergeCell ref="A13:B13"/>
    <mergeCell ref="A29:C29"/>
    <mergeCell ref="F3:G3"/>
    <mergeCell ref="F4:G4"/>
    <mergeCell ref="D4:E4"/>
  </mergeCells>
  <pageMargins left="0.75" right="0.35" top="0.6" bottom="0.25" header="0.25" footer="0.4"/>
  <pageSetup paperSize="9" scale="85" orientation="portrait" r:id="rId1"/>
  <headerFooter alignWithMargins="0">
    <oddFooter>&amp;C&amp;"Times New Roman,Regular"&amp;11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56"/>
  <sheetViews>
    <sheetView workbookViewId="0">
      <selection activeCell="E5" sqref="E5"/>
    </sheetView>
  </sheetViews>
  <sheetFormatPr defaultRowHeight="16.5" x14ac:dyDescent="0.25"/>
  <cols>
    <col min="1" max="1" width="30.140625" style="24" customWidth="1"/>
    <col min="2" max="2" width="15.85546875" style="24" customWidth="1"/>
    <col min="3" max="3" width="16.140625" style="24" customWidth="1"/>
    <col min="4" max="4" width="15.85546875" style="24" customWidth="1"/>
    <col min="5" max="5" width="16.140625" style="24" customWidth="1"/>
    <col min="6" max="16384" width="9.140625" style="24"/>
  </cols>
  <sheetData>
    <row r="1" spans="1:6" ht="17.25" x14ac:dyDescent="0.3">
      <c r="A1" s="251" t="s">
        <v>240</v>
      </c>
      <c r="B1" s="252"/>
      <c r="C1" s="252"/>
      <c r="D1" s="252"/>
      <c r="E1" s="253"/>
    </row>
    <row r="2" spans="1:6" ht="21" customHeight="1" x14ac:dyDescent="0.3">
      <c r="A2" s="252"/>
      <c r="B2" s="252"/>
      <c r="C2" s="254"/>
      <c r="D2" s="253"/>
      <c r="E2" s="254"/>
    </row>
    <row r="3" spans="1:6" ht="19.5" x14ac:dyDescent="0.25">
      <c r="A3" s="340" t="s">
        <v>47</v>
      </c>
      <c r="B3" s="342" t="s">
        <v>304</v>
      </c>
      <c r="C3" s="343"/>
      <c r="D3" s="342" t="s">
        <v>305</v>
      </c>
      <c r="E3" s="343"/>
    </row>
    <row r="4" spans="1:6" ht="49.5" x14ac:dyDescent="0.25">
      <c r="A4" s="341"/>
      <c r="B4" s="255" t="s">
        <v>74</v>
      </c>
      <c r="C4" s="256" t="s">
        <v>75</v>
      </c>
      <c r="D4" s="255" t="s">
        <v>74</v>
      </c>
      <c r="E4" s="256" t="s">
        <v>75</v>
      </c>
    </row>
    <row r="5" spans="1:6" ht="23.25" customHeight="1" x14ac:dyDescent="0.25">
      <c r="A5" s="257" t="s">
        <v>208</v>
      </c>
      <c r="B5" s="258">
        <v>43711</v>
      </c>
      <c r="C5" s="259">
        <v>2620874</v>
      </c>
      <c r="D5" s="258">
        <v>41897</v>
      </c>
      <c r="E5" s="259">
        <v>2669667</v>
      </c>
    </row>
    <row r="6" spans="1:6" ht="23.25" customHeight="1" x14ac:dyDescent="0.25">
      <c r="A6" s="260" t="s">
        <v>76</v>
      </c>
      <c r="B6" s="261" t="s">
        <v>306</v>
      </c>
      <c r="C6" s="262">
        <v>5105</v>
      </c>
      <c r="D6" s="261" t="s">
        <v>306</v>
      </c>
      <c r="E6" s="262">
        <v>5034</v>
      </c>
    </row>
    <row r="7" spans="1:6" ht="23.25" customHeight="1" x14ac:dyDescent="0.25">
      <c r="A7" s="263" t="s">
        <v>121</v>
      </c>
      <c r="B7" s="261">
        <v>7352</v>
      </c>
      <c r="C7" s="261">
        <v>95029</v>
      </c>
      <c r="D7" s="261">
        <v>7922</v>
      </c>
      <c r="E7" s="261">
        <v>101537</v>
      </c>
    </row>
    <row r="8" spans="1:6" ht="23.25" customHeight="1" x14ac:dyDescent="0.25">
      <c r="A8" s="264" t="s">
        <v>180</v>
      </c>
      <c r="B8" s="265" t="s">
        <v>184</v>
      </c>
      <c r="C8" s="265">
        <v>270875</v>
      </c>
      <c r="D8" s="265" t="s">
        <v>184</v>
      </c>
      <c r="E8" s="265">
        <v>255818</v>
      </c>
    </row>
    <row r="9" spans="1:6" ht="16.5" customHeight="1" x14ac:dyDescent="0.25">
      <c r="A9" s="344" t="s">
        <v>307</v>
      </c>
      <c r="B9" s="344"/>
      <c r="C9" s="344"/>
      <c r="D9" s="344"/>
      <c r="E9" s="344"/>
    </row>
    <row r="12" spans="1:6" ht="19.5" x14ac:dyDescent="0.25">
      <c r="A12" s="347" t="s">
        <v>308</v>
      </c>
      <c r="B12" s="347"/>
      <c r="C12" s="347"/>
      <c r="D12" s="347"/>
      <c r="E12" s="347"/>
    </row>
    <row r="13" spans="1:6" ht="21.75" customHeight="1" x14ac:dyDescent="0.25">
      <c r="A13" s="251"/>
      <c r="B13" s="252"/>
      <c r="C13" s="252"/>
      <c r="D13" s="252"/>
      <c r="E13" s="266"/>
      <c r="F13" s="267"/>
    </row>
    <row r="14" spans="1:6" ht="22.5" customHeight="1" x14ac:dyDescent="0.25">
      <c r="A14" s="345" t="s">
        <v>50</v>
      </c>
      <c r="B14" s="342" t="s">
        <v>69</v>
      </c>
      <c r="C14" s="343"/>
      <c r="D14" s="342" t="s">
        <v>59</v>
      </c>
      <c r="E14" s="343"/>
    </row>
    <row r="15" spans="1:6" ht="20.25" customHeight="1" x14ac:dyDescent="0.25">
      <c r="A15" s="348"/>
      <c r="B15" s="345" t="s">
        <v>140</v>
      </c>
      <c r="C15" s="345" t="s">
        <v>174</v>
      </c>
      <c r="D15" s="345" t="s">
        <v>140</v>
      </c>
      <c r="E15" s="345" t="s">
        <v>174</v>
      </c>
    </row>
    <row r="16" spans="1:6" ht="31.5" customHeight="1" x14ac:dyDescent="0.25">
      <c r="A16" s="346"/>
      <c r="B16" s="341"/>
      <c r="C16" s="346"/>
      <c r="D16" s="341"/>
      <c r="E16" s="346"/>
    </row>
    <row r="17" spans="1:6" ht="30.75" customHeight="1" x14ac:dyDescent="0.25">
      <c r="A17" s="268">
        <v>2020</v>
      </c>
      <c r="B17" s="269">
        <v>26991</v>
      </c>
      <c r="C17" s="270">
        <v>378.3</v>
      </c>
      <c r="D17" s="269">
        <v>2700</v>
      </c>
      <c r="E17" s="270">
        <v>613.5</v>
      </c>
    </row>
    <row r="18" spans="1:6" ht="30.75" customHeight="1" x14ac:dyDescent="0.25">
      <c r="A18" s="268">
        <v>2021</v>
      </c>
      <c r="B18" s="269">
        <v>35394.567000000003</v>
      </c>
      <c r="C18" s="270">
        <v>949.99448600000005</v>
      </c>
      <c r="D18" s="269">
        <v>2454.5329999999999</v>
      </c>
      <c r="E18" s="270">
        <v>649.20000000000005</v>
      </c>
    </row>
    <row r="19" spans="1:6" ht="18" customHeight="1" x14ac:dyDescent="0.25">
      <c r="A19" s="271" t="s">
        <v>309</v>
      </c>
      <c r="B19" s="272"/>
      <c r="C19" s="272"/>
      <c r="D19" s="273"/>
      <c r="E19" s="273"/>
      <c r="F19" s="274"/>
    </row>
    <row r="20" spans="1:6" ht="18.75" customHeight="1" x14ac:dyDescent="0.25"/>
    <row r="21" spans="1:6" ht="18.75" customHeight="1" x14ac:dyDescent="0.25">
      <c r="A21" s="275" t="s">
        <v>241</v>
      </c>
      <c r="B21" s="275"/>
      <c r="C21" s="275"/>
      <c r="D21" s="275"/>
      <c r="E21" s="275"/>
    </row>
    <row r="22" spans="1:6" ht="24.75" customHeight="1" x14ac:dyDescent="0.25">
      <c r="A22" s="276"/>
      <c r="B22" s="276"/>
      <c r="C22" s="276"/>
      <c r="D22" s="277" t="s">
        <v>115</v>
      </c>
      <c r="E22" s="278"/>
    </row>
    <row r="23" spans="1:6" ht="21.75" customHeight="1" x14ac:dyDescent="0.25">
      <c r="A23" s="349" t="s">
        <v>105</v>
      </c>
      <c r="B23" s="338">
        <v>2020</v>
      </c>
      <c r="C23" s="339"/>
      <c r="D23" s="338">
        <v>2021</v>
      </c>
      <c r="E23" s="339"/>
    </row>
    <row r="24" spans="1:6" ht="20.25" customHeight="1" x14ac:dyDescent="0.25">
      <c r="A24" s="350"/>
      <c r="B24" s="279" t="s">
        <v>63</v>
      </c>
      <c r="C24" s="279" t="s">
        <v>1</v>
      </c>
      <c r="D24" s="279" t="s">
        <v>63</v>
      </c>
      <c r="E24" s="279" t="s">
        <v>1</v>
      </c>
    </row>
    <row r="25" spans="1:6" ht="18.75" customHeight="1" x14ac:dyDescent="0.25">
      <c r="A25" s="280" t="s">
        <v>152</v>
      </c>
      <c r="B25" s="281">
        <v>1156.5</v>
      </c>
      <c r="C25" s="282">
        <v>86.7</v>
      </c>
      <c r="D25" s="281">
        <v>1198.5</v>
      </c>
      <c r="E25" s="282">
        <v>87.7</v>
      </c>
    </row>
    <row r="26" spans="1:6" ht="18.75" customHeight="1" x14ac:dyDescent="0.25">
      <c r="A26" s="283" t="s">
        <v>12</v>
      </c>
      <c r="B26" s="284">
        <v>409.5</v>
      </c>
      <c r="C26" s="285">
        <v>30.7</v>
      </c>
      <c r="D26" s="284">
        <v>456.7</v>
      </c>
      <c r="E26" s="285">
        <v>33.4</v>
      </c>
    </row>
    <row r="27" spans="1:6" ht="22.5" customHeight="1" x14ac:dyDescent="0.25">
      <c r="A27" s="283" t="s">
        <v>64</v>
      </c>
      <c r="B27" s="284">
        <v>747</v>
      </c>
      <c r="C27" s="285">
        <v>56</v>
      </c>
      <c r="D27" s="284">
        <v>741.8</v>
      </c>
      <c r="E27" s="285">
        <v>54.3</v>
      </c>
    </row>
    <row r="28" spans="1:6" ht="22.5" customHeight="1" x14ac:dyDescent="0.25">
      <c r="A28" s="286" t="s">
        <v>19</v>
      </c>
      <c r="B28" s="287">
        <v>184.1</v>
      </c>
      <c r="C28" s="288">
        <v>13.8</v>
      </c>
      <c r="D28" s="287">
        <v>180.5</v>
      </c>
      <c r="E28" s="288">
        <v>13.2</v>
      </c>
    </row>
    <row r="29" spans="1:6" x14ac:dyDescent="0.25">
      <c r="A29" s="286" t="s">
        <v>106</v>
      </c>
      <c r="B29" s="287">
        <v>185.8</v>
      </c>
      <c r="C29" s="288">
        <v>13.9</v>
      </c>
      <c r="D29" s="287">
        <v>191.9</v>
      </c>
      <c r="E29" s="288">
        <v>14</v>
      </c>
    </row>
    <row r="30" spans="1:6" ht="13.5" customHeight="1" x14ac:dyDescent="0.25">
      <c r="A30" s="286" t="s">
        <v>107</v>
      </c>
      <c r="B30" s="287">
        <v>58.6</v>
      </c>
      <c r="C30" s="288">
        <v>4.4000000000000004</v>
      </c>
      <c r="D30" s="287">
        <v>33.200000000000003</v>
      </c>
      <c r="E30" s="288">
        <v>2.4</v>
      </c>
    </row>
    <row r="31" spans="1:6" s="278" customFormat="1" ht="25.5" customHeight="1" x14ac:dyDescent="0.25">
      <c r="A31" s="289" t="s">
        <v>108</v>
      </c>
      <c r="B31" s="290">
        <v>0.2</v>
      </c>
      <c r="C31" s="291">
        <v>0</v>
      </c>
      <c r="D31" s="290">
        <v>0.7</v>
      </c>
      <c r="E31" s="291">
        <v>0</v>
      </c>
    </row>
    <row r="32" spans="1:6" s="278" customFormat="1" ht="17.25" customHeight="1" x14ac:dyDescent="0.25">
      <c r="A32" s="289" t="s">
        <v>112</v>
      </c>
      <c r="B32" s="290">
        <v>58.4</v>
      </c>
      <c r="C32" s="291">
        <v>4.4000000000000004</v>
      </c>
      <c r="D32" s="290">
        <v>32.5</v>
      </c>
      <c r="E32" s="291">
        <v>2.4</v>
      </c>
    </row>
    <row r="33" spans="1:5" s="278" customFormat="1" ht="27" customHeight="1" x14ac:dyDescent="0.25">
      <c r="A33" s="286" t="s">
        <v>109</v>
      </c>
      <c r="B33" s="287">
        <v>236.4</v>
      </c>
      <c r="C33" s="288">
        <v>17.7</v>
      </c>
      <c r="D33" s="287">
        <v>247.9</v>
      </c>
      <c r="E33" s="288">
        <v>18.100000000000001</v>
      </c>
    </row>
    <row r="34" spans="1:5" s="278" customFormat="1" ht="20.25" customHeight="1" x14ac:dyDescent="0.25">
      <c r="A34" s="286" t="s">
        <v>110</v>
      </c>
      <c r="B34" s="287">
        <v>82.1</v>
      </c>
      <c r="C34" s="288">
        <v>6.2</v>
      </c>
      <c r="D34" s="287">
        <v>88.3</v>
      </c>
      <c r="E34" s="288">
        <v>6.5</v>
      </c>
    </row>
    <row r="35" spans="1:5" s="278" customFormat="1" ht="21" customHeight="1" x14ac:dyDescent="0.25">
      <c r="A35" s="280" t="s">
        <v>209</v>
      </c>
      <c r="B35" s="281">
        <v>177.5</v>
      </c>
      <c r="C35" s="282">
        <v>13.3</v>
      </c>
      <c r="D35" s="281">
        <v>168.6</v>
      </c>
      <c r="E35" s="282">
        <v>12.3</v>
      </c>
    </row>
    <row r="36" spans="1:5" s="278" customFormat="1" ht="20.100000000000001" customHeight="1" x14ac:dyDescent="0.25">
      <c r="A36" s="292" t="s">
        <v>111</v>
      </c>
      <c r="B36" s="287">
        <v>10</v>
      </c>
      <c r="C36" s="288">
        <v>0.7</v>
      </c>
      <c r="D36" s="287">
        <v>9.1999999999999993</v>
      </c>
      <c r="E36" s="288">
        <v>0.7</v>
      </c>
    </row>
    <row r="37" spans="1:5" s="278" customFormat="1" ht="20.100000000000001" customHeight="1" x14ac:dyDescent="0.25">
      <c r="A37" s="292" t="s">
        <v>113</v>
      </c>
      <c r="B37" s="287">
        <v>1.6</v>
      </c>
      <c r="C37" s="288">
        <v>0.1</v>
      </c>
      <c r="D37" s="287">
        <v>1.3</v>
      </c>
      <c r="E37" s="288">
        <v>0.1</v>
      </c>
    </row>
    <row r="38" spans="1:5" s="278" customFormat="1" ht="20.100000000000001" customHeight="1" x14ac:dyDescent="0.25">
      <c r="A38" s="293" t="s">
        <v>58</v>
      </c>
      <c r="B38" s="287">
        <v>2.1</v>
      </c>
      <c r="C38" s="288">
        <v>0.2</v>
      </c>
      <c r="D38" s="287">
        <v>1.6</v>
      </c>
      <c r="E38" s="288">
        <v>0.1</v>
      </c>
    </row>
    <row r="39" spans="1:5" s="278" customFormat="1" ht="20.100000000000001" customHeight="1" x14ac:dyDescent="0.25">
      <c r="A39" s="293" t="s">
        <v>62</v>
      </c>
      <c r="B39" s="287">
        <v>12.5</v>
      </c>
      <c r="C39" s="288">
        <v>0.9</v>
      </c>
      <c r="D39" s="287">
        <v>13</v>
      </c>
      <c r="E39" s="288">
        <v>1</v>
      </c>
    </row>
    <row r="40" spans="1:5" s="278" customFormat="1" ht="20.100000000000001" customHeight="1" x14ac:dyDescent="0.25">
      <c r="A40" s="293" t="s">
        <v>310</v>
      </c>
      <c r="B40" s="287">
        <v>146.80000000000001</v>
      </c>
      <c r="C40" s="288">
        <v>11</v>
      </c>
      <c r="D40" s="287">
        <v>139.19999999999999</v>
      </c>
      <c r="E40" s="288">
        <v>10.199999999999999</v>
      </c>
    </row>
    <row r="41" spans="1:5" s="278" customFormat="1" ht="20.100000000000001" customHeight="1" x14ac:dyDescent="0.25">
      <c r="A41" s="293" t="s">
        <v>311</v>
      </c>
      <c r="B41" s="287">
        <v>4.4000000000000004</v>
      </c>
      <c r="C41" s="288">
        <v>0.3</v>
      </c>
      <c r="D41" s="287">
        <v>4.2</v>
      </c>
      <c r="E41" s="288">
        <v>0.3</v>
      </c>
    </row>
    <row r="42" spans="1:5" s="278" customFormat="1" ht="20.100000000000001" customHeight="1" x14ac:dyDescent="0.25">
      <c r="A42" s="293" t="s">
        <v>312</v>
      </c>
      <c r="B42" s="287">
        <v>0.1</v>
      </c>
      <c r="C42" s="288">
        <v>0</v>
      </c>
      <c r="D42" s="287">
        <v>0.1</v>
      </c>
      <c r="E42" s="288">
        <v>0</v>
      </c>
    </row>
    <row r="43" spans="1:5" s="278" customFormat="1" ht="28.5" customHeight="1" x14ac:dyDescent="0.25">
      <c r="A43" s="294" t="s">
        <v>4</v>
      </c>
      <c r="B43" s="295">
        <v>1334</v>
      </c>
      <c r="C43" s="295">
        <v>100</v>
      </c>
      <c r="D43" s="295">
        <v>1367.1</v>
      </c>
      <c r="E43" s="295">
        <v>100</v>
      </c>
    </row>
    <row r="44" spans="1:5" s="278" customFormat="1" ht="20.100000000000001" customHeight="1" x14ac:dyDescent="0.25">
      <c r="A44" s="296" t="s">
        <v>313</v>
      </c>
      <c r="B44" s="297"/>
      <c r="C44" s="298"/>
      <c r="D44" s="24"/>
      <c r="E44" s="23"/>
    </row>
    <row r="45" spans="1:5" s="278" customFormat="1" ht="14.25" customHeight="1" x14ac:dyDescent="0.25">
      <c r="A45" s="299" t="s">
        <v>153</v>
      </c>
      <c r="B45" s="24"/>
      <c r="C45" s="300"/>
      <c r="D45" s="24"/>
      <c r="E45" s="24"/>
    </row>
    <row r="46" spans="1:5" s="278" customFormat="1" ht="21" customHeight="1" x14ac:dyDescent="0.25"/>
    <row r="47" spans="1:5" s="278" customFormat="1" ht="20.100000000000001" customHeight="1" x14ac:dyDescent="0.25"/>
    <row r="48" spans="1:5" s="278" customFormat="1" ht="20.100000000000001" customHeight="1" x14ac:dyDescent="0.25"/>
    <row r="49" spans="3:3" s="278" customFormat="1" ht="20.100000000000001" customHeight="1" x14ac:dyDescent="0.25"/>
    <row r="50" spans="3:3" s="278" customFormat="1" ht="20.100000000000001" customHeight="1" x14ac:dyDescent="0.25"/>
    <row r="51" spans="3:3" s="278" customFormat="1" ht="20.100000000000001" customHeight="1" x14ac:dyDescent="0.25"/>
    <row r="52" spans="3:3" s="278" customFormat="1" ht="20.100000000000001" customHeight="1" x14ac:dyDescent="0.25"/>
    <row r="53" spans="3:3" s="278" customFormat="1" ht="25.5" customHeight="1" x14ac:dyDescent="0.25"/>
    <row r="54" spans="3:3" ht="19.5" customHeight="1" x14ac:dyDescent="0.25"/>
    <row r="56" spans="3:3" x14ac:dyDescent="0.25">
      <c r="C56" s="301"/>
    </row>
  </sheetData>
  <mergeCells count="15">
    <mergeCell ref="B23:C23"/>
    <mergeCell ref="D23:E23"/>
    <mergeCell ref="A3:A4"/>
    <mergeCell ref="B3:C3"/>
    <mergeCell ref="D3:E3"/>
    <mergeCell ref="A9:E9"/>
    <mergeCell ref="E15:E16"/>
    <mergeCell ref="C15:C16"/>
    <mergeCell ref="A12:E12"/>
    <mergeCell ref="A14:A16"/>
    <mergeCell ref="B14:C14"/>
    <mergeCell ref="D14:E14"/>
    <mergeCell ref="B15:B16"/>
    <mergeCell ref="D15:D16"/>
    <mergeCell ref="A23:A24"/>
  </mergeCells>
  <phoneticPr fontId="0" type="noConversion"/>
  <pageMargins left="0.79" right="0.5" top="0.52" bottom="0.17" header="0.1" footer="0.27"/>
  <pageSetup paperSize="9" scale="80" orientation="portrait" r:id="rId1"/>
  <headerFooter alignWithMargins="0">
    <oddFooter>&amp;C&amp;"Times New Roman,Regular"&amp;14
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opLeftCell="A7" zoomScale="10" zoomScaleNormal="10" workbookViewId="0">
      <selection activeCell="I19" sqref="I19:M19"/>
    </sheetView>
  </sheetViews>
  <sheetFormatPr defaultColWidth="9.7109375" defaultRowHeight="115.5" x14ac:dyDescent="1.6"/>
  <cols>
    <col min="1" max="1" width="190.5703125" style="66" customWidth="1"/>
    <col min="2" max="2" width="109.42578125" style="66" customWidth="1"/>
    <col min="3" max="3" width="100.42578125" style="66" customWidth="1"/>
    <col min="4" max="4" width="109.28515625" style="66" customWidth="1"/>
    <col min="5" max="6" width="103.42578125" style="66" customWidth="1"/>
    <col min="7" max="7" width="95.28515625" style="66" customWidth="1"/>
    <col min="8" max="8" width="91.5703125" style="66" customWidth="1"/>
    <col min="9" max="9" width="103.28515625" style="66" customWidth="1"/>
    <col min="10" max="10" width="99.7109375" style="66" customWidth="1"/>
    <col min="11" max="11" width="97.7109375" style="66" customWidth="1"/>
    <col min="12" max="12" width="84.28515625" style="66" customWidth="1"/>
    <col min="13" max="13" width="92.7109375" style="66" customWidth="1"/>
    <col min="14" max="14" width="54.28515625" style="66" customWidth="1"/>
    <col min="15" max="27" width="9.7109375" style="66"/>
    <col min="28" max="28" width="67.28515625" style="66" bestFit="1" customWidth="1"/>
    <col min="29" max="16384" width="9.7109375" style="66"/>
  </cols>
  <sheetData>
    <row r="1" spans="1:28" ht="103.5" customHeight="1" x14ac:dyDescent="1.6">
      <c r="N1" s="351">
        <v>13</v>
      </c>
    </row>
    <row r="2" spans="1:28" ht="39" customHeight="1" x14ac:dyDescent="1.6">
      <c r="N2" s="351"/>
    </row>
    <row r="3" spans="1:28" ht="134.25" customHeight="1" x14ac:dyDescent="1.6">
      <c r="A3" s="67" t="s">
        <v>235</v>
      </c>
      <c r="L3" s="68"/>
      <c r="N3" s="351"/>
    </row>
    <row r="4" spans="1:28" ht="57" customHeight="1" x14ac:dyDescent="1.6">
      <c r="N4" s="351"/>
    </row>
    <row r="5" spans="1:28" ht="102" customHeight="1" x14ac:dyDescent="1.6">
      <c r="N5" s="351"/>
    </row>
    <row r="6" spans="1:28" ht="321" customHeight="1" x14ac:dyDescent="1.6">
      <c r="A6" s="359" t="s">
        <v>23</v>
      </c>
      <c r="B6" s="362" t="s">
        <v>168</v>
      </c>
      <c r="C6" s="362"/>
      <c r="D6" s="362"/>
      <c r="E6" s="362"/>
      <c r="F6" s="362"/>
      <c r="G6" s="363"/>
      <c r="H6" s="372" t="s">
        <v>223</v>
      </c>
      <c r="I6" s="363"/>
      <c r="J6" s="352" t="s">
        <v>224</v>
      </c>
      <c r="K6" s="353"/>
      <c r="L6" s="358" t="s">
        <v>147</v>
      </c>
      <c r="M6" s="359"/>
      <c r="N6" s="351"/>
    </row>
    <row r="7" spans="1:28" ht="86.25" customHeight="1" x14ac:dyDescent="1.6">
      <c r="A7" s="359"/>
      <c r="B7" s="366" t="s">
        <v>225</v>
      </c>
      <c r="C7" s="367"/>
      <c r="D7" s="370" t="s">
        <v>226</v>
      </c>
      <c r="E7" s="371"/>
      <c r="F7" s="370" t="s">
        <v>227</v>
      </c>
      <c r="G7" s="371"/>
      <c r="H7" s="373" t="s">
        <v>207</v>
      </c>
      <c r="I7" s="374"/>
      <c r="J7" s="354"/>
      <c r="K7" s="355"/>
      <c r="L7" s="358"/>
      <c r="M7" s="359"/>
      <c r="N7" s="351"/>
    </row>
    <row r="8" spans="1:28" ht="267.75" customHeight="1" x14ac:dyDescent="1.6">
      <c r="A8" s="359"/>
      <c r="B8" s="368"/>
      <c r="C8" s="369"/>
      <c r="D8" s="370"/>
      <c r="E8" s="371"/>
      <c r="F8" s="370"/>
      <c r="G8" s="371"/>
      <c r="H8" s="373"/>
      <c r="I8" s="374"/>
      <c r="J8" s="356"/>
      <c r="K8" s="357"/>
      <c r="L8" s="358"/>
      <c r="M8" s="359"/>
      <c r="N8" s="351"/>
    </row>
    <row r="9" spans="1:28" ht="203.25" customHeight="1" x14ac:dyDescent="1.6">
      <c r="A9" s="359"/>
      <c r="B9" s="69" t="s">
        <v>229</v>
      </c>
      <c r="C9" s="69">
        <v>2021</v>
      </c>
      <c r="D9" s="69" t="s">
        <v>229</v>
      </c>
      <c r="E9" s="69">
        <v>2021</v>
      </c>
      <c r="F9" s="69" t="s">
        <v>229</v>
      </c>
      <c r="G9" s="69">
        <v>2021</v>
      </c>
      <c r="H9" s="69" t="s">
        <v>229</v>
      </c>
      <c r="I9" s="69">
        <v>2021</v>
      </c>
      <c r="J9" s="69" t="s">
        <v>229</v>
      </c>
      <c r="K9" s="69">
        <v>2021</v>
      </c>
      <c r="L9" s="162" t="s">
        <v>229</v>
      </c>
      <c r="M9" s="70">
        <v>2021</v>
      </c>
      <c r="N9" s="351"/>
    </row>
    <row r="10" spans="1:28" ht="238.5" customHeight="1" x14ac:dyDescent="1.6">
      <c r="A10" s="71" t="s">
        <v>253</v>
      </c>
      <c r="B10" s="72">
        <v>4126.4470000000001</v>
      </c>
      <c r="C10" s="72">
        <v>4284.8180000000002</v>
      </c>
      <c r="D10" s="72">
        <v>0.65310000000000001</v>
      </c>
      <c r="E10" s="72">
        <v>0.6361</v>
      </c>
      <c r="F10" s="72">
        <v>0.1249</v>
      </c>
      <c r="G10" s="72">
        <v>0.124</v>
      </c>
      <c r="H10" s="72">
        <v>0</v>
      </c>
      <c r="I10" s="72">
        <v>0</v>
      </c>
      <c r="J10" s="72">
        <v>4178.8811000000005</v>
      </c>
      <c r="K10" s="72">
        <v>4336.6161000000002</v>
      </c>
      <c r="L10" s="163">
        <v>78.876604227306018</v>
      </c>
      <c r="M10" s="73">
        <v>79.255208133060833</v>
      </c>
      <c r="N10" s="351"/>
    </row>
    <row r="11" spans="1:28" ht="407.25" customHeight="1" x14ac:dyDescent="1.6">
      <c r="A11" s="74" t="s">
        <v>148</v>
      </c>
      <c r="B11" s="72">
        <v>39.238999999999997</v>
      </c>
      <c r="C11" s="72">
        <v>39.238700000000001</v>
      </c>
      <c r="D11" s="72" t="s">
        <v>264</v>
      </c>
      <c r="E11" s="72" t="s">
        <v>264</v>
      </c>
      <c r="F11" s="72" t="s">
        <v>264</v>
      </c>
      <c r="G11" s="72" t="s">
        <v>264</v>
      </c>
      <c r="H11" s="72">
        <v>350.19189999999998</v>
      </c>
      <c r="I11" s="72">
        <v>348.92</v>
      </c>
      <c r="J11" s="72">
        <v>389.43089999999995</v>
      </c>
      <c r="K11" s="72">
        <v>388.16</v>
      </c>
      <c r="L11" s="163">
        <v>7.3505290622371575</v>
      </c>
      <c r="M11" s="73">
        <v>7.0926221398527032</v>
      </c>
      <c r="N11" s="351"/>
    </row>
    <row r="12" spans="1:28" ht="409.6" customHeight="1" x14ac:dyDescent="1.6">
      <c r="A12" s="74" t="s">
        <v>206</v>
      </c>
      <c r="B12" s="72" t="s">
        <v>264</v>
      </c>
      <c r="C12" s="72" t="s">
        <v>264</v>
      </c>
      <c r="D12" s="72">
        <v>1.5941000000000001</v>
      </c>
      <c r="E12" s="72">
        <v>1.3728</v>
      </c>
      <c r="F12" s="72">
        <v>0.40310000000000001</v>
      </c>
      <c r="G12" s="72">
        <v>0.38500000000000001</v>
      </c>
      <c r="H12" s="72" t="s">
        <v>264</v>
      </c>
      <c r="I12" s="72" t="s">
        <v>264</v>
      </c>
      <c r="J12" s="72">
        <v>158.43709999999999</v>
      </c>
      <c r="K12" s="72">
        <v>148.17880000000002</v>
      </c>
      <c r="L12" s="163">
        <v>2.9905087348912858</v>
      </c>
      <c r="M12" s="73">
        <v>2.7080888333433979</v>
      </c>
      <c r="N12" s="351"/>
    </row>
    <row r="13" spans="1:28" ht="368.25" customHeight="1" x14ac:dyDescent="1.6">
      <c r="A13" s="71" t="s">
        <v>149</v>
      </c>
      <c r="B13" s="72">
        <v>0.73953440000000004</v>
      </c>
      <c r="C13" s="72">
        <v>0.73950000000000005</v>
      </c>
      <c r="D13" s="72">
        <v>26.016384503050258</v>
      </c>
      <c r="E13" s="72">
        <v>27.329000000000001</v>
      </c>
      <c r="F13" s="72">
        <v>7.7953310649714308E-2</v>
      </c>
      <c r="G13" s="72">
        <v>7.8E-2</v>
      </c>
      <c r="H13" s="72" t="s">
        <v>264</v>
      </c>
      <c r="I13" s="72" t="s">
        <v>264</v>
      </c>
      <c r="J13" s="72">
        <v>571.24913526546686</v>
      </c>
      <c r="K13" s="72">
        <v>598.82849999999996</v>
      </c>
      <c r="L13" s="163">
        <v>10.782357975565523</v>
      </c>
      <c r="M13" s="73">
        <v>10.944080893743076</v>
      </c>
      <c r="N13" s="351"/>
    </row>
    <row r="14" spans="1:28" ht="289.5" customHeight="1" x14ac:dyDescent="1.6">
      <c r="A14" s="75" t="s">
        <v>22</v>
      </c>
      <c r="B14" s="76">
        <v>4166.4255343999994</v>
      </c>
      <c r="C14" s="76">
        <v>4324.7961999999998</v>
      </c>
      <c r="D14" s="76">
        <v>28.263584503050257</v>
      </c>
      <c r="E14" s="76">
        <v>29.337900000000001</v>
      </c>
      <c r="F14" s="76">
        <v>0.60595331064971436</v>
      </c>
      <c r="G14" s="76">
        <v>0.58699999999999997</v>
      </c>
      <c r="H14" s="76">
        <v>350.19189999999998</v>
      </c>
      <c r="I14" s="76">
        <v>348.92</v>
      </c>
      <c r="J14" s="76">
        <v>5297.9982352654679</v>
      </c>
      <c r="K14" s="76">
        <v>5471.78</v>
      </c>
      <c r="L14" s="164">
        <v>99.999999999999986</v>
      </c>
      <c r="M14" s="164">
        <v>100.00000000000001</v>
      </c>
      <c r="N14" s="351"/>
    </row>
    <row r="15" spans="1:28" ht="6" customHeight="1" x14ac:dyDescent="1.6">
      <c r="B15" s="77"/>
      <c r="C15" s="78"/>
      <c r="D15" s="77"/>
      <c r="E15" s="79"/>
      <c r="F15" s="77"/>
      <c r="G15" s="161"/>
      <c r="H15" s="77"/>
      <c r="I15" s="77" t="s">
        <v>150</v>
      </c>
      <c r="J15" s="77"/>
      <c r="K15" s="80"/>
      <c r="L15" s="77"/>
      <c r="M15" s="77"/>
      <c r="N15" s="351"/>
    </row>
    <row r="16" spans="1:28" ht="114.75" customHeight="1" x14ac:dyDescent="1.6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351"/>
      <c r="AB16" s="321"/>
    </row>
    <row r="17" spans="1:14" ht="192" customHeight="1" x14ac:dyDescent="1.6">
      <c r="A17" s="359" t="s">
        <v>21</v>
      </c>
      <c r="B17" s="359"/>
      <c r="C17" s="359"/>
      <c r="D17" s="362" t="s">
        <v>228</v>
      </c>
      <c r="E17" s="362"/>
      <c r="F17" s="362"/>
      <c r="G17" s="362"/>
      <c r="H17" s="362"/>
      <c r="I17" s="362"/>
      <c r="J17" s="362"/>
      <c r="K17" s="362"/>
      <c r="L17" s="362"/>
      <c r="M17" s="362"/>
      <c r="N17" s="351"/>
    </row>
    <row r="18" spans="1:14" ht="236.25" customHeight="1" x14ac:dyDescent="1.6">
      <c r="A18" s="359"/>
      <c r="B18" s="359"/>
      <c r="C18" s="359"/>
      <c r="D18" s="362" t="s">
        <v>229</v>
      </c>
      <c r="E18" s="362"/>
      <c r="F18" s="362"/>
      <c r="G18" s="362"/>
      <c r="H18" s="362"/>
      <c r="I18" s="362">
        <v>2021</v>
      </c>
      <c r="J18" s="362"/>
      <c r="K18" s="362"/>
      <c r="L18" s="362"/>
      <c r="M18" s="362"/>
      <c r="N18" s="351"/>
    </row>
    <row r="19" spans="1:14" s="83" customFormat="1" ht="237" customHeight="1" x14ac:dyDescent="1.45">
      <c r="A19" s="360" t="s">
        <v>274</v>
      </c>
      <c r="B19" s="360"/>
      <c r="C19" s="360"/>
      <c r="D19" s="364">
        <v>5297.9982352654679</v>
      </c>
      <c r="E19" s="365"/>
      <c r="F19" s="365"/>
      <c r="G19" s="365"/>
      <c r="H19" s="365"/>
      <c r="I19" s="364">
        <v>5471.78</v>
      </c>
      <c r="J19" s="365"/>
      <c r="K19" s="365"/>
      <c r="L19" s="365"/>
      <c r="M19" s="365"/>
      <c r="N19" s="351"/>
    </row>
    <row r="20" spans="1:14" s="83" customFormat="1" ht="237" customHeight="1" x14ac:dyDescent="1.45">
      <c r="A20" s="360" t="s">
        <v>275</v>
      </c>
      <c r="B20" s="360"/>
      <c r="C20" s="360"/>
      <c r="D20" s="364">
        <v>323.42020000000002</v>
      </c>
      <c r="E20" s="365"/>
      <c r="F20" s="365"/>
      <c r="G20" s="365"/>
      <c r="H20" s="365"/>
      <c r="I20" s="364">
        <v>335.55779999999999</v>
      </c>
      <c r="J20" s="365"/>
      <c r="K20" s="365"/>
      <c r="L20" s="365"/>
      <c r="M20" s="365"/>
      <c r="N20" s="351"/>
    </row>
    <row r="21" spans="1:14" ht="237" customHeight="1" x14ac:dyDescent="1.6">
      <c r="A21" s="361" t="s">
        <v>276</v>
      </c>
      <c r="B21" s="361"/>
      <c r="C21" s="361"/>
      <c r="D21" s="376">
        <v>4974.5780352654674</v>
      </c>
      <c r="E21" s="377"/>
      <c r="F21" s="377"/>
      <c r="G21" s="377"/>
      <c r="H21" s="378"/>
      <c r="I21" s="376">
        <v>5136.22</v>
      </c>
      <c r="J21" s="377"/>
      <c r="K21" s="377"/>
      <c r="L21" s="377"/>
      <c r="M21" s="378"/>
      <c r="N21" s="351"/>
    </row>
    <row r="22" spans="1:14" ht="181.5" customHeight="1" x14ac:dyDescent="1.7">
      <c r="A22" s="375" t="s">
        <v>254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51"/>
    </row>
    <row r="23" spans="1:14" ht="177.75" customHeight="1" x14ac:dyDescent="1.7">
      <c r="A23" s="165" t="s">
        <v>255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351"/>
    </row>
    <row r="24" spans="1:14" ht="181.5" customHeight="1" x14ac:dyDescent="1.7">
      <c r="A24" s="165" t="s">
        <v>256</v>
      </c>
      <c r="B24" s="165"/>
      <c r="C24" s="165"/>
      <c r="D24" s="165"/>
      <c r="E24" s="165"/>
      <c r="F24" s="167"/>
      <c r="G24" s="167"/>
      <c r="H24" s="167"/>
      <c r="I24" s="167"/>
      <c r="J24" s="167"/>
      <c r="K24" s="167"/>
      <c r="L24" s="167"/>
      <c r="M24" s="167"/>
      <c r="N24" s="351"/>
    </row>
    <row r="25" spans="1:14" ht="204" customHeight="1" x14ac:dyDescent="2.4500000000000002">
      <c r="A25" s="165" t="s">
        <v>257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5"/>
      <c r="L25" s="165"/>
      <c r="M25" s="165"/>
      <c r="N25" s="351"/>
    </row>
    <row r="26" spans="1:14" ht="204" customHeight="1" x14ac:dyDescent="1.7">
      <c r="A26" s="169" t="s">
        <v>258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351"/>
    </row>
    <row r="27" spans="1:14" ht="39" customHeight="1" x14ac:dyDescent="1.6">
      <c r="N27" s="84"/>
    </row>
    <row r="28" spans="1:14" ht="39" customHeight="1" x14ac:dyDescent="1.6">
      <c r="N28" s="84"/>
    </row>
    <row r="29" spans="1:14" x14ac:dyDescent="1.6">
      <c r="N29" s="84"/>
    </row>
    <row r="30" spans="1:14" ht="79.5" customHeight="1" x14ac:dyDescent="1.6">
      <c r="N30" s="84"/>
    </row>
    <row r="31" spans="1:14" x14ac:dyDescent="1.6">
      <c r="N31" s="84"/>
    </row>
    <row r="32" spans="1:14" x14ac:dyDescent="1.6">
      <c r="N32" s="84"/>
    </row>
    <row r="33" spans="14:14" x14ac:dyDescent="1.6">
      <c r="N33" s="84"/>
    </row>
    <row r="34" spans="14:14" x14ac:dyDescent="1.6">
      <c r="N34" s="84"/>
    </row>
  </sheetData>
  <mergeCells count="24">
    <mergeCell ref="H7:I8"/>
    <mergeCell ref="D17:M17"/>
    <mergeCell ref="A22:M22"/>
    <mergeCell ref="I20:M20"/>
    <mergeCell ref="I21:M21"/>
    <mergeCell ref="D19:H19"/>
    <mergeCell ref="D20:H20"/>
    <mergeCell ref="D21:H21"/>
    <mergeCell ref="N1:N26"/>
    <mergeCell ref="J6:K8"/>
    <mergeCell ref="L6:M8"/>
    <mergeCell ref="A17:C18"/>
    <mergeCell ref="A20:C20"/>
    <mergeCell ref="A21:C21"/>
    <mergeCell ref="A19:C19"/>
    <mergeCell ref="D18:H18"/>
    <mergeCell ref="A6:A9"/>
    <mergeCell ref="B6:G6"/>
    <mergeCell ref="I18:M18"/>
    <mergeCell ref="I19:M19"/>
    <mergeCell ref="B7:C8"/>
    <mergeCell ref="D7:E8"/>
    <mergeCell ref="F7:G8"/>
    <mergeCell ref="H6:I6"/>
  </mergeCells>
  <pageMargins left="0.23" right="0.17" top="0.68" bottom="0.17" header="0.31496062992126" footer="0.23"/>
  <pageSetup paperSize="9" scale="10" orientation="landscape" r:id="rId1"/>
  <headerFooter alignWithMargins="0">
    <oddFooter>&amp;C13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8"/>
  <sheetViews>
    <sheetView topLeftCell="A13" zoomScaleNormal="100" workbookViewId="0">
      <selection activeCell="B19" sqref="B19:C19"/>
    </sheetView>
  </sheetViews>
  <sheetFormatPr defaultColWidth="9.140625" defaultRowHeight="15" x14ac:dyDescent="0.25"/>
  <cols>
    <col min="1" max="1" width="27.7109375" style="302" customWidth="1"/>
    <col min="2" max="9" width="7" style="302" customWidth="1"/>
    <col min="10" max="10" width="9.140625" style="302"/>
    <col min="11" max="11" width="15.5703125" style="302" bestFit="1" customWidth="1"/>
    <col min="12" max="16384" width="9.140625" style="302"/>
  </cols>
  <sheetData>
    <row r="1" spans="1:11" ht="18" customHeight="1" x14ac:dyDescent="0.25"/>
    <row r="2" spans="1:11" ht="36.75" customHeight="1" x14ac:dyDescent="0.25">
      <c r="A2" s="389" t="s">
        <v>242</v>
      </c>
      <c r="B2" s="389"/>
      <c r="C2" s="389"/>
      <c r="D2" s="389"/>
      <c r="E2" s="389"/>
      <c r="F2" s="389"/>
      <c r="G2" s="389"/>
      <c r="H2" s="389"/>
      <c r="I2" s="389"/>
    </row>
    <row r="3" spans="1:11" ht="18" customHeight="1" x14ac:dyDescent="0.3">
      <c r="I3" s="303" t="s">
        <v>314</v>
      </c>
    </row>
    <row r="4" spans="1:11" ht="21.75" customHeight="1" x14ac:dyDescent="0.25">
      <c r="A4" s="390" t="s">
        <v>71</v>
      </c>
      <c r="B4" s="394" t="s">
        <v>315</v>
      </c>
      <c r="C4" s="395"/>
      <c r="D4" s="395"/>
      <c r="E4" s="396"/>
      <c r="F4" s="394" t="s">
        <v>266</v>
      </c>
      <c r="G4" s="395"/>
      <c r="H4" s="395"/>
      <c r="I4" s="396"/>
    </row>
    <row r="5" spans="1:11" ht="20.25" customHeight="1" x14ac:dyDescent="0.25">
      <c r="A5" s="390"/>
      <c r="B5" s="397" t="s">
        <v>24</v>
      </c>
      <c r="C5" s="398"/>
      <c r="D5" s="390" t="s">
        <v>1</v>
      </c>
      <c r="E5" s="390"/>
      <c r="F5" s="397" t="s">
        <v>24</v>
      </c>
      <c r="G5" s="398"/>
      <c r="H5" s="390" t="s">
        <v>1</v>
      </c>
      <c r="I5" s="390"/>
    </row>
    <row r="6" spans="1:11" ht="32.25" customHeight="1" x14ac:dyDescent="0.25">
      <c r="A6" s="304" t="s">
        <v>145</v>
      </c>
      <c r="B6" s="399">
        <v>2185.94</v>
      </c>
      <c r="C6" s="400"/>
      <c r="D6" s="392">
        <v>52.309252461360266</v>
      </c>
      <c r="E6" s="393"/>
      <c r="F6" s="401">
        <v>2396.04</v>
      </c>
      <c r="G6" s="402"/>
      <c r="H6" s="392">
        <v>55.250234888068206</v>
      </c>
      <c r="I6" s="393"/>
      <c r="K6" s="305"/>
    </row>
    <row r="7" spans="1:11" ht="32.25" customHeight="1" x14ac:dyDescent="0.25">
      <c r="A7" s="306" t="s">
        <v>181</v>
      </c>
      <c r="B7" s="399">
        <v>330.86470000000003</v>
      </c>
      <c r="C7" s="400"/>
      <c r="D7" s="392">
        <v>7.917548113329838</v>
      </c>
      <c r="E7" s="393"/>
      <c r="F7" s="399">
        <v>325.39519999999999</v>
      </c>
      <c r="G7" s="400"/>
      <c r="H7" s="392">
        <v>7.5035784341668661</v>
      </c>
      <c r="I7" s="393"/>
      <c r="K7" s="305"/>
    </row>
    <row r="8" spans="1:11" ht="32.25" customHeight="1" x14ac:dyDescent="0.25">
      <c r="A8" s="307" t="s">
        <v>265</v>
      </c>
      <c r="B8" s="399">
        <v>1411.1980000000001</v>
      </c>
      <c r="C8" s="400"/>
      <c r="D8" s="392">
        <v>33.7697797995218</v>
      </c>
      <c r="E8" s="393"/>
      <c r="F8" s="399">
        <v>1352.91</v>
      </c>
      <c r="G8" s="400"/>
      <c r="H8" s="392">
        <v>31.198190185820309</v>
      </c>
      <c r="I8" s="393"/>
      <c r="K8" s="305"/>
    </row>
    <row r="9" spans="1:11" ht="32.25" customHeight="1" x14ac:dyDescent="0.25">
      <c r="A9" s="307" t="s">
        <v>316</v>
      </c>
      <c r="B9" s="384">
        <v>250.87559999999999</v>
      </c>
      <c r="C9" s="385"/>
      <c r="D9" s="392">
        <v>6.0034196257880961</v>
      </c>
      <c r="E9" s="393"/>
      <c r="F9" s="384">
        <v>262.27339999999998</v>
      </c>
      <c r="G9" s="385"/>
      <c r="H9" s="392">
        <v>6.0479964919446259</v>
      </c>
      <c r="I9" s="393"/>
      <c r="K9" s="305"/>
    </row>
    <row r="10" spans="1:11" ht="32.25" customHeight="1" x14ac:dyDescent="0.25">
      <c r="A10" s="308" t="s">
        <v>4</v>
      </c>
      <c r="B10" s="386">
        <v>4178.8783000000003</v>
      </c>
      <c r="C10" s="386"/>
      <c r="D10" s="391">
        <v>100</v>
      </c>
      <c r="E10" s="391"/>
      <c r="F10" s="386">
        <v>4336.6235999999999</v>
      </c>
      <c r="G10" s="386"/>
      <c r="H10" s="391">
        <v>100.00000000000001</v>
      </c>
      <c r="I10" s="391"/>
      <c r="K10" s="309"/>
    </row>
    <row r="11" spans="1:11" ht="5.25" customHeight="1" x14ac:dyDescent="0.25"/>
    <row r="12" spans="1:11" ht="24.75" customHeight="1" x14ac:dyDescent="0.25">
      <c r="A12" s="310" t="s">
        <v>317</v>
      </c>
    </row>
    <row r="13" spans="1:11" ht="24" customHeight="1" x14ac:dyDescent="0.25">
      <c r="A13" s="311" t="s">
        <v>318</v>
      </c>
      <c r="B13" s="311"/>
      <c r="C13" s="311"/>
      <c r="D13" s="311"/>
      <c r="E13" s="311"/>
      <c r="F13" s="312"/>
      <c r="H13" s="313"/>
    </row>
    <row r="14" spans="1:11" ht="12.75" customHeight="1" x14ac:dyDescent="0.25"/>
    <row r="15" spans="1:11" x14ac:dyDescent="0.25">
      <c r="A15" s="383" t="s">
        <v>243</v>
      </c>
      <c r="B15" s="383"/>
      <c r="C15" s="383"/>
      <c r="D15" s="383"/>
      <c r="E15" s="383"/>
      <c r="F15" s="383"/>
      <c r="G15" s="383"/>
      <c r="H15" s="383"/>
      <c r="I15" s="383"/>
    </row>
    <row r="16" spans="1:11" ht="4.5" customHeight="1" x14ac:dyDescent="0.25"/>
    <row r="17" spans="1:11" ht="27.75" customHeight="1" x14ac:dyDescent="0.25">
      <c r="A17" s="390" t="s">
        <v>96</v>
      </c>
      <c r="B17" s="390">
        <v>2020</v>
      </c>
      <c r="C17" s="390"/>
      <c r="D17" s="390"/>
      <c r="E17" s="390"/>
      <c r="F17" s="390">
        <v>2021</v>
      </c>
      <c r="G17" s="390"/>
      <c r="H17" s="390"/>
      <c r="I17" s="390"/>
    </row>
    <row r="18" spans="1:11" ht="27.75" customHeight="1" x14ac:dyDescent="0.25">
      <c r="A18" s="390"/>
      <c r="B18" s="390" t="s">
        <v>42</v>
      </c>
      <c r="C18" s="390"/>
      <c r="D18" s="390" t="s">
        <v>1</v>
      </c>
      <c r="E18" s="390"/>
      <c r="F18" s="390" t="s">
        <v>42</v>
      </c>
      <c r="G18" s="390"/>
      <c r="H18" s="390" t="s">
        <v>1</v>
      </c>
      <c r="I18" s="390"/>
    </row>
    <row r="19" spans="1:11" ht="22.5" customHeight="1" x14ac:dyDescent="0.25">
      <c r="A19" s="314" t="s">
        <v>97</v>
      </c>
      <c r="B19" s="379">
        <v>304.39999999999998</v>
      </c>
      <c r="C19" s="380"/>
      <c r="D19" s="379">
        <v>10.6</v>
      </c>
      <c r="E19" s="380"/>
      <c r="F19" s="379">
        <v>292.60000000000002</v>
      </c>
      <c r="G19" s="380"/>
      <c r="H19" s="379">
        <v>9.8000000000000007</v>
      </c>
      <c r="I19" s="380"/>
      <c r="K19" s="315"/>
    </row>
    <row r="20" spans="1:11" ht="22.5" customHeight="1" x14ac:dyDescent="0.25">
      <c r="A20" s="316" t="s">
        <v>98</v>
      </c>
      <c r="B20" s="381">
        <v>115.8</v>
      </c>
      <c r="C20" s="382"/>
      <c r="D20" s="381">
        <v>4</v>
      </c>
      <c r="E20" s="382"/>
      <c r="F20" s="381">
        <v>106.9</v>
      </c>
      <c r="G20" s="382"/>
      <c r="H20" s="381">
        <v>3.6</v>
      </c>
      <c r="I20" s="382"/>
      <c r="K20" s="315"/>
    </row>
    <row r="21" spans="1:11" ht="22.5" customHeight="1" x14ac:dyDescent="0.25">
      <c r="A21" s="316" t="s">
        <v>99</v>
      </c>
      <c r="B21" s="381">
        <v>18.100000000000001</v>
      </c>
      <c r="C21" s="382"/>
      <c r="D21" s="381">
        <v>0.6</v>
      </c>
      <c r="E21" s="382"/>
      <c r="F21" s="381">
        <v>15.4</v>
      </c>
      <c r="G21" s="382"/>
      <c r="H21" s="381">
        <v>0.5</v>
      </c>
      <c r="I21" s="382"/>
      <c r="K21" s="315"/>
    </row>
    <row r="22" spans="1:11" ht="22.5" customHeight="1" x14ac:dyDescent="0.25">
      <c r="A22" s="317" t="s">
        <v>100</v>
      </c>
      <c r="B22" s="381">
        <v>24.8</v>
      </c>
      <c r="C22" s="382"/>
      <c r="D22" s="381">
        <v>0.9</v>
      </c>
      <c r="E22" s="382"/>
      <c r="F22" s="381">
        <v>19</v>
      </c>
      <c r="G22" s="382"/>
      <c r="H22" s="381">
        <v>0.6</v>
      </c>
      <c r="I22" s="382"/>
      <c r="K22" s="315"/>
    </row>
    <row r="23" spans="1:11" ht="22.5" customHeight="1" x14ac:dyDescent="0.25">
      <c r="A23" s="317" t="s">
        <v>101</v>
      </c>
      <c r="B23" s="381">
        <v>145.69999999999999</v>
      </c>
      <c r="C23" s="382"/>
      <c r="D23" s="381">
        <v>5.0999999999999996</v>
      </c>
      <c r="E23" s="382"/>
      <c r="F23" s="381">
        <v>151.30000000000001</v>
      </c>
      <c r="G23" s="382"/>
      <c r="H23" s="381">
        <v>5.0999999999999996</v>
      </c>
      <c r="I23" s="382"/>
      <c r="K23" s="315"/>
    </row>
    <row r="24" spans="1:11" ht="22.5" customHeight="1" x14ac:dyDescent="0.25">
      <c r="A24" s="314" t="s">
        <v>102</v>
      </c>
      <c r="B24" s="387">
        <v>2578</v>
      </c>
      <c r="C24" s="388"/>
      <c r="D24" s="387">
        <v>89.4</v>
      </c>
      <c r="E24" s="388"/>
      <c r="F24" s="387">
        <v>2699.5</v>
      </c>
      <c r="G24" s="388"/>
      <c r="H24" s="387">
        <v>90.2</v>
      </c>
      <c r="I24" s="388"/>
      <c r="K24" s="315"/>
    </row>
    <row r="25" spans="1:11" ht="22.5" customHeight="1" x14ac:dyDescent="0.25">
      <c r="A25" s="316" t="s">
        <v>103</v>
      </c>
      <c r="B25" s="381">
        <v>0.4</v>
      </c>
      <c r="C25" s="382"/>
      <c r="D25" s="381">
        <v>0</v>
      </c>
      <c r="E25" s="382"/>
      <c r="F25" s="381">
        <v>1.8</v>
      </c>
      <c r="G25" s="382"/>
      <c r="H25" s="381">
        <v>0.1</v>
      </c>
      <c r="I25" s="382"/>
      <c r="K25" s="315"/>
    </row>
    <row r="26" spans="1:11" ht="22.5" customHeight="1" x14ac:dyDescent="0.25">
      <c r="A26" s="316" t="s">
        <v>116</v>
      </c>
      <c r="B26" s="381">
        <v>1056.3</v>
      </c>
      <c r="C26" s="382"/>
      <c r="D26" s="381">
        <v>36.6</v>
      </c>
      <c r="E26" s="382"/>
      <c r="F26" s="381">
        <v>1093.5999999999999</v>
      </c>
      <c r="G26" s="382"/>
      <c r="H26" s="381">
        <v>36.5</v>
      </c>
      <c r="I26" s="382"/>
      <c r="K26" s="315"/>
    </row>
    <row r="27" spans="1:11" ht="22.5" customHeight="1" x14ac:dyDescent="0.25">
      <c r="A27" s="316" t="s">
        <v>12</v>
      </c>
      <c r="B27" s="381">
        <v>1137.5999999999999</v>
      </c>
      <c r="C27" s="382"/>
      <c r="D27" s="381">
        <v>39.5</v>
      </c>
      <c r="E27" s="382"/>
      <c r="F27" s="381">
        <v>1254.5</v>
      </c>
      <c r="G27" s="382"/>
      <c r="H27" s="381">
        <v>41.9</v>
      </c>
      <c r="I27" s="382"/>
      <c r="K27" s="315"/>
    </row>
    <row r="28" spans="1:11" ht="22.5" customHeight="1" x14ac:dyDescent="0.25">
      <c r="A28" s="317" t="s">
        <v>104</v>
      </c>
      <c r="B28" s="381">
        <v>383.6</v>
      </c>
      <c r="C28" s="382"/>
      <c r="D28" s="381">
        <v>13.3</v>
      </c>
      <c r="E28" s="382"/>
      <c r="F28" s="381">
        <v>349.7</v>
      </c>
      <c r="G28" s="382"/>
      <c r="H28" s="381">
        <v>11.7</v>
      </c>
      <c r="I28" s="382"/>
      <c r="K28" s="315"/>
    </row>
    <row r="29" spans="1:11" ht="22.5" customHeight="1" x14ac:dyDescent="0.25">
      <c r="A29" s="318" t="s">
        <v>4</v>
      </c>
      <c r="B29" s="405">
        <v>2882.4</v>
      </c>
      <c r="C29" s="405"/>
      <c r="D29" s="405">
        <v>100</v>
      </c>
      <c r="E29" s="405"/>
      <c r="F29" s="405">
        <v>2992.1</v>
      </c>
      <c r="G29" s="405"/>
      <c r="H29" s="405">
        <v>100</v>
      </c>
      <c r="I29" s="405"/>
      <c r="K29" s="315"/>
    </row>
    <row r="30" spans="1:11" ht="22.5" customHeight="1" x14ac:dyDescent="0.25">
      <c r="A30" s="319" t="s">
        <v>319</v>
      </c>
      <c r="B30" s="403">
        <v>688</v>
      </c>
      <c r="C30" s="404"/>
      <c r="D30" s="403">
        <v>23.9</v>
      </c>
      <c r="E30" s="404"/>
      <c r="F30" s="403">
        <v>642.29999999999995</v>
      </c>
      <c r="G30" s="404"/>
      <c r="H30" s="403">
        <v>21.5</v>
      </c>
      <c r="I30" s="404"/>
      <c r="K30" s="315"/>
    </row>
    <row r="32" spans="1:11" ht="24" customHeight="1" x14ac:dyDescent="0.25"/>
    <row r="33" ht="24" customHeight="1" x14ac:dyDescent="0.25"/>
    <row r="34" ht="24" customHeight="1" x14ac:dyDescent="0.25"/>
    <row r="35" ht="24" customHeight="1" x14ac:dyDescent="0.25"/>
    <row r="36" ht="24" customHeight="1" x14ac:dyDescent="0.25"/>
    <row r="37" ht="27" customHeight="1" x14ac:dyDescent="0.25"/>
    <row r="38" ht="5.25" customHeight="1" x14ac:dyDescent="0.25"/>
  </sheetData>
  <mergeCells count="84">
    <mergeCell ref="B30:C30"/>
    <mergeCell ref="D30:E30"/>
    <mergeCell ref="B18:C18"/>
    <mergeCell ref="B19:C19"/>
    <mergeCell ref="B20:C20"/>
    <mergeCell ref="B21:C21"/>
    <mergeCell ref="B22:C22"/>
    <mergeCell ref="D23:E23"/>
    <mergeCell ref="D26:E26"/>
    <mergeCell ref="D27:E27"/>
    <mergeCell ref="B23:C23"/>
    <mergeCell ref="B24:C24"/>
    <mergeCell ref="B25:C25"/>
    <mergeCell ref="B26:C26"/>
    <mergeCell ref="D21:E21"/>
    <mergeCell ref="D24:E24"/>
    <mergeCell ref="H27:I27"/>
    <mergeCell ref="H28:I28"/>
    <mergeCell ref="H29:I29"/>
    <mergeCell ref="F28:G28"/>
    <mergeCell ref="B28:C28"/>
    <mergeCell ref="B29:C29"/>
    <mergeCell ref="B27:C27"/>
    <mergeCell ref="F27:G27"/>
    <mergeCell ref="H30:I30"/>
    <mergeCell ref="F30:G30"/>
    <mergeCell ref="D28:E28"/>
    <mergeCell ref="D29:E29"/>
    <mergeCell ref="F29:G29"/>
    <mergeCell ref="D25:E25"/>
    <mergeCell ref="D22:E22"/>
    <mergeCell ref="D19:E19"/>
    <mergeCell ref="F20:G20"/>
    <mergeCell ref="D20:E20"/>
    <mergeCell ref="F26:G26"/>
    <mergeCell ref="F23:G23"/>
    <mergeCell ref="F24:G24"/>
    <mergeCell ref="F25:G25"/>
    <mergeCell ref="F21:G21"/>
    <mergeCell ref="F22:G22"/>
    <mergeCell ref="F6:G6"/>
    <mergeCell ref="F7:G7"/>
    <mergeCell ref="F8:G8"/>
    <mergeCell ref="F10:G10"/>
    <mergeCell ref="H5:I5"/>
    <mergeCell ref="H6:I6"/>
    <mergeCell ref="H7:I7"/>
    <mergeCell ref="H8:I8"/>
    <mergeCell ref="H9:I9"/>
    <mergeCell ref="H10:I10"/>
    <mergeCell ref="F9:G9"/>
    <mergeCell ref="B4:E4"/>
    <mergeCell ref="B5:C5"/>
    <mergeCell ref="B6:C6"/>
    <mergeCell ref="B7:C7"/>
    <mergeCell ref="B8:C8"/>
    <mergeCell ref="A2:I2"/>
    <mergeCell ref="A4:A5"/>
    <mergeCell ref="A17:A18"/>
    <mergeCell ref="B17:E17"/>
    <mergeCell ref="D18:E18"/>
    <mergeCell ref="F17:I17"/>
    <mergeCell ref="D10:E10"/>
    <mergeCell ref="H18:I18"/>
    <mergeCell ref="F18:G18"/>
    <mergeCell ref="D5:E5"/>
    <mergeCell ref="D6:E6"/>
    <mergeCell ref="D7:E7"/>
    <mergeCell ref="D8:E8"/>
    <mergeCell ref="D9:E9"/>
    <mergeCell ref="F4:I4"/>
    <mergeCell ref="F5:G5"/>
    <mergeCell ref="H21:I21"/>
    <mergeCell ref="H26:I26"/>
    <mergeCell ref="H25:I25"/>
    <mergeCell ref="H23:I23"/>
    <mergeCell ref="H24:I24"/>
    <mergeCell ref="H22:I22"/>
    <mergeCell ref="H19:I19"/>
    <mergeCell ref="H20:I20"/>
    <mergeCell ref="A15:I15"/>
    <mergeCell ref="B9:C9"/>
    <mergeCell ref="B10:C10"/>
    <mergeCell ref="F19:G19"/>
  </mergeCells>
  <pageMargins left="0.84" right="0.5" top="0.41" bottom="0.17" header="0.17" footer="0.46"/>
  <pageSetup paperSize="9" orientation="portrait" r:id="rId1"/>
  <headerFooter alignWithMargins="0">
    <oddFooter>&amp;C&amp;"Times New Roman,Regular"&amp;11
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57"/>
  <sheetViews>
    <sheetView workbookViewId="0">
      <selection activeCell="D8" sqref="D8"/>
    </sheetView>
  </sheetViews>
  <sheetFormatPr defaultColWidth="9.140625" defaultRowHeight="15.75" x14ac:dyDescent="0.25"/>
  <cols>
    <col min="1" max="1" width="30" style="40" customWidth="1"/>
    <col min="2" max="2" width="12" style="40" customWidth="1"/>
    <col min="3" max="3" width="11.42578125" style="40" customWidth="1"/>
    <col min="4" max="4" width="12.140625" style="40" customWidth="1"/>
    <col min="5" max="5" width="12" style="40" customWidth="1"/>
    <col min="6" max="6" width="11.42578125" style="40" customWidth="1"/>
    <col min="7" max="7" width="12.28515625" style="40" customWidth="1"/>
    <col min="8" max="16384" width="9.140625" style="40"/>
  </cols>
  <sheetData>
    <row r="1" spans="1:8" ht="11.25" customHeight="1" x14ac:dyDescent="0.25"/>
    <row r="2" spans="1:8" x14ac:dyDescent="0.25">
      <c r="A2" s="417" t="s">
        <v>244</v>
      </c>
      <c r="B2" s="417"/>
      <c r="C2" s="417"/>
      <c r="D2" s="417"/>
      <c r="E2" s="417"/>
      <c r="F2" s="417"/>
      <c r="G2" s="417"/>
      <c r="H2" s="41"/>
    </row>
    <row r="3" spans="1:8" x14ac:dyDescent="0.25">
      <c r="D3" s="426" t="s">
        <v>122</v>
      </c>
      <c r="E3" s="426"/>
      <c r="F3" s="426"/>
      <c r="G3" s="426"/>
    </row>
    <row r="4" spans="1:8" ht="18.75" customHeight="1" x14ac:dyDescent="0.25">
      <c r="A4" s="408" t="s">
        <v>14</v>
      </c>
      <c r="B4" s="408"/>
      <c r="C4" s="408"/>
      <c r="D4" s="408">
        <v>2020</v>
      </c>
      <c r="E4" s="408"/>
      <c r="F4" s="408">
        <v>2021</v>
      </c>
      <c r="G4" s="408"/>
    </row>
    <row r="5" spans="1:8" ht="18.75" customHeight="1" x14ac:dyDescent="0.25">
      <c r="A5" s="408"/>
      <c r="B5" s="408"/>
      <c r="C5" s="408"/>
      <c r="D5" s="416" t="s">
        <v>114</v>
      </c>
      <c r="E5" s="408" t="s">
        <v>1</v>
      </c>
      <c r="F5" s="416" t="s">
        <v>114</v>
      </c>
      <c r="G5" s="408" t="s">
        <v>1</v>
      </c>
    </row>
    <row r="6" spans="1:8" ht="12.75" customHeight="1" x14ac:dyDescent="0.25">
      <c r="A6" s="408"/>
      <c r="B6" s="408"/>
      <c r="C6" s="408"/>
      <c r="D6" s="416"/>
      <c r="E6" s="408"/>
      <c r="F6" s="416"/>
      <c r="G6" s="408"/>
    </row>
    <row r="7" spans="1:8" ht="20.25" customHeight="1" x14ac:dyDescent="0.25">
      <c r="A7" s="420" t="s">
        <v>64</v>
      </c>
      <c r="B7" s="420"/>
      <c r="C7" s="420"/>
      <c r="D7" s="85">
        <v>204.8</v>
      </c>
      <c r="E7" s="85">
        <v>28.2</v>
      </c>
      <c r="F7" s="85">
        <v>214.8</v>
      </c>
      <c r="G7" s="85">
        <v>27.77</v>
      </c>
    </row>
    <row r="8" spans="1:8" ht="20.25" customHeight="1" x14ac:dyDescent="0.25">
      <c r="A8" s="409" t="s">
        <v>178</v>
      </c>
      <c r="B8" s="409"/>
      <c r="C8" s="409"/>
      <c r="D8" s="86">
        <v>203.7</v>
      </c>
      <c r="E8" s="86">
        <v>28.1</v>
      </c>
      <c r="F8" s="86">
        <v>213.2</v>
      </c>
      <c r="G8" s="86">
        <v>27.56</v>
      </c>
      <c r="H8" s="63"/>
    </row>
    <row r="9" spans="1:8" ht="20.25" customHeight="1" x14ac:dyDescent="0.25">
      <c r="A9" s="409" t="s">
        <v>65</v>
      </c>
      <c r="B9" s="409"/>
      <c r="C9" s="409"/>
      <c r="D9" s="86">
        <v>0.8</v>
      </c>
      <c r="E9" s="86">
        <v>0.1</v>
      </c>
      <c r="F9" s="86">
        <v>0.9</v>
      </c>
      <c r="G9" s="86">
        <v>0.11600000000000001</v>
      </c>
      <c r="H9" s="63"/>
    </row>
    <row r="10" spans="1:8" ht="20.25" customHeight="1" x14ac:dyDescent="0.25">
      <c r="A10" s="409" t="s">
        <v>66</v>
      </c>
      <c r="B10" s="409"/>
      <c r="C10" s="409"/>
      <c r="D10" s="86">
        <v>0.3</v>
      </c>
      <c r="E10" s="86">
        <v>0</v>
      </c>
      <c r="F10" s="86">
        <v>0.7</v>
      </c>
      <c r="G10" s="86">
        <v>9.0499999999999997E-2</v>
      </c>
      <c r="H10" s="63"/>
    </row>
    <row r="11" spans="1:8" ht="20.25" customHeight="1" x14ac:dyDescent="0.25">
      <c r="A11" s="421" t="s">
        <v>12</v>
      </c>
      <c r="B11" s="422"/>
      <c r="C11" s="423"/>
      <c r="D11" s="85">
        <v>385.5</v>
      </c>
      <c r="E11" s="85">
        <v>53.2</v>
      </c>
      <c r="F11" s="85">
        <v>431</v>
      </c>
      <c r="G11" s="85">
        <v>55.728000000000002</v>
      </c>
      <c r="H11" s="63"/>
    </row>
    <row r="12" spans="1:8" ht="20.25" customHeight="1" x14ac:dyDescent="0.25">
      <c r="A12" s="424" t="s">
        <v>70</v>
      </c>
      <c r="B12" s="424"/>
      <c r="C12" s="424"/>
      <c r="D12" s="87">
        <v>590.29999999999995</v>
      </c>
      <c r="E12" s="87">
        <v>81.400000000000006</v>
      </c>
      <c r="F12" s="87">
        <f>F7+F11</f>
        <v>645.79999999999995</v>
      </c>
      <c r="G12" s="87">
        <v>83.5</v>
      </c>
      <c r="H12" s="63"/>
    </row>
    <row r="13" spans="1:8" ht="20.25" customHeight="1" x14ac:dyDescent="0.25">
      <c r="A13" s="418" t="s">
        <v>67</v>
      </c>
      <c r="B13" s="418"/>
      <c r="C13" s="418"/>
      <c r="D13" s="85">
        <v>135</v>
      </c>
      <c r="E13" s="85">
        <v>18.600000000000001</v>
      </c>
      <c r="F13" s="85">
        <v>127.6</v>
      </c>
      <c r="G13" s="85">
        <v>16.498000000000001</v>
      </c>
      <c r="H13" s="63"/>
    </row>
    <row r="14" spans="1:8" ht="20.25" customHeight="1" x14ac:dyDescent="0.25">
      <c r="A14" s="419" t="s">
        <v>13</v>
      </c>
      <c r="B14" s="419"/>
      <c r="C14" s="419"/>
      <c r="D14" s="86">
        <v>135</v>
      </c>
      <c r="E14" s="86">
        <v>18.600000000000001</v>
      </c>
      <c r="F14" s="86">
        <v>127.6</v>
      </c>
      <c r="G14" s="86">
        <v>16.498000000000001</v>
      </c>
      <c r="H14" s="63"/>
    </row>
    <row r="15" spans="1:8" ht="20.25" customHeight="1" x14ac:dyDescent="0.25">
      <c r="A15" s="425" t="s">
        <v>4</v>
      </c>
      <c r="B15" s="425"/>
      <c r="C15" s="425"/>
      <c r="D15" s="88">
        <v>725.3</v>
      </c>
      <c r="E15" s="88">
        <v>100</v>
      </c>
      <c r="F15" s="88">
        <f>F7+F11+F13</f>
        <v>773.4</v>
      </c>
      <c r="G15" s="88">
        <v>100</v>
      </c>
    </row>
    <row r="16" spans="1:8" ht="19.5" customHeight="1" x14ac:dyDescent="0.25">
      <c r="A16" s="61" t="s">
        <v>153</v>
      </c>
      <c r="B16" s="1"/>
      <c r="C16" s="62"/>
      <c r="D16" s="62"/>
      <c r="F16" s="44"/>
    </row>
    <row r="17" spans="1:7" ht="6.75" customHeight="1" x14ac:dyDescent="0.25">
      <c r="A17" s="42"/>
      <c r="C17" s="43"/>
      <c r="D17" s="43"/>
      <c r="F17" s="44"/>
    </row>
    <row r="18" spans="1:7" ht="19.5" customHeight="1" x14ac:dyDescent="0.25">
      <c r="A18" s="417" t="s">
        <v>245</v>
      </c>
      <c r="B18" s="417"/>
      <c r="C18" s="417"/>
      <c r="D18" s="417"/>
      <c r="E18" s="417"/>
      <c r="F18" s="417"/>
      <c r="G18" s="417"/>
    </row>
    <row r="19" spans="1:7" ht="9.75" customHeight="1" x14ac:dyDescent="0.25">
      <c r="A19" s="2"/>
      <c r="E19" s="45"/>
    </row>
    <row r="20" spans="1:7" ht="18.75" customHeight="1" x14ac:dyDescent="0.25">
      <c r="A20" s="406" t="s">
        <v>23</v>
      </c>
      <c r="B20" s="411">
        <v>2020</v>
      </c>
      <c r="C20" s="412"/>
      <c r="D20" s="413"/>
      <c r="E20" s="411">
        <v>2021</v>
      </c>
      <c r="F20" s="412"/>
      <c r="G20" s="413"/>
    </row>
    <row r="21" spans="1:7" ht="18.75" customHeight="1" x14ac:dyDescent="0.25">
      <c r="A21" s="410"/>
      <c r="B21" s="414" t="s">
        <v>123</v>
      </c>
      <c r="C21" s="406" t="s">
        <v>63</v>
      </c>
      <c r="D21" s="406" t="s">
        <v>1</v>
      </c>
      <c r="E21" s="414" t="s">
        <v>123</v>
      </c>
      <c r="F21" s="406" t="s">
        <v>63</v>
      </c>
      <c r="G21" s="406" t="s">
        <v>1</v>
      </c>
    </row>
    <row r="22" spans="1:7" ht="45" customHeight="1" x14ac:dyDescent="0.25">
      <c r="A22" s="407"/>
      <c r="B22" s="415"/>
      <c r="C22" s="407"/>
      <c r="D22" s="407"/>
      <c r="E22" s="415"/>
      <c r="F22" s="407"/>
      <c r="G22" s="407"/>
    </row>
    <row r="23" spans="1:7" ht="14.25" customHeight="1" x14ac:dyDescent="0.25">
      <c r="A23" s="46" t="s">
        <v>124</v>
      </c>
      <c r="B23" s="89"/>
      <c r="C23" s="90">
        <v>180.9</v>
      </c>
      <c r="D23" s="91">
        <v>22.2</v>
      </c>
      <c r="E23" s="89"/>
      <c r="F23" s="90">
        <v>181.7</v>
      </c>
      <c r="G23" s="91">
        <v>22.6</v>
      </c>
    </row>
    <row r="24" spans="1:7" ht="14.25" customHeight="1" x14ac:dyDescent="0.25">
      <c r="A24" s="46" t="s">
        <v>125</v>
      </c>
      <c r="B24" s="92"/>
      <c r="C24" s="90">
        <v>169</v>
      </c>
      <c r="D24" s="90">
        <v>20.7</v>
      </c>
      <c r="E24" s="92"/>
      <c r="F24" s="90">
        <v>170.2</v>
      </c>
      <c r="G24" s="90">
        <v>21.1</v>
      </c>
    </row>
    <row r="25" spans="1:7" ht="14.25" customHeight="1" x14ac:dyDescent="0.25">
      <c r="A25" s="47" t="s">
        <v>126</v>
      </c>
      <c r="B25" s="93">
        <v>30532</v>
      </c>
      <c r="C25" s="94">
        <v>29.3</v>
      </c>
      <c r="D25" s="95">
        <v>3.6</v>
      </c>
      <c r="E25" s="172">
        <v>32610</v>
      </c>
      <c r="F25" s="94">
        <v>31.3</v>
      </c>
      <c r="G25" s="95">
        <v>3.9</v>
      </c>
    </row>
    <row r="26" spans="1:7" ht="14.25" customHeight="1" x14ac:dyDescent="0.25">
      <c r="A26" s="47" t="s">
        <v>15</v>
      </c>
      <c r="B26" s="93">
        <v>35644</v>
      </c>
      <c r="C26" s="94">
        <v>36</v>
      </c>
      <c r="D26" s="95">
        <v>4.4000000000000004</v>
      </c>
      <c r="E26" s="172">
        <v>29815</v>
      </c>
      <c r="F26" s="94">
        <v>30.1</v>
      </c>
      <c r="G26" s="95">
        <v>3.7</v>
      </c>
    </row>
    <row r="27" spans="1:7" ht="14.25" customHeight="1" x14ac:dyDescent="0.25">
      <c r="A27" s="47" t="s">
        <v>110</v>
      </c>
      <c r="B27" s="93">
        <v>4721</v>
      </c>
      <c r="C27" s="94">
        <v>5.0999999999999996</v>
      </c>
      <c r="D27" s="95">
        <v>0.6</v>
      </c>
      <c r="E27" s="172">
        <v>4815</v>
      </c>
      <c r="F27" s="94">
        <v>5.2</v>
      </c>
      <c r="G27" s="95">
        <v>0.6</v>
      </c>
    </row>
    <row r="28" spans="1:7" ht="14.25" customHeight="1" x14ac:dyDescent="0.25">
      <c r="A28" s="47" t="s">
        <v>12</v>
      </c>
      <c r="B28" s="93">
        <v>38796</v>
      </c>
      <c r="C28" s="94">
        <v>24.1</v>
      </c>
      <c r="D28" s="95">
        <v>3</v>
      </c>
      <c r="E28" s="172">
        <v>41372</v>
      </c>
      <c r="F28" s="94">
        <v>25.7</v>
      </c>
      <c r="G28" s="95">
        <v>3.2</v>
      </c>
    </row>
    <row r="29" spans="1:7" ht="18.75" x14ac:dyDescent="0.25">
      <c r="A29" s="48" t="s">
        <v>267</v>
      </c>
      <c r="B29" s="93">
        <v>1000</v>
      </c>
      <c r="C29" s="94">
        <v>0.4</v>
      </c>
      <c r="D29" s="95">
        <v>0</v>
      </c>
      <c r="E29" s="172">
        <v>1000</v>
      </c>
      <c r="F29" s="94">
        <v>0.4</v>
      </c>
      <c r="G29" s="95">
        <v>0</v>
      </c>
    </row>
    <row r="30" spans="1:7" ht="14.25" customHeight="1" x14ac:dyDescent="0.25">
      <c r="A30" s="48" t="s">
        <v>179</v>
      </c>
      <c r="B30" s="93">
        <v>863</v>
      </c>
      <c r="C30" s="94">
        <v>74.2</v>
      </c>
      <c r="D30" s="95">
        <v>9.1</v>
      </c>
      <c r="E30" s="172">
        <v>902</v>
      </c>
      <c r="F30" s="94">
        <v>77.599999999999994</v>
      </c>
      <c r="G30" s="95">
        <v>9.6</v>
      </c>
    </row>
    <row r="31" spans="1:7" ht="14.25" customHeight="1" x14ac:dyDescent="0.25">
      <c r="A31" s="46" t="s">
        <v>127</v>
      </c>
      <c r="B31" s="96">
        <v>74165</v>
      </c>
      <c r="C31" s="97">
        <v>11.9</v>
      </c>
      <c r="D31" s="90">
        <v>1.5</v>
      </c>
      <c r="E31" s="174">
        <v>71906</v>
      </c>
      <c r="F31" s="97">
        <v>11.5</v>
      </c>
      <c r="G31" s="90">
        <v>1.4</v>
      </c>
    </row>
    <row r="32" spans="1:7" ht="18.75" x14ac:dyDescent="0.25">
      <c r="A32" s="46" t="s">
        <v>268</v>
      </c>
      <c r="B32" s="92"/>
      <c r="C32" s="97">
        <v>395.6</v>
      </c>
      <c r="D32" s="90">
        <v>48.6</v>
      </c>
      <c r="E32" s="92"/>
      <c r="F32" s="97">
        <v>378.3</v>
      </c>
      <c r="G32" s="90">
        <v>47</v>
      </c>
    </row>
    <row r="33" spans="1:7" ht="14.25" customHeight="1" x14ac:dyDescent="0.25">
      <c r="A33" s="49" t="s">
        <v>128</v>
      </c>
      <c r="B33" s="92"/>
      <c r="C33" s="98">
        <v>328</v>
      </c>
      <c r="D33" s="99">
        <v>40.299999999999997</v>
      </c>
      <c r="E33" s="92"/>
      <c r="F33" s="98">
        <v>336.5</v>
      </c>
      <c r="G33" s="99">
        <v>41.8</v>
      </c>
    </row>
    <row r="34" spans="1:7" x14ac:dyDescent="0.25">
      <c r="A34" s="50" t="s">
        <v>19</v>
      </c>
      <c r="B34" s="100">
        <v>166369</v>
      </c>
      <c r="C34" s="101">
        <v>179.7</v>
      </c>
      <c r="D34" s="102">
        <v>22.1</v>
      </c>
      <c r="E34" s="173">
        <v>163104</v>
      </c>
      <c r="F34" s="101">
        <v>176.2</v>
      </c>
      <c r="G34" s="102">
        <v>21.9</v>
      </c>
    </row>
    <row r="35" spans="1:7" x14ac:dyDescent="0.25">
      <c r="A35" s="50" t="s">
        <v>110</v>
      </c>
      <c r="B35" s="100">
        <v>2495</v>
      </c>
      <c r="C35" s="101">
        <v>2.7</v>
      </c>
      <c r="D35" s="102">
        <v>0.3</v>
      </c>
      <c r="E35" s="173">
        <v>2620</v>
      </c>
      <c r="F35" s="101">
        <v>2.8</v>
      </c>
      <c r="G35" s="102">
        <v>0.3</v>
      </c>
    </row>
    <row r="36" spans="1:7" x14ac:dyDescent="0.25">
      <c r="A36" s="50" t="s">
        <v>15</v>
      </c>
      <c r="B36" s="100">
        <v>144157</v>
      </c>
      <c r="C36" s="101">
        <v>145.6</v>
      </c>
      <c r="D36" s="102">
        <v>17.899999999999999</v>
      </c>
      <c r="E36" s="173">
        <v>155961</v>
      </c>
      <c r="F36" s="101">
        <v>157.5</v>
      </c>
      <c r="G36" s="102">
        <v>19.600000000000001</v>
      </c>
    </row>
    <row r="37" spans="1:7" x14ac:dyDescent="0.25">
      <c r="A37" s="49" t="s">
        <v>129</v>
      </c>
      <c r="B37" s="92"/>
      <c r="C37" s="94"/>
      <c r="D37" s="90"/>
      <c r="E37" s="92"/>
      <c r="F37" s="94"/>
      <c r="G37" s="90"/>
    </row>
    <row r="38" spans="1:7" x14ac:dyDescent="0.25">
      <c r="A38" s="50" t="s">
        <v>112</v>
      </c>
      <c r="B38" s="103">
        <v>56129</v>
      </c>
      <c r="C38" s="98">
        <v>58.4</v>
      </c>
      <c r="D38" s="99">
        <v>7.2</v>
      </c>
      <c r="E38" s="175">
        <v>31282</v>
      </c>
      <c r="F38" s="98">
        <v>32.5</v>
      </c>
      <c r="G38" s="99">
        <v>4</v>
      </c>
    </row>
    <row r="39" spans="1:7" x14ac:dyDescent="0.25">
      <c r="A39" s="49" t="s">
        <v>130</v>
      </c>
      <c r="B39" s="92"/>
      <c r="C39" s="98">
        <v>9.1999999999999993</v>
      </c>
      <c r="D39" s="98">
        <v>1.1000000000000001</v>
      </c>
      <c r="E39" s="92"/>
      <c r="F39" s="98">
        <v>9.3000000000000007</v>
      </c>
      <c r="G39" s="98">
        <v>1.2</v>
      </c>
    </row>
    <row r="40" spans="1:7" x14ac:dyDescent="0.25">
      <c r="A40" s="50" t="s">
        <v>19</v>
      </c>
      <c r="B40" s="100">
        <v>4100</v>
      </c>
      <c r="C40" s="101">
        <v>4.4000000000000004</v>
      </c>
      <c r="D40" s="102">
        <v>0.5</v>
      </c>
      <c r="E40" s="173">
        <v>4011</v>
      </c>
      <c r="F40" s="101">
        <v>4.3</v>
      </c>
      <c r="G40" s="102">
        <v>0.5</v>
      </c>
    </row>
    <row r="41" spans="1:7" x14ac:dyDescent="0.25">
      <c r="A41" s="50" t="s">
        <v>15</v>
      </c>
      <c r="B41" s="100">
        <v>1450</v>
      </c>
      <c r="C41" s="101">
        <v>1.5</v>
      </c>
      <c r="D41" s="102">
        <v>0.2</v>
      </c>
      <c r="E41" s="173">
        <v>1505</v>
      </c>
      <c r="F41" s="101">
        <v>1.5</v>
      </c>
      <c r="G41" s="102">
        <v>0.2</v>
      </c>
    </row>
    <row r="42" spans="1:7" x14ac:dyDescent="0.25">
      <c r="A42" s="50" t="s">
        <v>126</v>
      </c>
      <c r="B42" s="100">
        <v>3475</v>
      </c>
      <c r="C42" s="101">
        <v>3.3</v>
      </c>
      <c r="D42" s="102">
        <v>0.4</v>
      </c>
      <c r="E42" s="173">
        <v>3584</v>
      </c>
      <c r="F42" s="101">
        <v>3.4</v>
      </c>
      <c r="G42" s="102">
        <v>0.4</v>
      </c>
    </row>
    <row r="43" spans="1:7" ht="31.5" x14ac:dyDescent="0.25">
      <c r="A43" s="51" t="s">
        <v>131</v>
      </c>
      <c r="B43" s="92"/>
      <c r="C43" s="90">
        <v>87</v>
      </c>
      <c r="D43" s="90">
        <v>10.7</v>
      </c>
      <c r="E43" s="92"/>
      <c r="F43" s="90">
        <v>88.6</v>
      </c>
      <c r="G43" s="90">
        <v>11</v>
      </c>
    </row>
    <row r="44" spans="1:7" x14ac:dyDescent="0.25">
      <c r="A44" s="47" t="s">
        <v>110</v>
      </c>
      <c r="B44" s="100">
        <v>16410</v>
      </c>
      <c r="C44" s="94">
        <v>17.7</v>
      </c>
      <c r="D44" s="95">
        <v>2.2000000000000002</v>
      </c>
      <c r="E44" s="172">
        <v>16738</v>
      </c>
      <c r="F44" s="94">
        <v>18.100000000000001</v>
      </c>
      <c r="G44" s="95">
        <v>2.2000000000000002</v>
      </c>
    </row>
    <row r="45" spans="1:7" ht="18.75" x14ac:dyDescent="0.25">
      <c r="A45" s="48" t="s">
        <v>269</v>
      </c>
      <c r="B45" s="100">
        <v>325</v>
      </c>
      <c r="C45" s="94">
        <v>0.2</v>
      </c>
      <c r="D45" s="95">
        <v>0</v>
      </c>
      <c r="E45" s="176">
        <v>419.29824561403507</v>
      </c>
      <c r="F45" s="94">
        <v>0.3</v>
      </c>
      <c r="G45" s="95">
        <v>0</v>
      </c>
    </row>
    <row r="46" spans="1:7" x14ac:dyDescent="0.25">
      <c r="A46" s="48" t="s">
        <v>179</v>
      </c>
      <c r="B46" s="100">
        <v>803</v>
      </c>
      <c r="C46" s="94">
        <v>69.099999999999994</v>
      </c>
      <c r="D46" s="95">
        <v>8.5</v>
      </c>
      <c r="E46" s="172">
        <v>816</v>
      </c>
      <c r="F46" s="94">
        <v>70.2</v>
      </c>
      <c r="G46" s="95">
        <v>8.6999999999999993</v>
      </c>
    </row>
    <row r="47" spans="1:7" x14ac:dyDescent="0.25">
      <c r="A47" s="46" t="s">
        <v>132</v>
      </c>
      <c r="B47" s="92"/>
      <c r="C47" s="97">
        <v>142.30000000000001</v>
      </c>
      <c r="D47" s="90">
        <v>17.5</v>
      </c>
      <c r="E47" s="92"/>
      <c r="F47" s="97">
        <v>149.80000000000001</v>
      </c>
      <c r="G47" s="90">
        <v>18.600000000000001</v>
      </c>
    </row>
    <row r="48" spans="1:7" x14ac:dyDescent="0.25">
      <c r="A48" s="47" t="s">
        <v>110</v>
      </c>
      <c r="B48" s="93">
        <v>52070</v>
      </c>
      <c r="C48" s="94">
        <v>56.2</v>
      </c>
      <c r="D48" s="95">
        <v>6.9</v>
      </c>
      <c r="E48" s="172">
        <v>57277</v>
      </c>
      <c r="F48" s="94">
        <v>61.9</v>
      </c>
      <c r="G48" s="95">
        <v>7.7</v>
      </c>
    </row>
    <row r="49" spans="1:8" ht="18.75" x14ac:dyDescent="0.25">
      <c r="A49" s="48" t="s">
        <v>270</v>
      </c>
      <c r="B49" s="93">
        <v>8955</v>
      </c>
      <c r="C49" s="94">
        <v>3.4</v>
      </c>
      <c r="D49" s="95">
        <v>0.4</v>
      </c>
      <c r="E49" s="172">
        <v>8904</v>
      </c>
      <c r="F49" s="94">
        <v>3.4</v>
      </c>
      <c r="G49" s="95">
        <v>0.4</v>
      </c>
    </row>
    <row r="50" spans="1:8" ht="18.75" x14ac:dyDescent="0.25">
      <c r="A50" s="48" t="s">
        <v>271</v>
      </c>
      <c r="B50" s="93">
        <v>55</v>
      </c>
      <c r="C50" s="94">
        <v>0</v>
      </c>
      <c r="D50" s="95">
        <v>0</v>
      </c>
      <c r="E50" s="172">
        <v>58.701754385964911</v>
      </c>
      <c r="F50" s="94">
        <v>0</v>
      </c>
      <c r="G50" s="95">
        <v>0</v>
      </c>
    </row>
    <row r="51" spans="1:8" ht="14.25" customHeight="1" x14ac:dyDescent="0.25">
      <c r="A51" s="48" t="s">
        <v>179</v>
      </c>
      <c r="B51" s="93">
        <v>962</v>
      </c>
      <c r="C51" s="94">
        <v>82.7</v>
      </c>
      <c r="D51" s="95">
        <v>10.199999999999999</v>
      </c>
      <c r="E51" s="172">
        <v>983</v>
      </c>
      <c r="F51" s="94">
        <v>84.5</v>
      </c>
      <c r="G51" s="95">
        <v>10.5</v>
      </c>
    </row>
    <row r="52" spans="1:8" ht="14.25" customHeight="1" x14ac:dyDescent="0.25">
      <c r="A52" s="46" t="s">
        <v>133</v>
      </c>
      <c r="B52" s="92"/>
      <c r="C52" s="97">
        <v>3.4</v>
      </c>
      <c r="D52" s="90">
        <v>0.4</v>
      </c>
      <c r="E52" s="92"/>
      <c r="F52" s="97">
        <v>3.4</v>
      </c>
      <c r="G52" s="90">
        <v>0.4</v>
      </c>
    </row>
    <row r="53" spans="1:8" ht="17.25" customHeight="1" x14ac:dyDescent="0.25">
      <c r="A53" s="47" t="s">
        <v>272</v>
      </c>
      <c r="B53" s="93">
        <v>1935</v>
      </c>
      <c r="C53" s="94">
        <v>2</v>
      </c>
      <c r="D53" s="95">
        <v>0.2</v>
      </c>
      <c r="E53" s="172">
        <v>1854</v>
      </c>
      <c r="F53" s="94">
        <v>1.9</v>
      </c>
      <c r="G53" s="95">
        <v>0.2</v>
      </c>
    </row>
    <row r="54" spans="1:8" ht="14.25" customHeight="1" x14ac:dyDescent="0.25">
      <c r="A54" s="48" t="s">
        <v>179</v>
      </c>
      <c r="B54" s="93">
        <v>16</v>
      </c>
      <c r="C54" s="94">
        <v>1.4</v>
      </c>
      <c r="D54" s="95">
        <v>0.2</v>
      </c>
      <c r="E54" s="172">
        <v>18</v>
      </c>
      <c r="F54" s="94">
        <v>1.5</v>
      </c>
      <c r="G54" s="95">
        <v>0.2</v>
      </c>
    </row>
    <row r="55" spans="1:8" ht="14.25" customHeight="1" x14ac:dyDescent="0.25">
      <c r="A55" s="46" t="s">
        <v>134</v>
      </c>
      <c r="B55" s="92"/>
      <c r="C55" s="97">
        <v>4.5999999999999996</v>
      </c>
      <c r="D55" s="90">
        <v>0.6</v>
      </c>
      <c r="E55" s="92"/>
      <c r="F55" s="97">
        <v>3</v>
      </c>
      <c r="G55" s="90">
        <v>0.4</v>
      </c>
    </row>
    <row r="56" spans="1:8" ht="18.75" customHeight="1" x14ac:dyDescent="0.25">
      <c r="A56" s="52" t="s">
        <v>135</v>
      </c>
      <c r="B56" s="104"/>
      <c r="C56" s="105">
        <v>813.8</v>
      </c>
      <c r="D56" s="106">
        <v>100</v>
      </c>
      <c r="E56" s="104"/>
      <c r="F56" s="105">
        <v>804.9</v>
      </c>
      <c r="G56" s="106">
        <v>100</v>
      </c>
    </row>
    <row r="57" spans="1:8" ht="19.5" customHeight="1" x14ac:dyDescent="0.25">
      <c r="A57" s="60" t="s">
        <v>273</v>
      </c>
      <c r="B57" s="1"/>
      <c r="C57" s="1"/>
      <c r="H57" s="53"/>
    </row>
  </sheetData>
  <mergeCells count="28">
    <mergeCell ref="A2:G2"/>
    <mergeCell ref="A18:G18"/>
    <mergeCell ref="A13:C13"/>
    <mergeCell ref="A14:C14"/>
    <mergeCell ref="A7:C7"/>
    <mergeCell ref="A8:C8"/>
    <mergeCell ref="A11:C11"/>
    <mergeCell ref="A12:C12"/>
    <mergeCell ref="A15:C15"/>
    <mergeCell ref="D3:G3"/>
    <mergeCell ref="A4:C6"/>
    <mergeCell ref="G5:G6"/>
    <mergeCell ref="G21:G22"/>
    <mergeCell ref="D4:E4"/>
    <mergeCell ref="F4:G4"/>
    <mergeCell ref="A9:C9"/>
    <mergeCell ref="A10:C10"/>
    <mergeCell ref="A20:A22"/>
    <mergeCell ref="B20:D20"/>
    <mergeCell ref="E20:G20"/>
    <mergeCell ref="B21:B22"/>
    <mergeCell ref="C21:C22"/>
    <mergeCell ref="D21:D22"/>
    <mergeCell ref="E21:E22"/>
    <mergeCell ref="D5:D6"/>
    <mergeCell ref="E5:E6"/>
    <mergeCell ref="F5:F6"/>
    <mergeCell ref="F21:F22"/>
  </mergeCells>
  <pageMargins left="0.94" right="0.36" top="0.56999999999999995" bottom="0.183070866" header="0.25" footer="0.31"/>
  <pageSetup paperSize="9" scale="80" orientation="portrait" r:id="rId1"/>
  <headerFooter alignWithMargins="0">
    <oddFooter>&amp;C
&amp;"Times New Roman,Regular"&amp;12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22" workbookViewId="0">
      <selection activeCell="G28" sqref="G28"/>
    </sheetView>
  </sheetViews>
  <sheetFormatPr defaultColWidth="9.140625" defaultRowHeight="44.25" customHeight="1" x14ac:dyDescent="0.3"/>
  <cols>
    <col min="1" max="1" width="28.28515625" style="57" customWidth="1"/>
    <col min="2" max="12" width="9.140625" style="57" customWidth="1"/>
    <col min="13" max="13" width="9.28515625" style="57" customWidth="1"/>
    <col min="14" max="14" width="17.85546875" style="58" customWidth="1"/>
    <col min="15" max="210" width="18.7109375" style="57" customWidth="1"/>
    <col min="211" max="16384" width="9.140625" style="57"/>
  </cols>
  <sheetData>
    <row r="1" spans="1:14" ht="44.25" customHeight="1" x14ac:dyDescent="0.3">
      <c r="A1" s="177" t="s">
        <v>246</v>
      </c>
      <c r="H1" s="178"/>
    </row>
    <row r="2" spans="1:14" ht="44.25" customHeight="1" x14ac:dyDescent="0.3">
      <c r="A2" s="177"/>
      <c r="H2" s="178"/>
    </row>
    <row r="3" spans="1:14" ht="44.25" customHeight="1" x14ac:dyDescent="0.3">
      <c r="A3" s="436" t="s">
        <v>16</v>
      </c>
      <c r="B3" s="436"/>
      <c r="C3" s="436"/>
      <c r="D3" s="436"/>
      <c r="E3" s="436"/>
      <c r="F3" s="437">
        <v>2020</v>
      </c>
      <c r="G3" s="437"/>
      <c r="H3" s="437"/>
      <c r="I3" s="437"/>
      <c r="J3" s="437">
        <v>2021</v>
      </c>
      <c r="K3" s="437"/>
      <c r="L3" s="437"/>
      <c r="M3" s="437"/>
    </row>
    <row r="4" spans="1:14" ht="44.25" customHeight="1" x14ac:dyDescent="0.3">
      <c r="A4" s="432" t="s">
        <v>175</v>
      </c>
      <c r="B4" s="432"/>
      <c r="C4" s="432"/>
      <c r="D4" s="432"/>
      <c r="E4" s="432"/>
      <c r="F4" s="434">
        <v>320064</v>
      </c>
      <c r="G4" s="434"/>
      <c r="H4" s="434"/>
      <c r="I4" s="434"/>
      <c r="J4" s="434">
        <v>334104</v>
      </c>
      <c r="K4" s="434"/>
      <c r="L4" s="434"/>
      <c r="M4" s="434"/>
    </row>
    <row r="5" spans="1:14" ht="44.25" customHeight="1" x14ac:dyDescent="0.3">
      <c r="A5" s="433" t="s">
        <v>17</v>
      </c>
      <c r="B5" s="433"/>
      <c r="C5" s="433"/>
      <c r="D5" s="433"/>
      <c r="E5" s="433"/>
      <c r="F5" s="434">
        <v>221988</v>
      </c>
      <c r="G5" s="434"/>
      <c r="H5" s="434"/>
      <c r="I5" s="434"/>
      <c r="J5" s="434">
        <v>229563</v>
      </c>
      <c r="K5" s="434"/>
      <c r="L5" s="434"/>
      <c r="M5" s="434"/>
    </row>
    <row r="6" spans="1:14" ht="44.25" customHeight="1" x14ac:dyDescent="0.3">
      <c r="A6" s="433" t="s">
        <v>18</v>
      </c>
      <c r="B6" s="433"/>
      <c r="C6" s="433"/>
      <c r="D6" s="433"/>
      <c r="E6" s="433"/>
      <c r="F6" s="434">
        <v>4478</v>
      </c>
      <c r="G6" s="434"/>
      <c r="H6" s="434"/>
      <c r="I6" s="434"/>
      <c r="J6" s="434">
        <v>4531</v>
      </c>
      <c r="K6" s="434"/>
      <c r="L6" s="434"/>
      <c r="M6" s="434"/>
    </row>
    <row r="7" spans="1:14" ht="44.25" customHeight="1" x14ac:dyDescent="0.3">
      <c r="A7" s="433" t="s">
        <v>176</v>
      </c>
      <c r="B7" s="433"/>
      <c r="C7" s="433"/>
      <c r="D7" s="433"/>
      <c r="E7" s="433"/>
      <c r="F7" s="434">
        <v>46256</v>
      </c>
      <c r="G7" s="434"/>
      <c r="H7" s="434"/>
      <c r="I7" s="434"/>
      <c r="J7" s="434">
        <v>47363</v>
      </c>
      <c r="K7" s="434"/>
      <c r="L7" s="434"/>
      <c r="M7" s="434"/>
    </row>
    <row r="8" spans="1:14" ht="44.25" customHeight="1" x14ac:dyDescent="0.3">
      <c r="A8" s="433" t="s">
        <v>278</v>
      </c>
      <c r="B8" s="433"/>
      <c r="C8" s="433"/>
      <c r="D8" s="433"/>
      <c r="E8" s="433"/>
      <c r="F8" s="434">
        <v>7267</v>
      </c>
      <c r="G8" s="434"/>
      <c r="H8" s="434"/>
      <c r="I8" s="434"/>
      <c r="J8" s="434">
        <v>7427</v>
      </c>
      <c r="K8" s="434"/>
      <c r="L8" s="434"/>
      <c r="M8" s="434"/>
    </row>
    <row r="9" spans="1:14" ht="44.25" customHeight="1" x14ac:dyDescent="0.3">
      <c r="A9" s="441" t="s">
        <v>4</v>
      </c>
      <c r="B9" s="442"/>
      <c r="C9" s="442"/>
      <c r="D9" s="442"/>
      <c r="E9" s="443"/>
      <c r="F9" s="435">
        <v>600053</v>
      </c>
      <c r="G9" s="435"/>
      <c r="H9" s="435"/>
      <c r="I9" s="435"/>
      <c r="J9" s="435">
        <v>622988</v>
      </c>
      <c r="K9" s="435"/>
      <c r="L9" s="435"/>
      <c r="M9" s="435"/>
      <c r="N9" s="179"/>
    </row>
    <row r="10" spans="1:14" ht="44.25" customHeight="1" x14ac:dyDescent="0.3">
      <c r="A10" s="444" t="s">
        <v>188</v>
      </c>
      <c r="B10" s="444"/>
      <c r="C10" s="444"/>
      <c r="D10" s="444"/>
      <c r="E10" s="444"/>
      <c r="F10" s="440">
        <v>17069</v>
      </c>
      <c r="G10" s="440"/>
      <c r="H10" s="440"/>
      <c r="I10" s="440"/>
      <c r="J10" s="440">
        <v>20252</v>
      </c>
      <c r="K10" s="440"/>
      <c r="L10" s="440"/>
      <c r="M10" s="440"/>
    </row>
    <row r="11" spans="1:14" ht="44.25" customHeight="1" x14ac:dyDescent="0.3">
      <c r="A11" s="445" t="s">
        <v>205</v>
      </c>
      <c r="B11" s="445"/>
      <c r="C11" s="445"/>
      <c r="D11" s="445"/>
      <c r="E11" s="445"/>
      <c r="F11" s="431">
        <v>331</v>
      </c>
      <c r="G11" s="431"/>
      <c r="H11" s="431"/>
      <c r="I11" s="431"/>
      <c r="J11" s="431">
        <v>575</v>
      </c>
      <c r="K11" s="431"/>
      <c r="L11" s="431"/>
      <c r="M11" s="431"/>
    </row>
    <row r="12" spans="1:14" ht="44.25" customHeight="1" x14ac:dyDescent="0.3">
      <c r="A12" s="180" t="s">
        <v>279</v>
      </c>
      <c r="B12" s="181"/>
      <c r="C12" s="181"/>
      <c r="D12" s="182"/>
      <c r="E12" s="182"/>
      <c r="F12" s="182"/>
      <c r="G12" s="182"/>
      <c r="H12" s="183"/>
    </row>
    <row r="13" spans="1:14" ht="24.75" customHeight="1" x14ac:dyDescent="0.3"/>
    <row r="14" spans="1:14" ht="44.25" customHeight="1" x14ac:dyDescent="0.3">
      <c r="A14" s="439" t="s">
        <v>247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</row>
    <row r="15" spans="1:14" ht="44.25" customHeight="1" x14ac:dyDescent="0.3">
      <c r="A15" s="184"/>
      <c r="B15" s="184"/>
      <c r="C15" s="184"/>
      <c r="D15" s="184"/>
      <c r="E15" s="184"/>
      <c r="F15" s="184"/>
      <c r="G15" s="184"/>
      <c r="H15" s="184"/>
      <c r="M15" s="438" t="s">
        <v>215</v>
      </c>
      <c r="N15" s="438"/>
    </row>
    <row r="16" spans="1:14" ht="58.5" customHeight="1" x14ac:dyDescent="0.3">
      <c r="A16" s="185" t="s">
        <v>200</v>
      </c>
      <c r="B16" s="186" t="s">
        <v>190</v>
      </c>
      <c r="C16" s="186" t="s">
        <v>191</v>
      </c>
      <c r="D16" s="186" t="s">
        <v>192</v>
      </c>
      <c r="E16" s="186" t="s">
        <v>193</v>
      </c>
      <c r="F16" s="186" t="s">
        <v>84</v>
      </c>
      <c r="G16" s="186" t="s">
        <v>194</v>
      </c>
      <c r="H16" s="186" t="s">
        <v>86</v>
      </c>
      <c r="I16" s="186" t="s">
        <v>195</v>
      </c>
      <c r="J16" s="186" t="s">
        <v>196</v>
      </c>
      <c r="K16" s="186" t="s">
        <v>197</v>
      </c>
      <c r="L16" s="186" t="s">
        <v>198</v>
      </c>
      <c r="M16" s="186" t="s">
        <v>199</v>
      </c>
      <c r="N16" s="187" t="s">
        <v>202</v>
      </c>
    </row>
    <row r="17" spans="1:14" ht="44.25" customHeight="1" x14ac:dyDescent="0.3">
      <c r="A17" s="427" t="s">
        <v>77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9"/>
    </row>
    <row r="18" spans="1:14" ht="44.25" customHeight="1" x14ac:dyDescent="0.3">
      <c r="A18" s="188" t="s">
        <v>95</v>
      </c>
      <c r="B18" s="189">
        <v>29.8</v>
      </c>
      <c r="C18" s="189">
        <v>29.8</v>
      </c>
      <c r="D18" s="189">
        <v>29.4</v>
      </c>
      <c r="E18" s="189">
        <v>28.6</v>
      </c>
      <c r="F18" s="189">
        <v>27</v>
      </c>
      <c r="G18" s="189">
        <v>25.2</v>
      </c>
      <c r="H18" s="189">
        <v>24.3</v>
      </c>
      <c r="I18" s="189">
        <v>24.4</v>
      </c>
      <c r="J18" s="189">
        <v>25.3</v>
      </c>
      <c r="K18" s="189">
        <v>26.2</v>
      </c>
      <c r="L18" s="189">
        <v>28.1</v>
      </c>
      <c r="M18" s="189">
        <v>29.3</v>
      </c>
      <c r="N18" s="190">
        <v>27.3</v>
      </c>
    </row>
    <row r="19" spans="1:14" ht="44.25" customHeight="1" x14ac:dyDescent="0.3">
      <c r="A19" s="188" t="s">
        <v>203</v>
      </c>
      <c r="B19" s="191">
        <v>30.3</v>
      </c>
      <c r="C19" s="191">
        <v>30.5</v>
      </c>
      <c r="D19" s="191">
        <v>30.6</v>
      </c>
      <c r="E19" s="191">
        <v>29</v>
      </c>
      <c r="F19" s="191">
        <v>27.4</v>
      </c>
      <c r="G19" s="191">
        <v>25.3</v>
      </c>
      <c r="H19" s="191">
        <v>24.3</v>
      </c>
      <c r="I19" s="191">
        <v>24.5</v>
      </c>
      <c r="J19" s="191">
        <v>25</v>
      </c>
      <c r="K19" s="191">
        <v>26.5</v>
      </c>
      <c r="L19" s="191">
        <v>28.9</v>
      </c>
      <c r="M19" s="191">
        <v>29.8</v>
      </c>
      <c r="N19" s="192">
        <v>27.7</v>
      </c>
    </row>
    <row r="20" spans="1:14" ht="48" customHeight="1" x14ac:dyDescent="0.3">
      <c r="A20" s="537" t="s">
        <v>137</v>
      </c>
      <c r="B20" s="193">
        <v>0.5</v>
      </c>
      <c r="C20" s="193">
        <v>0.69999999999999929</v>
      </c>
      <c r="D20" s="193">
        <v>1.2000000000000028</v>
      </c>
      <c r="E20" s="193">
        <v>0.39999999999999858</v>
      </c>
      <c r="F20" s="193">
        <v>0.39999999999999858</v>
      </c>
      <c r="G20" s="193">
        <v>0.10000000000000142</v>
      </c>
      <c r="H20" s="193">
        <v>0</v>
      </c>
      <c r="I20" s="193">
        <v>0.10000000000000142</v>
      </c>
      <c r="J20" s="193">
        <v>-0.30000000000000071</v>
      </c>
      <c r="K20" s="193">
        <v>0.30000000000000071</v>
      </c>
      <c r="L20" s="193">
        <v>0.79999999999999716</v>
      </c>
      <c r="M20" s="193">
        <v>0.5</v>
      </c>
      <c r="N20" s="193">
        <v>0.39999999999999858</v>
      </c>
    </row>
    <row r="21" spans="1:14" ht="44.25" customHeight="1" x14ac:dyDescent="0.3">
      <c r="A21" s="430" t="s">
        <v>78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</row>
    <row r="22" spans="1:14" ht="44.25" customHeight="1" x14ac:dyDescent="0.3">
      <c r="A22" s="188" t="s">
        <v>95</v>
      </c>
      <c r="B22" s="189">
        <v>22.3</v>
      </c>
      <c r="C22" s="189">
        <v>22.6</v>
      </c>
      <c r="D22" s="189">
        <v>22.1</v>
      </c>
      <c r="E22" s="189">
        <v>21.2</v>
      </c>
      <c r="F22" s="189">
        <v>19.399999999999999</v>
      </c>
      <c r="G22" s="189">
        <v>17.600000000000001</v>
      </c>
      <c r="H22" s="189">
        <v>16.899999999999999</v>
      </c>
      <c r="I22" s="189">
        <v>16.899999999999999</v>
      </c>
      <c r="J22" s="189">
        <v>17.2</v>
      </c>
      <c r="K22" s="189">
        <v>18.3</v>
      </c>
      <c r="L22" s="189">
        <v>19.600000000000001</v>
      </c>
      <c r="M22" s="189">
        <v>21.2</v>
      </c>
      <c r="N22" s="190">
        <v>19.600000000000001</v>
      </c>
    </row>
    <row r="23" spans="1:14" ht="44.25" customHeight="1" x14ac:dyDescent="0.3">
      <c r="A23" s="188" t="s">
        <v>204</v>
      </c>
      <c r="B23" s="191">
        <v>22.6</v>
      </c>
      <c r="C23" s="191">
        <v>22.8</v>
      </c>
      <c r="D23" s="191">
        <v>22.4</v>
      </c>
      <c r="E23" s="191">
        <v>22.3</v>
      </c>
      <c r="F23" s="191">
        <v>20.5</v>
      </c>
      <c r="G23" s="191">
        <v>18.8</v>
      </c>
      <c r="H23" s="191">
        <v>17.7</v>
      </c>
      <c r="I23" s="191">
        <v>16.899999999999999</v>
      </c>
      <c r="J23" s="191">
        <v>17.8</v>
      </c>
      <c r="K23" s="191">
        <v>19.100000000000001</v>
      </c>
      <c r="L23" s="191">
        <v>20</v>
      </c>
      <c r="M23" s="191">
        <v>21.6</v>
      </c>
      <c r="N23" s="192">
        <v>20.2</v>
      </c>
    </row>
    <row r="24" spans="1:14" ht="44.25" customHeight="1" x14ac:dyDescent="0.3">
      <c r="A24" s="537" t="s">
        <v>137</v>
      </c>
      <c r="B24" s="193">
        <v>0.30000000000000071</v>
      </c>
      <c r="C24" s="193">
        <v>0.19999999999999929</v>
      </c>
      <c r="D24" s="193">
        <v>0.29999999999999716</v>
      </c>
      <c r="E24" s="193">
        <v>1.1000000000000014</v>
      </c>
      <c r="F24" s="193">
        <v>1.1000000000000014</v>
      </c>
      <c r="G24" s="193">
        <v>1.1999999999999993</v>
      </c>
      <c r="H24" s="193">
        <v>0.80000000000000071</v>
      </c>
      <c r="I24" s="193">
        <v>0</v>
      </c>
      <c r="J24" s="193">
        <v>0.60000000000000142</v>
      </c>
      <c r="K24" s="193">
        <v>0.80000000000000071</v>
      </c>
      <c r="L24" s="193">
        <v>0.39999999999999858</v>
      </c>
      <c r="M24" s="193">
        <v>0.40000000000000213</v>
      </c>
      <c r="N24" s="193">
        <v>0.59999999999999787</v>
      </c>
    </row>
    <row r="25" spans="1:14" ht="44.25" customHeight="1" x14ac:dyDescent="0.3">
      <c r="A25" s="430" t="s">
        <v>201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</row>
    <row r="26" spans="1:14" ht="44.25" customHeight="1" x14ac:dyDescent="0.3">
      <c r="A26" s="188" t="s">
        <v>95</v>
      </c>
      <c r="B26" s="189">
        <v>26.1</v>
      </c>
      <c r="C26" s="189">
        <v>26.2</v>
      </c>
      <c r="D26" s="189">
        <v>25.8</v>
      </c>
      <c r="E26" s="189">
        <v>24.9</v>
      </c>
      <c r="F26" s="189">
        <v>23.2</v>
      </c>
      <c r="G26" s="189">
        <v>21.4</v>
      </c>
      <c r="H26" s="189">
        <v>20.6</v>
      </c>
      <c r="I26" s="189">
        <v>20.7</v>
      </c>
      <c r="J26" s="189">
        <v>21.3</v>
      </c>
      <c r="K26" s="189">
        <v>22.3</v>
      </c>
      <c r="L26" s="189">
        <v>23.9</v>
      </c>
      <c r="M26" s="189">
        <v>25.3</v>
      </c>
      <c r="N26" s="190">
        <v>23.5</v>
      </c>
    </row>
    <row r="27" spans="1:14" ht="44.25" customHeight="1" x14ac:dyDescent="0.3">
      <c r="A27" s="188" t="s">
        <v>189</v>
      </c>
      <c r="B27" s="191">
        <v>26.4</v>
      </c>
      <c r="C27" s="191">
        <v>26.7</v>
      </c>
      <c r="D27" s="191">
        <v>26.5</v>
      </c>
      <c r="E27" s="191">
        <v>25.7</v>
      </c>
      <c r="F27" s="191">
        <v>24</v>
      </c>
      <c r="G27" s="191">
        <v>22.1</v>
      </c>
      <c r="H27" s="191">
        <v>21</v>
      </c>
      <c r="I27" s="191">
        <v>20.7</v>
      </c>
      <c r="J27" s="191">
        <v>21.4</v>
      </c>
      <c r="K27" s="191">
        <v>22.8</v>
      </c>
      <c r="L27" s="191">
        <v>24.4</v>
      </c>
      <c r="M27" s="191">
        <v>25.7</v>
      </c>
      <c r="N27" s="192">
        <v>23.9</v>
      </c>
    </row>
    <row r="28" spans="1:14" ht="44.25" customHeight="1" x14ac:dyDescent="0.3">
      <c r="A28" s="188" t="s">
        <v>137</v>
      </c>
      <c r="B28" s="193">
        <v>0.29999999999999716</v>
      </c>
      <c r="C28" s="193">
        <v>0.5</v>
      </c>
      <c r="D28" s="193">
        <v>0.69999999999999929</v>
      </c>
      <c r="E28" s="193">
        <v>0.80000000000000071</v>
      </c>
      <c r="F28" s="193">
        <v>0.80000000000000071</v>
      </c>
      <c r="G28" s="193">
        <v>0.70000000000000284</v>
      </c>
      <c r="H28" s="193">
        <v>0.39999999999999858</v>
      </c>
      <c r="I28" s="193">
        <v>0</v>
      </c>
      <c r="J28" s="193">
        <v>9.9999999999997868E-2</v>
      </c>
      <c r="K28" s="193">
        <v>0.5</v>
      </c>
      <c r="L28" s="193">
        <v>0.5</v>
      </c>
      <c r="M28" s="193">
        <v>0.39999999999999858</v>
      </c>
      <c r="N28" s="193">
        <v>0.39999999999999858</v>
      </c>
    </row>
    <row r="29" spans="1:14" ht="44.25" customHeight="1" x14ac:dyDescent="0.3">
      <c r="A29" s="194" t="s">
        <v>92</v>
      </c>
    </row>
    <row r="31" spans="1:14" ht="44.25" customHeight="1" x14ac:dyDescent="0.3"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</sheetData>
  <mergeCells count="32">
    <mergeCell ref="M15:N15"/>
    <mergeCell ref="A14:N14"/>
    <mergeCell ref="J9:M9"/>
    <mergeCell ref="J10:M10"/>
    <mergeCell ref="F7:I7"/>
    <mergeCell ref="F8:I8"/>
    <mergeCell ref="F10:I10"/>
    <mergeCell ref="A9:E9"/>
    <mergeCell ref="A10:E10"/>
    <mergeCell ref="A11:E11"/>
    <mergeCell ref="A3:E3"/>
    <mergeCell ref="F3:I3"/>
    <mergeCell ref="F4:I4"/>
    <mergeCell ref="J4:M4"/>
    <mergeCell ref="J5:M5"/>
    <mergeCell ref="J3:M3"/>
    <mergeCell ref="A17:N17"/>
    <mergeCell ref="A21:N21"/>
    <mergeCell ref="A25:N25"/>
    <mergeCell ref="J11:M11"/>
    <mergeCell ref="A4:E4"/>
    <mergeCell ref="A5:E5"/>
    <mergeCell ref="A6:E6"/>
    <mergeCell ref="A7:E7"/>
    <mergeCell ref="A8:E8"/>
    <mergeCell ref="F6:I6"/>
    <mergeCell ref="F5:I5"/>
    <mergeCell ref="F9:I9"/>
    <mergeCell ref="F11:I11"/>
    <mergeCell ref="J6:M6"/>
    <mergeCell ref="J7:M7"/>
    <mergeCell ref="J8:M8"/>
  </mergeCells>
  <pageMargins left="0.6" right="0.26" top="0.6" bottom="0.69" header="0.26" footer="0.32"/>
  <pageSetup paperSize="9" scale="60" orientation="portrait" r:id="rId1"/>
  <headerFooter>
    <oddFooter>&amp;C&amp;"Times New Roman,Regular"&amp;16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D5" sqref="D5:E5"/>
    </sheetView>
  </sheetViews>
  <sheetFormatPr defaultColWidth="9.140625" defaultRowHeight="18.75" x14ac:dyDescent="0.3"/>
  <cols>
    <col min="1" max="1" width="38.5703125" style="195" customWidth="1"/>
    <col min="2" max="2" width="7.5703125" style="195" customWidth="1"/>
    <col min="3" max="3" width="8.42578125" style="195" customWidth="1"/>
    <col min="4" max="4" width="10" style="195" customWidth="1"/>
    <col min="5" max="5" width="4.28515625" style="195" customWidth="1"/>
    <col min="6" max="6" width="13.140625" style="195" customWidth="1"/>
    <col min="7" max="7" width="9.5703125" style="195" customWidth="1"/>
    <col min="8" max="8" width="4.28515625" style="195" customWidth="1"/>
    <col min="9" max="9" width="13" style="195" customWidth="1"/>
    <col min="10" max="10" width="9.140625" style="195"/>
    <col min="11" max="12" width="10.28515625" style="195" bestFit="1" customWidth="1"/>
    <col min="13" max="16384" width="9.140625" style="195"/>
  </cols>
  <sheetData>
    <row r="2" spans="1:13" x14ac:dyDescent="0.3">
      <c r="A2" s="462" t="s">
        <v>248</v>
      </c>
      <c r="B2" s="462"/>
      <c r="C2" s="462"/>
      <c r="D2" s="462"/>
      <c r="E2" s="462"/>
      <c r="F2" s="462"/>
      <c r="G2" s="462"/>
      <c r="H2" s="462"/>
      <c r="I2" s="462"/>
      <c r="K2" s="196"/>
    </row>
    <row r="3" spans="1:13" x14ac:dyDescent="0.3">
      <c r="A3" s="197"/>
      <c r="B3" s="198"/>
      <c r="C3" s="199"/>
      <c r="D3" s="199"/>
      <c r="E3" s="199"/>
      <c r="G3" s="200"/>
      <c r="H3" s="200"/>
      <c r="I3" s="201" t="s">
        <v>93</v>
      </c>
    </row>
    <row r="4" spans="1:13" ht="22.5" customHeight="1" x14ac:dyDescent="0.3">
      <c r="A4" s="463" t="s">
        <v>79</v>
      </c>
      <c r="B4" s="464" t="s">
        <v>263</v>
      </c>
      <c r="C4" s="464"/>
      <c r="D4" s="465">
        <v>2020</v>
      </c>
      <c r="E4" s="465"/>
      <c r="F4" s="465"/>
      <c r="G4" s="465">
        <v>2021</v>
      </c>
      <c r="H4" s="465"/>
      <c r="I4" s="465"/>
    </row>
    <row r="5" spans="1:13" ht="88.5" customHeight="1" x14ac:dyDescent="0.3">
      <c r="A5" s="463"/>
      <c r="B5" s="464"/>
      <c r="C5" s="464"/>
      <c r="D5" s="464" t="s">
        <v>136</v>
      </c>
      <c r="E5" s="464"/>
      <c r="F5" s="202" t="s">
        <v>138</v>
      </c>
      <c r="G5" s="464" t="s">
        <v>136</v>
      </c>
      <c r="H5" s="464"/>
      <c r="I5" s="202" t="s">
        <v>138</v>
      </c>
    </row>
    <row r="6" spans="1:13" ht="41.25" customHeight="1" x14ac:dyDescent="0.3">
      <c r="A6" s="203" t="s">
        <v>80</v>
      </c>
      <c r="B6" s="460">
        <v>282</v>
      </c>
      <c r="C6" s="460"/>
      <c r="D6" s="461">
        <v>352</v>
      </c>
      <c r="E6" s="461"/>
      <c r="F6" s="204">
        <v>124.822695035461</v>
      </c>
      <c r="G6" s="461">
        <v>170</v>
      </c>
      <c r="H6" s="461"/>
      <c r="I6" s="204">
        <v>60.283687943262407</v>
      </c>
      <c r="L6" s="205"/>
      <c r="M6" s="205"/>
    </row>
    <row r="7" spans="1:13" ht="41.25" customHeight="1" x14ac:dyDescent="0.3">
      <c r="A7" s="203" t="s">
        <v>81</v>
      </c>
      <c r="B7" s="460">
        <v>323</v>
      </c>
      <c r="C7" s="460"/>
      <c r="D7" s="461">
        <v>269</v>
      </c>
      <c r="E7" s="461"/>
      <c r="F7" s="204">
        <v>83.28173374613003</v>
      </c>
      <c r="G7" s="461">
        <v>152</v>
      </c>
      <c r="H7" s="461"/>
      <c r="I7" s="204">
        <v>47.058823529411761</v>
      </c>
      <c r="L7" s="205"/>
      <c r="M7" s="205"/>
    </row>
    <row r="8" spans="1:13" ht="41.25" customHeight="1" x14ac:dyDescent="0.3">
      <c r="A8" s="203" t="s">
        <v>82</v>
      </c>
      <c r="B8" s="460">
        <v>294</v>
      </c>
      <c r="C8" s="460"/>
      <c r="D8" s="461">
        <v>405</v>
      </c>
      <c r="E8" s="461"/>
      <c r="F8" s="204">
        <v>137.75510204081633</v>
      </c>
      <c r="G8" s="461">
        <v>192</v>
      </c>
      <c r="H8" s="461"/>
      <c r="I8" s="204">
        <v>65.306122448979593</v>
      </c>
      <c r="L8" s="205"/>
      <c r="M8" s="205"/>
    </row>
    <row r="9" spans="1:13" ht="41.25" customHeight="1" x14ac:dyDescent="0.3">
      <c r="A9" s="203" t="s">
        <v>83</v>
      </c>
      <c r="B9" s="460">
        <v>206</v>
      </c>
      <c r="C9" s="460"/>
      <c r="D9" s="461">
        <v>169</v>
      </c>
      <c r="E9" s="461"/>
      <c r="F9" s="204">
        <v>82.038834951456309</v>
      </c>
      <c r="G9" s="461">
        <v>495</v>
      </c>
      <c r="H9" s="461"/>
      <c r="I9" s="204">
        <v>240.29126213592232</v>
      </c>
      <c r="L9" s="205"/>
      <c r="M9" s="205"/>
    </row>
    <row r="10" spans="1:13" ht="41.25" customHeight="1" x14ac:dyDescent="0.3">
      <c r="A10" s="203" t="s">
        <v>84</v>
      </c>
      <c r="B10" s="460">
        <v>148</v>
      </c>
      <c r="C10" s="460"/>
      <c r="D10" s="461">
        <v>68</v>
      </c>
      <c r="E10" s="461"/>
      <c r="F10" s="204">
        <v>45.945945945945951</v>
      </c>
      <c r="G10" s="461">
        <v>102</v>
      </c>
      <c r="H10" s="461"/>
      <c r="I10" s="204">
        <v>68.918918918918919</v>
      </c>
      <c r="L10" s="205"/>
      <c r="M10" s="205"/>
    </row>
    <row r="11" spans="1:13" ht="41.25" customHeight="1" x14ac:dyDescent="0.3">
      <c r="A11" s="203" t="s">
        <v>85</v>
      </c>
      <c r="B11" s="460">
        <v>117</v>
      </c>
      <c r="C11" s="460"/>
      <c r="D11" s="461">
        <v>192</v>
      </c>
      <c r="E11" s="461"/>
      <c r="F11" s="204">
        <v>164.10256410256409</v>
      </c>
      <c r="G11" s="461">
        <v>180</v>
      </c>
      <c r="H11" s="461"/>
      <c r="I11" s="204">
        <v>153.84615384615387</v>
      </c>
      <c r="L11" s="205"/>
      <c r="M11" s="205"/>
    </row>
    <row r="12" spans="1:13" ht="41.25" customHeight="1" x14ac:dyDescent="0.3">
      <c r="A12" s="203" t="s">
        <v>86</v>
      </c>
      <c r="B12" s="460">
        <v>132</v>
      </c>
      <c r="C12" s="460"/>
      <c r="D12" s="461">
        <v>76</v>
      </c>
      <c r="E12" s="461"/>
      <c r="F12" s="204">
        <v>57</v>
      </c>
      <c r="G12" s="461">
        <v>184</v>
      </c>
      <c r="H12" s="461"/>
      <c r="I12" s="204">
        <v>139.39393939393941</v>
      </c>
      <c r="L12" s="205"/>
      <c r="M12" s="205"/>
    </row>
    <row r="13" spans="1:13" ht="41.25" customHeight="1" x14ac:dyDescent="0.3">
      <c r="A13" s="203" t="s">
        <v>87</v>
      </c>
      <c r="B13" s="460">
        <v>108</v>
      </c>
      <c r="C13" s="460"/>
      <c r="D13" s="461">
        <v>61</v>
      </c>
      <c r="E13" s="461"/>
      <c r="F13" s="204">
        <v>57</v>
      </c>
      <c r="G13" s="461">
        <v>190</v>
      </c>
      <c r="H13" s="461"/>
      <c r="I13" s="204">
        <v>175.92592592592592</v>
      </c>
      <c r="L13" s="205"/>
      <c r="M13" s="205"/>
    </row>
    <row r="14" spans="1:13" ht="41.25" customHeight="1" x14ac:dyDescent="0.3">
      <c r="A14" s="203" t="s">
        <v>88</v>
      </c>
      <c r="B14" s="460">
        <v>85</v>
      </c>
      <c r="C14" s="460"/>
      <c r="D14" s="461">
        <v>70</v>
      </c>
      <c r="E14" s="461"/>
      <c r="F14" s="204">
        <v>82.35294117647058</v>
      </c>
      <c r="G14" s="461">
        <v>72</v>
      </c>
      <c r="H14" s="461"/>
      <c r="I14" s="204">
        <v>84</v>
      </c>
      <c r="K14" s="206"/>
      <c r="L14" s="205"/>
      <c r="M14" s="205"/>
    </row>
    <row r="15" spans="1:13" ht="41.25" customHeight="1" x14ac:dyDescent="0.3">
      <c r="A15" s="203" t="s">
        <v>89</v>
      </c>
      <c r="B15" s="460">
        <v>73</v>
      </c>
      <c r="C15" s="460"/>
      <c r="D15" s="461">
        <v>49</v>
      </c>
      <c r="E15" s="461"/>
      <c r="F15" s="204">
        <v>67.123287671232873</v>
      </c>
      <c r="G15" s="461">
        <v>109</v>
      </c>
      <c r="H15" s="461"/>
      <c r="I15" s="204">
        <v>149.31506849315068</v>
      </c>
      <c r="L15" s="205"/>
      <c r="M15" s="205"/>
    </row>
    <row r="16" spans="1:13" ht="41.25" customHeight="1" x14ac:dyDescent="0.3">
      <c r="A16" s="203" t="s">
        <v>90</v>
      </c>
      <c r="B16" s="460">
        <v>85</v>
      </c>
      <c r="C16" s="460"/>
      <c r="D16" s="461">
        <v>65</v>
      </c>
      <c r="E16" s="461"/>
      <c r="F16" s="204">
        <v>77</v>
      </c>
      <c r="G16" s="461">
        <v>12</v>
      </c>
      <c r="H16" s="461"/>
      <c r="I16" s="204">
        <v>14.117647058823529</v>
      </c>
      <c r="L16" s="205"/>
      <c r="M16" s="205"/>
    </row>
    <row r="17" spans="1:13" ht="41.25" customHeight="1" x14ac:dyDescent="0.3">
      <c r="A17" s="207" t="s">
        <v>91</v>
      </c>
      <c r="B17" s="460">
        <v>165</v>
      </c>
      <c r="C17" s="460"/>
      <c r="D17" s="461">
        <v>217</v>
      </c>
      <c r="E17" s="461"/>
      <c r="F17" s="204">
        <v>131.51515151515153</v>
      </c>
      <c r="G17" s="461">
        <v>167</v>
      </c>
      <c r="H17" s="461"/>
      <c r="I17" s="204">
        <v>101.21212121212122</v>
      </c>
      <c r="L17" s="205"/>
      <c r="M17" s="205"/>
    </row>
    <row r="18" spans="1:13" ht="33.75" customHeight="1" x14ac:dyDescent="0.3">
      <c r="A18" s="208" t="s">
        <v>94</v>
      </c>
      <c r="B18" s="451">
        <v>2018</v>
      </c>
      <c r="C18" s="451"/>
      <c r="D18" s="452">
        <v>1993</v>
      </c>
      <c r="E18" s="452"/>
      <c r="F18" s="322">
        <v>98.761149653121905</v>
      </c>
      <c r="G18" s="452">
        <v>2025</v>
      </c>
      <c r="H18" s="452"/>
      <c r="I18" s="322">
        <v>100.34687809712585</v>
      </c>
      <c r="L18" s="205"/>
    </row>
    <row r="19" spans="1:13" x14ac:dyDescent="0.3">
      <c r="A19" s="209" t="s">
        <v>92</v>
      </c>
      <c r="B19" s="210"/>
      <c r="C19" s="200"/>
      <c r="D19" s="210"/>
      <c r="E19" s="200"/>
      <c r="F19" s="200"/>
      <c r="G19" s="453"/>
      <c r="H19" s="453"/>
      <c r="I19" s="200"/>
    </row>
    <row r="20" spans="1:13" x14ac:dyDescent="0.3">
      <c r="F20" s="211"/>
      <c r="G20" s="211"/>
      <c r="H20" s="211"/>
      <c r="I20" s="211"/>
    </row>
    <row r="21" spans="1:13" ht="25.5" customHeight="1" x14ac:dyDescent="0.3">
      <c r="A21" s="454" t="s">
        <v>249</v>
      </c>
      <c r="B21" s="454"/>
      <c r="C21" s="454"/>
      <c r="D21" s="454"/>
      <c r="E21" s="454"/>
      <c r="F21" s="454"/>
      <c r="G21" s="454"/>
      <c r="H21" s="454"/>
      <c r="I21" s="454"/>
    </row>
    <row r="22" spans="1:13" ht="19.5" customHeight="1" x14ac:dyDescent="0.3">
      <c r="A22" s="455" t="s">
        <v>280</v>
      </c>
      <c r="B22" s="455"/>
      <c r="C22" s="455"/>
      <c r="D22" s="455"/>
      <c r="E22" s="455"/>
      <c r="F22" s="455"/>
      <c r="G22" s="455"/>
      <c r="H22" s="455"/>
      <c r="I22" s="455"/>
    </row>
    <row r="23" spans="1:13" ht="30" customHeight="1" x14ac:dyDescent="0.3">
      <c r="A23" s="456" t="s">
        <v>37</v>
      </c>
      <c r="B23" s="458">
        <v>2020</v>
      </c>
      <c r="C23" s="458"/>
      <c r="D23" s="458"/>
      <c r="E23" s="458"/>
      <c r="F23" s="458">
        <v>2021</v>
      </c>
      <c r="G23" s="458"/>
      <c r="H23" s="458"/>
      <c r="I23" s="458"/>
    </row>
    <row r="24" spans="1:13" ht="35.25" customHeight="1" x14ac:dyDescent="0.3">
      <c r="A24" s="457"/>
      <c r="B24" s="459">
        <v>3717</v>
      </c>
      <c r="C24" s="459"/>
      <c r="D24" s="459"/>
      <c r="E24" s="459"/>
      <c r="F24" s="459">
        <v>3776</v>
      </c>
      <c r="G24" s="459"/>
      <c r="H24" s="459"/>
      <c r="I24" s="459"/>
    </row>
    <row r="25" spans="1:13" ht="35.25" customHeight="1" x14ac:dyDescent="0.3">
      <c r="A25" s="212" t="s">
        <v>25</v>
      </c>
      <c r="B25" s="446">
        <v>2230.1669999999999</v>
      </c>
      <c r="C25" s="446"/>
      <c r="D25" s="446"/>
      <c r="E25" s="446"/>
      <c r="F25" s="446">
        <v>2265</v>
      </c>
      <c r="G25" s="446"/>
      <c r="H25" s="446"/>
      <c r="I25" s="446"/>
    </row>
    <row r="26" spans="1:13" ht="35.25" customHeight="1" x14ac:dyDescent="0.3">
      <c r="A26" s="212" t="s">
        <v>38</v>
      </c>
      <c r="B26" s="446">
        <v>1115.0835</v>
      </c>
      <c r="C26" s="446"/>
      <c r="D26" s="446"/>
      <c r="E26" s="446"/>
      <c r="F26" s="446">
        <v>1133</v>
      </c>
      <c r="G26" s="446"/>
      <c r="H26" s="446"/>
      <c r="I26" s="446"/>
    </row>
    <row r="27" spans="1:13" ht="35.25" customHeight="1" x14ac:dyDescent="0.3">
      <c r="A27" s="213" t="s">
        <v>39</v>
      </c>
      <c r="B27" s="446">
        <v>371.69450000000006</v>
      </c>
      <c r="C27" s="446"/>
      <c r="D27" s="446"/>
      <c r="E27" s="446"/>
      <c r="F27" s="446">
        <v>378</v>
      </c>
      <c r="G27" s="446"/>
      <c r="H27" s="446"/>
      <c r="I27" s="446"/>
    </row>
    <row r="28" spans="1:13" ht="10.5" customHeight="1" x14ac:dyDescent="0.3">
      <c r="A28" s="214"/>
      <c r="B28" s="447"/>
      <c r="C28" s="448"/>
      <c r="D28" s="448"/>
      <c r="E28" s="449"/>
      <c r="F28" s="450"/>
      <c r="G28" s="450"/>
      <c r="H28" s="450"/>
      <c r="I28" s="450"/>
    </row>
    <row r="29" spans="1:13" ht="26.25" customHeight="1" x14ac:dyDescent="0.3">
      <c r="A29" s="215" t="s">
        <v>144</v>
      </c>
    </row>
    <row r="30" spans="1:13" x14ac:dyDescent="0.3">
      <c r="B30" s="200"/>
      <c r="C30" s="200"/>
      <c r="D30" s="200"/>
      <c r="E30" s="200"/>
      <c r="F30" s="200"/>
      <c r="G30" s="200"/>
      <c r="H30" s="200"/>
    </row>
  </sheetData>
  <mergeCells count="62">
    <mergeCell ref="A2:I2"/>
    <mergeCell ref="A4:A5"/>
    <mergeCell ref="B4:C5"/>
    <mergeCell ref="D4:F4"/>
    <mergeCell ref="G4:I4"/>
    <mergeCell ref="D5:E5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25:E25"/>
    <mergeCell ref="F25:I25"/>
    <mergeCell ref="B18:C18"/>
    <mergeCell ref="D18:E18"/>
    <mergeCell ref="G18:H18"/>
    <mergeCell ref="G19:H19"/>
    <mergeCell ref="A21:I21"/>
    <mergeCell ref="A22:I22"/>
    <mergeCell ref="A23:A24"/>
    <mergeCell ref="B23:E23"/>
    <mergeCell ref="F23:I23"/>
    <mergeCell ref="B24:E24"/>
    <mergeCell ref="F24:I24"/>
    <mergeCell ref="B26:E26"/>
    <mergeCell ref="F26:I26"/>
    <mergeCell ref="B27:E27"/>
    <mergeCell ref="F27:I27"/>
    <mergeCell ref="B28:E28"/>
    <mergeCell ref="F28:I28"/>
  </mergeCells>
  <pageMargins left="0.71" right="0.26" top="0.42" bottom="0.67" header="0" footer="0.23"/>
  <pageSetup paperSize="9" scale="80" orientation="portrait" r:id="rId1"/>
  <headerFooter alignWithMargins="0">
    <oddFooter>&amp;C&amp;"Times New Roman,Regular"&amp;14 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topLeftCell="A4" zoomScale="70" zoomScaleNormal="70" workbookViewId="0">
      <selection activeCell="G7" sqref="G7"/>
    </sheetView>
  </sheetViews>
  <sheetFormatPr defaultRowHeight="30.75" x14ac:dyDescent="0.45"/>
  <cols>
    <col min="1" max="1" width="39.5703125" style="216" customWidth="1"/>
    <col min="2" max="2" width="19.28515625" style="216" customWidth="1"/>
    <col min="3" max="3" width="25.140625" style="216" customWidth="1"/>
    <col min="4" max="4" width="15.7109375" style="216" customWidth="1"/>
    <col min="5" max="5" width="21.7109375" style="216" customWidth="1"/>
    <col min="6" max="6" width="16.42578125" style="216" customWidth="1"/>
    <col min="7" max="7" width="20.5703125" style="216" customWidth="1"/>
    <col min="8" max="8" width="24.85546875" style="216" customWidth="1"/>
    <col min="9" max="9" width="16.28515625" style="216" customWidth="1"/>
    <col min="10" max="10" width="21.7109375" style="216" customWidth="1"/>
    <col min="11" max="11" width="16.85546875" style="216" customWidth="1"/>
    <col min="12" max="12" width="9.140625" style="216"/>
    <col min="13" max="14" width="12" style="216" bestFit="1" customWidth="1"/>
    <col min="15" max="16384" width="9.140625" style="216"/>
  </cols>
  <sheetData>
    <row r="2" spans="1:11" ht="28.5" customHeight="1" x14ac:dyDescent="0.45">
      <c r="A2" s="508" t="s">
        <v>277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</row>
    <row r="3" spans="1:11" ht="15.75" customHeight="1" x14ac:dyDescent="0.45">
      <c r="A3" s="217"/>
      <c r="G3" s="218"/>
      <c r="H3" s="218"/>
      <c r="K3" s="218" t="s">
        <v>281</v>
      </c>
    </row>
    <row r="4" spans="1:11" ht="48.75" customHeight="1" x14ac:dyDescent="0.45">
      <c r="A4" s="509" t="s">
        <v>72</v>
      </c>
      <c r="B4" s="509">
        <v>2020</v>
      </c>
      <c r="C4" s="509"/>
      <c r="D4" s="509"/>
      <c r="E4" s="509"/>
      <c r="F4" s="509"/>
      <c r="G4" s="509">
        <v>2021</v>
      </c>
      <c r="H4" s="509"/>
      <c r="I4" s="509"/>
      <c r="J4" s="509"/>
      <c r="K4" s="509"/>
    </row>
    <row r="5" spans="1:11" ht="54.75" customHeight="1" x14ac:dyDescent="0.45">
      <c r="A5" s="509"/>
      <c r="B5" s="509" t="s">
        <v>26</v>
      </c>
      <c r="C5" s="509"/>
      <c r="D5" s="510" t="s">
        <v>27</v>
      </c>
      <c r="E5" s="511"/>
      <c r="F5" s="509" t="s">
        <v>4</v>
      </c>
      <c r="G5" s="509" t="s">
        <v>26</v>
      </c>
      <c r="H5" s="509"/>
      <c r="I5" s="510" t="s">
        <v>27</v>
      </c>
      <c r="J5" s="511"/>
      <c r="K5" s="509" t="s">
        <v>4</v>
      </c>
    </row>
    <row r="6" spans="1:11" ht="92.25" customHeight="1" x14ac:dyDescent="0.45">
      <c r="A6" s="509"/>
      <c r="B6" s="219" t="s">
        <v>28</v>
      </c>
      <c r="C6" s="220" t="s">
        <v>183</v>
      </c>
      <c r="D6" s="512"/>
      <c r="E6" s="513"/>
      <c r="F6" s="509"/>
      <c r="G6" s="219" t="s">
        <v>28</v>
      </c>
      <c r="H6" s="220" t="s">
        <v>183</v>
      </c>
      <c r="I6" s="512"/>
      <c r="J6" s="513"/>
      <c r="K6" s="509"/>
    </row>
    <row r="7" spans="1:11" ht="91.5" customHeight="1" x14ac:dyDescent="0.45">
      <c r="A7" s="221" t="s">
        <v>182</v>
      </c>
      <c r="B7" s="222" t="s">
        <v>282</v>
      </c>
      <c r="C7" s="222">
        <v>103</v>
      </c>
      <c r="D7" s="504">
        <v>140</v>
      </c>
      <c r="E7" s="505"/>
      <c r="F7" s="223">
        <v>294</v>
      </c>
      <c r="G7" s="222" t="s">
        <v>283</v>
      </c>
      <c r="H7" s="222">
        <v>104</v>
      </c>
      <c r="I7" s="504">
        <v>143</v>
      </c>
      <c r="J7" s="505"/>
      <c r="K7" s="223">
        <v>295</v>
      </c>
    </row>
    <row r="8" spans="1:11" ht="48" customHeight="1" x14ac:dyDescent="0.45">
      <c r="A8" s="224" t="s">
        <v>55</v>
      </c>
      <c r="B8" s="225">
        <v>234</v>
      </c>
      <c r="C8" s="225" t="s">
        <v>284</v>
      </c>
      <c r="D8" s="506">
        <v>4</v>
      </c>
      <c r="E8" s="507"/>
      <c r="F8" s="226" t="s">
        <v>285</v>
      </c>
      <c r="G8" s="225">
        <v>228</v>
      </c>
      <c r="H8" s="225" t="s">
        <v>286</v>
      </c>
      <c r="I8" s="506">
        <v>4</v>
      </c>
      <c r="J8" s="507"/>
      <c r="K8" s="226" t="s">
        <v>287</v>
      </c>
    </row>
    <row r="9" spans="1:11" ht="48.75" customHeight="1" x14ac:dyDescent="0.45">
      <c r="A9" s="224" t="s">
        <v>29</v>
      </c>
      <c r="B9" s="225" t="s">
        <v>288</v>
      </c>
      <c r="C9" s="225" t="s">
        <v>289</v>
      </c>
      <c r="D9" s="506">
        <v>0</v>
      </c>
      <c r="E9" s="507"/>
      <c r="F9" s="226">
        <v>389</v>
      </c>
      <c r="G9" s="225" t="s">
        <v>290</v>
      </c>
      <c r="H9" s="225" t="s">
        <v>291</v>
      </c>
      <c r="I9" s="506">
        <v>0</v>
      </c>
      <c r="J9" s="507"/>
      <c r="K9" s="226">
        <v>364</v>
      </c>
    </row>
    <row r="10" spans="1:11" ht="37.5" customHeight="1" x14ac:dyDescent="0.45">
      <c r="A10" s="221" t="s">
        <v>120</v>
      </c>
      <c r="B10" s="225">
        <v>2</v>
      </c>
      <c r="C10" s="225">
        <v>1</v>
      </c>
      <c r="D10" s="500">
        <v>6</v>
      </c>
      <c r="E10" s="501"/>
      <c r="F10" s="226">
        <v>9</v>
      </c>
      <c r="G10" s="225">
        <v>2</v>
      </c>
      <c r="H10" s="225">
        <v>1</v>
      </c>
      <c r="I10" s="500">
        <v>6</v>
      </c>
      <c r="J10" s="501"/>
      <c r="K10" s="226">
        <v>9</v>
      </c>
    </row>
    <row r="11" spans="1:11" ht="48" customHeight="1" x14ac:dyDescent="0.45">
      <c r="A11" s="227" t="s">
        <v>61</v>
      </c>
      <c r="B11" s="228">
        <v>462</v>
      </c>
      <c r="C11" s="229">
        <v>384</v>
      </c>
      <c r="D11" s="502">
        <v>150</v>
      </c>
      <c r="E11" s="503"/>
      <c r="F11" s="228" t="s">
        <v>292</v>
      </c>
      <c r="G11" s="228">
        <v>441</v>
      </c>
      <c r="H11" s="229">
        <v>374</v>
      </c>
      <c r="I11" s="502">
        <v>153</v>
      </c>
      <c r="J11" s="503"/>
      <c r="K11" s="228" t="s">
        <v>293</v>
      </c>
    </row>
    <row r="12" spans="1:11" ht="59.25" customHeight="1" x14ac:dyDescent="0.45">
      <c r="A12" s="230" t="s">
        <v>60</v>
      </c>
      <c r="B12" s="231">
        <v>415</v>
      </c>
      <c r="C12" s="229">
        <v>307</v>
      </c>
      <c r="D12" s="502">
        <v>150</v>
      </c>
      <c r="E12" s="503"/>
      <c r="F12" s="231">
        <v>872</v>
      </c>
      <c r="G12" s="231">
        <v>410</v>
      </c>
      <c r="H12" s="229">
        <v>298</v>
      </c>
      <c r="I12" s="502">
        <v>153</v>
      </c>
      <c r="J12" s="503"/>
      <c r="K12" s="231">
        <v>861</v>
      </c>
    </row>
    <row r="13" spans="1:11" ht="204.75" customHeight="1" x14ac:dyDescent="0.45">
      <c r="A13" s="496" t="s">
        <v>294</v>
      </c>
      <c r="B13" s="496"/>
      <c r="C13" s="496"/>
      <c r="D13" s="496"/>
      <c r="E13" s="496"/>
      <c r="F13" s="497"/>
      <c r="G13" s="498" t="s">
        <v>295</v>
      </c>
      <c r="H13" s="498"/>
      <c r="I13" s="498"/>
      <c r="J13" s="498"/>
      <c r="K13" s="498"/>
    </row>
    <row r="14" spans="1:11" ht="33" customHeight="1" x14ac:dyDescent="0.45">
      <c r="A14" s="232" t="s">
        <v>139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12.75" customHeight="1" x14ac:dyDescent="0.45">
      <c r="B15" s="234"/>
      <c r="C15" s="235"/>
      <c r="D15" s="236"/>
      <c r="E15" s="236"/>
      <c r="F15" s="236"/>
      <c r="G15" s="236"/>
    </row>
    <row r="16" spans="1:11" ht="35.25" customHeight="1" x14ac:dyDescent="0.45">
      <c r="A16" s="499" t="s">
        <v>250</v>
      </c>
      <c r="B16" s="499"/>
      <c r="C16" s="499"/>
      <c r="D16" s="499"/>
      <c r="E16" s="499"/>
      <c r="F16" s="499"/>
      <c r="G16" s="499"/>
      <c r="H16" s="499"/>
      <c r="I16" s="499"/>
      <c r="J16" s="499"/>
      <c r="K16" s="499"/>
    </row>
    <row r="17" spans="1:14" ht="25.5" customHeight="1" x14ac:dyDescent="0.45">
      <c r="A17" s="237"/>
      <c r="B17" s="237"/>
      <c r="D17" s="232"/>
      <c r="E17" s="232"/>
      <c r="K17" s="238" t="s">
        <v>53</v>
      </c>
    </row>
    <row r="18" spans="1:14" ht="35.25" customHeight="1" x14ac:dyDescent="0.45">
      <c r="A18" s="477" t="s">
        <v>30</v>
      </c>
      <c r="B18" s="477"/>
      <c r="C18" s="477"/>
      <c r="D18" s="477">
        <v>2020</v>
      </c>
      <c r="E18" s="477"/>
      <c r="F18" s="477"/>
      <c r="G18" s="477"/>
      <c r="H18" s="477">
        <v>2021</v>
      </c>
      <c r="I18" s="477"/>
      <c r="J18" s="477"/>
      <c r="K18" s="477"/>
    </row>
    <row r="19" spans="1:14" ht="42.75" customHeight="1" x14ac:dyDescent="0.45">
      <c r="A19" s="491" t="s">
        <v>216</v>
      </c>
      <c r="B19" s="491"/>
      <c r="C19" s="491"/>
      <c r="D19" s="492">
        <v>475942</v>
      </c>
      <c r="E19" s="492"/>
      <c r="F19" s="492"/>
      <c r="G19" s="492"/>
      <c r="H19" s="492">
        <v>477793</v>
      </c>
      <c r="I19" s="492"/>
      <c r="J19" s="492"/>
      <c r="K19" s="492"/>
    </row>
    <row r="20" spans="1:14" ht="42.75" customHeight="1" x14ac:dyDescent="0.45">
      <c r="A20" s="491" t="s">
        <v>2</v>
      </c>
      <c r="B20" s="491"/>
      <c r="C20" s="491"/>
      <c r="D20" s="492">
        <v>16082</v>
      </c>
      <c r="E20" s="492"/>
      <c r="F20" s="492"/>
      <c r="G20" s="492"/>
      <c r="H20" s="492">
        <v>7102</v>
      </c>
      <c r="I20" s="492"/>
      <c r="J20" s="492"/>
      <c r="K20" s="492"/>
    </row>
    <row r="21" spans="1:14" ht="42.75" customHeight="1" x14ac:dyDescent="0.45">
      <c r="A21" s="491" t="s">
        <v>296</v>
      </c>
      <c r="B21" s="491"/>
      <c r="C21" s="491"/>
      <c r="D21" s="492">
        <v>17070</v>
      </c>
      <c r="E21" s="492"/>
      <c r="F21" s="492"/>
      <c r="G21" s="492"/>
      <c r="H21" s="492">
        <v>16272</v>
      </c>
      <c r="I21" s="492"/>
      <c r="J21" s="492"/>
      <c r="K21" s="492"/>
    </row>
    <row r="22" spans="1:14" ht="42" customHeight="1" x14ac:dyDescent="0.45">
      <c r="A22" s="477" t="s">
        <v>4</v>
      </c>
      <c r="B22" s="477"/>
      <c r="C22" s="477"/>
      <c r="D22" s="493">
        <v>509094</v>
      </c>
      <c r="E22" s="494"/>
      <c r="F22" s="494"/>
      <c r="G22" s="495"/>
      <c r="H22" s="493">
        <v>501167</v>
      </c>
      <c r="I22" s="494"/>
      <c r="J22" s="494"/>
      <c r="K22" s="495"/>
    </row>
    <row r="23" spans="1:14" ht="56.25" customHeight="1" x14ac:dyDescent="0.45">
      <c r="A23" s="469" t="s">
        <v>218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</row>
    <row r="24" spans="1:14" ht="29.25" customHeight="1" x14ac:dyDescent="0.45">
      <c r="A24" s="469" t="s">
        <v>297</v>
      </c>
      <c r="B24" s="469"/>
      <c r="C24" s="469"/>
      <c r="D24" s="469"/>
      <c r="E24" s="469"/>
      <c r="F24" s="469"/>
      <c r="G24" s="469"/>
      <c r="H24" s="469"/>
      <c r="I24" s="469"/>
      <c r="J24" s="469"/>
      <c r="K24" s="469"/>
    </row>
    <row r="25" spans="1:14" ht="23.25" customHeight="1" x14ac:dyDescent="0.45">
      <c r="A25" s="239"/>
      <c r="B25" s="237"/>
      <c r="C25" s="237"/>
      <c r="D25" s="232"/>
      <c r="E25" s="232"/>
      <c r="F25" s="240"/>
      <c r="J25" s="240"/>
    </row>
    <row r="26" spans="1:14" ht="75" customHeight="1" x14ac:dyDescent="0.45">
      <c r="A26" s="487" t="s">
        <v>298</v>
      </c>
      <c r="B26" s="487"/>
      <c r="C26" s="487"/>
      <c r="D26" s="487"/>
      <c r="E26" s="487"/>
      <c r="F26" s="487"/>
      <c r="G26" s="487"/>
      <c r="H26" s="487"/>
      <c r="I26" s="487"/>
      <c r="J26" s="487"/>
      <c r="K26" s="487"/>
    </row>
    <row r="27" spans="1:14" ht="10.5" customHeight="1" x14ac:dyDescent="0.45">
      <c r="A27" s="237"/>
      <c r="B27" s="237"/>
      <c r="C27" s="241"/>
    </row>
    <row r="28" spans="1:14" ht="46.5" customHeight="1" x14ac:dyDescent="0.45">
      <c r="A28" s="477" t="s">
        <v>20</v>
      </c>
      <c r="B28" s="477"/>
      <c r="C28" s="477"/>
      <c r="D28" s="488">
        <v>2020</v>
      </c>
      <c r="E28" s="489"/>
      <c r="F28" s="490"/>
      <c r="G28" s="242" t="s">
        <v>1</v>
      </c>
      <c r="H28" s="488">
        <v>2021</v>
      </c>
      <c r="I28" s="489"/>
      <c r="J28" s="490"/>
      <c r="K28" s="242" t="s">
        <v>1</v>
      </c>
    </row>
    <row r="29" spans="1:14" ht="48" customHeight="1" x14ac:dyDescent="0.45">
      <c r="A29" s="473" t="s">
        <v>32</v>
      </c>
      <c r="B29" s="473"/>
      <c r="C29" s="473"/>
      <c r="D29" s="484">
        <v>50</v>
      </c>
      <c r="E29" s="485"/>
      <c r="F29" s="486"/>
      <c r="G29" s="243">
        <v>13.1</v>
      </c>
      <c r="H29" s="484">
        <v>148</v>
      </c>
      <c r="I29" s="485"/>
      <c r="J29" s="486"/>
      <c r="K29" s="243">
        <v>21.5</v>
      </c>
      <c r="M29" s="320"/>
      <c r="N29" s="320"/>
    </row>
    <row r="30" spans="1:14" ht="48" customHeight="1" x14ac:dyDescent="0.45">
      <c r="A30" s="473" t="s">
        <v>33</v>
      </c>
      <c r="B30" s="473"/>
      <c r="C30" s="473"/>
      <c r="D30" s="470">
        <v>27</v>
      </c>
      <c r="E30" s="471"/>
      <c r="F30" s="472"/>
      <c r="G30" s="243">
        <v>7.0680628272251314</v>
      </c>
      <c r="H30" s="470">
        <v>47</v>
      </c>
      <c r="I30" s="471"/>
      <c r="J30" s="472"/>
      <c r="K30" s="243">
        <v>6.8</v>
      </c>
      <c r="M30" s="320"/>
      <c r="N30" s="320"/>
    </row>
    <row r="31" spans="1:14" ht="48" customHeight="1" x14ac:dyDescent="0.45">
      <c r="A31" s="473" t="s">
        <v>34</v>
      </c>
      <c r="B31" s="473"/>
      <c r="C31" s="473"/>
      <c r="D31" s="470">
        <v>74</v>
      </c>
      <c r="E31" s="471"/>
      <c r="F31" s="472"/>
      <c r="G31" s="243">
        <v>19.3717277486911</v>
      </c>
      <c r="H31" s="470">
        <v>152</v>
      </c>
      <c r="I31" s="471"/>
      <c r="J31" s="472"/>
      <c r="K31" s="243">
        <v>22.1</v>
      </c>
      <c r="M31" s="320"/>
      <c r="N31" s="320"/>
    </row>
    <row r="32" spans="1:14" ht="48" customHeight="1" x14ac:dyDescent="0.45">
      <c r="A32" s="473" t="s">
        <v>35</v>
      </c>
      <c r="B32" s="473"/>
      <c r="C32" s="473"/>
      <c r="D32" s="470">
        <v>41</v>
      </c>
      <c r="E32" s="471"/>
      <c r="F32" s="472"/>
      <c r="G32" s="243">
        <v>10.732984293193718</v>
      </c>
      <c r="H32" s="470">
        <v>60</v>
      </c>
      <c r="I32" s="471"/>
      <c r="J32" s="472"/>
      <c r="K32" s="243">
        <v>8.6999999999999993</v>
      </c>
      <c r="M32" s="320"/>
      <c r="N32" s="320"/>
    </row>
    <row r="33" spans="1:14" ht="48" customHeight="1" x14ac:dyDescent="0.45">
      <c r="A33" s="473" t="s">
        <v>36</v>
      </c>
      <c r="B33" s="473"/>
      <c r="C33" s="473"/>
      <c r="D33" s="470">
        <v>35</v>
      </c>
      <c r="E33" s="471"/>
      <c r="F33" s="472"/>
      <c r="G33" s="243">
        <v>9.1623036649214651</v>
      </c>
      <c r="H33" s="470">
        <v>56</v>
      </c>
      <c r="I33" s="471"/>
      <c r="J33" s="472"/>
      <c r="K33" s="243">
        <v>8.1</v>
      </c>
      <c r="M33" s="320"/>
      <c r="N33" s="320"/>
    </row>
    <row r="34" spans="1:14" ht="48" customHeight="1" x14ac:dyDescent="0.45">
      <c r="A34" s="481" t="s">
        <v>210</v>
      </c>
      <c r="B34" s="482"/>
      <c r="C34" s="483"/>
      <c r="D34" s="470">
        <v>27</v>
      </c>
      <c r="E34" s="471"/>
      <c r="F34" s="472"/>
      <c r="G34" s="243">
        <v>7.0680628272251314</v>
      </c>
      <c r="H34" s="470">
        <v>46</v>
      </c>
      <c r="I34" s="471"/>
      <c r="J34" s="472"/>
      <c r="K34" s="243">
        <v>6.7</v>
      </c>
      <c r="M34" s="320"/>
      <c r="N34" s="320"/>
    </row>
    <row r="35" spans="1:14" ht="48" customHeight="1" x14ac:dyDescent="0.45">
      <c r="A35" s="244" t="s">
        <v>299</v>
      </c>
      <c r="B35" s="245"/>
      <c r="C35" s="246"/>
      <c r="D35" s="470">
        <v>11</v>
      </c>
      <c r="E35" s="471"/>
      <c r="F35" s="472"/>
      <c r="G35" s="243">
        <v>2.8795811518324608</v>
      </c>
      <c r="H35" s="470">
        <v>30</v>
      </c>
      <c r="I35" s="471"/>
      <c r="J35" s="472"/>
      <c r="K35" s="243">
        <v>4.3</v>
      </c>
      <c r="M35" s="320"/>
      <c r="N35" s="320"/>
    </row>
    <row r="36" spans="1:14" ht="48" customHeight="1" x14ac:dyDescent="0.45">
      <c r="A36" s="473" t="s">
        <v>300</v>
      </c>
      <c r="B36" s="473"/>
      <c r="C36" s="473"/>
      <c r="D36" s="474">
        <v>117</v>
      </c>
      <c r="E36" s="475"/>
      <c r="F36" s="476"/>
      <c r="G36" s="243">
        <v>30.628272251308903</v>
      </c>
      <c r="H36" s="474">
        <v>150</v>
      </c>
      <c r="I36" s="475"/>
      <c r="J36" s="476"/>
      <c r="K36" s="243">
        <v>21.8</v>
      </c>
      <c r="M36" s="320"/>
      <c r="N36" s="320"/>
    </row>
    <row r="37" spans="1:14" ht="48" customHeight="1" x14ac:dyDescent="0.45">
      <c r="A37" s="477" t="s">
        <v>4</v>
      </c>
      <c r="B37" s="477"/>
      <c r="C37" s="477"/>
      <c r="D37" s="478">
        <v>382</v>
      </c>
      <c r="E37" s="479"/>
      <c r="F37" s="480"/>
      <c r="G37" s="247">
        <v>100</v>
      </c>
      <c r="H37" s="478">
        <v>689</v>
      </c>
      <c r="I37" s="479"/>
      <c r="J37" s="480"/>
      <c r="K37" s="247">
        <v>100</v>
      </c>
    </row>
    <row r="38" spans="1:14" ht="34.5" customHeight="1" x14ac:dyDescent="0.45">
      <c r="A38" s="466" t="s">
        <v>301</v>
      </c>
      <c r="B38" s="466"/>
      <c r="C38" s="466"/>
      <c r="D38" s="466"/>
      <c r="E38" s="466"/>
      <c r="F38" s="466"/>
      <c r="G38" s="466"/>
      <c r="H38" s="466"/>
      <c r="I38" s="466"/>
      <c r="J38" s="466"/>
      <c r="K38" s="466"/>
    </row>
    <row r="39" spans="1:14" ht="33.75" customHeight="1" x14ac:dyDescent="0.45">
      <c r="A39" s="467" t="s">
        <v>302</v>
      </c>
      <c r="B39" s="467"/>
      <c r="C39" s="467"/>
      <c r="D39" s="467"/>
      <c r="E39" s="467"/>
      <c r="F39" s="467"/>
      <c r="G39" s="467"/>
      <c r="H39" s="467"/>
      <c r="I39" s="467"/>
      <c r="J39" s="467"/>
      <c r="K39" s="467"/>
    </row>
    <row r="40" spans="1:14" ht="63.75" customHeight="1" x14ac:dyDescent="0.45">
      <c r="A40" s="468" t="s">
        <v>303</v>
      </c>
      <c r="B40" s="468"/>
      <c r="C40" s="468"/>
      <c r="D40" s="468"/>
      <c r="E40" s="468"/>
      <c r="F40" s="468"/>
      <c r="G40" s="468"/>
      <c r="H40" s="468"/>
      <c r="I40" s="468"/>
      <c r="J40" s="468"/>
      <c r="K40" s="468"/>
    </row>
    <row r="41" spans="1:14" ht="36" customHeight="1" x14ac:dyDescent="0.45">
      <c r="A41" s="469" t="s">
        <v>218</v>
      </c>
      <c r="B41" s="469"/>
      <c r="C41" s="469"/>
      <c r="D41" s="469"/>
      <c r="E41" s="469"/>
      <c r="F41" s="469"/>
      <c r="G41" s="469"/>
      <c r="H41" s="469"/>
      <c r="I41" s="469"/>
      <c r="J41" s="469"/>
      <c r="K41" s="469"/>
    </row>
    <row r="42" spans="1:14" ht="60" customHeight="1" x14ac:dyDescent="0.45"/>
  </sheetData>
  <mergeCells count="76">
    <mergeCell ref="A2:K2"/>
    <mergeCell ref="A4:A6"/>
    <mergeCell ref="B4:F4"/>
    <mergeCell ref="G4:K4"/>
    <mergeCell ref="B5:C5"/>
    <mergeCell ref="D5:E6"/>
    <mergeCell ref="F5:F6"/>
    <mergeCell ref="G5:H5"/>
    <mergeCell ref="I5:J6"/>
    <mergeCell ref="K5:K6"/>
    <mergeCell ref="D7:E7"/>
    <mergeCell ref="I7:J7"/>
    <mergeCell ref="D8:E8"/>
    <mergeCell ref="I8:J8"/>
    <mergeCell ref="D9:E9"/>
    <mergeCell ref="I9:J9"/>
    <mergeCell ref="D10:E10"/>
    <mergeCell ref="I10:J10"/>
    <mergeCell ref="D11:E11"/>
    <mergeCell ref="I11:J11"/>
    <mergeCell ref="D12:E12"/>
    <mergeCell ref="I12:J12"/>
    <mergeCell ref="A13:F13"/>
    <mergeCell ref="G13:K13"/>
    <mergeCell ref="A16:K16"/>
    <mergeCell ref="A18:C18"/>
    <mergeCell ref="D18:G18"/>
    <mergeCell ref="H18:K18"/>
    <mergeCell ref="A19:C19"/>
    <mergeCell ref="D19:G19"/>
    <mergeCell ref="H19:K19"/>
    <mergeCell ref="A20:C20"/>
    <mergeCell ref="D20:G20"/>
    <mergeCell ref="H20:K20"/>
    <mergeCell ref="A21:C21"/>
    <mergeCell ref="D21:G21"/>
    <mergeCell ref="H21:K21"/>
    <mergeCell ref="A22:C22"/>
    <mergeCell ref="D22:G22"/>
    <mergeCell ref="H22:K22"/>
    <mergeCell ref="A23:K23"/>
    <mergeCell ref="A24:K24"/>
    <mergeCell ref="A26:K26"/>
    <mergeCell ref="A28:C28"/>
    <mergeCell ref="D28:F28"/>
    <mergeCell ref="H28:J28"/>
    <mergeCell ref="A29:C29"/>
    <mergeCell ref="D29:F29"/>
    <mergeCell ref="H29:J29"/>
    <mergeCell ref="A30:C30"/>
    <mergeCell ref="D30:F30"/>
    <mergeCell ref="H30:J30"/>
    <mergeCell ref="A31:C31"/>
    <mergeCell ref="D31:F31"/>
    <mergeCell ref="H31:J31"/>
    <mergeCell ref="A32:C32"/>
    <mergeCell ref="D32:F32"/>
    <mergeCell ref="H32:J32"/>
    <mergeCell ref="A33:C33"/>
    <mergeCell ref="D33:F33"/>
    <mergeCell ref="H33:J33"/>
    <mergeCell ref="A34:C34"/>
    <mergeCell ref="D34:F34"/>
    <mergeCell ref="H34:J34"/>
    <mergeCell ref="A38:K38"/>
    <mergeCell ref="A39:K39"/>
    <mergeCell ref="A40:K40"/>
    <mergeCell ref="A41:K41"/>
    <mergeCell ref="D35:F35"/>
    <mergeCell ref="H35:J35"/>
    <mergeCell ref="A36:C36"/>
    <mergeCell ref="D36:F36"/>
    <mergeCell ref="H36:J36"/>
    <mergeCell ref="A37:C37"/>
    <mergeCell ref="D37:F37"/>
    <mergeCell ref="H37:J37"/>
  </mergeCells>
  <hyperlinks>
    <hyperlink ref="A14" r:id="rId1" location="'Table of Contents'!A1" display="Back to Table of Contents"/>
  </hyperlinks>
  <pageMargins left="0.68" right="0.24" top="0.45" bottom="0.47" header="0.24" footer="0.21"/>
  <pageSetup paperSize="9" scale="40" orientation="portrait" r:id="rId2"/>
  <headerFooter alignWithMargins="0">
    <oddHeader xml:space="preserve">&amp;C&amp;"Times New Roman,Regular"&amp;12 &amp;20 &amp;22 &amp;"Arial,Regular"&amp;10
</oddHeader>
    <oddFooter>&amp;C&amp;"Times New Roman,Regular"&amp;28 18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36225A-CEC7-412F-9B59-B70F31748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24D840-208A-4C84-AD56-D490C2A1806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6DB5F33-50CA-42C1-BA38-3BE432C3779D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08A4629E-D7F8-40FD-B4CC-7BA5F8BF8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 1 </vt:lpstr>
      <vt:lpstr>Tab 2</vt:lpstr>
      <vt:lpstr>Tab 3- 4-5</vt:lpstr>
      <vt:lpstr>Tab 6</vt:lpstr>
      <vt:lpstr>Tab 7 - 8</vt:lpstr>
      <vt:lpstr>Tab 9 - 10</vt:lpstr>
      <vt:lpstr>Tab 11 ,12</vt:lpstr>
      <vt:lpstr>Tab 13,14 </vt:lpstr>
      <vt:lpstr>Tab 15 - 16-17 </vt:lpstr>
      <vt:lpstr>Tab 18 &amp; 19</vt:lpstr>
    </vt:vector>
  </TitlesOfParts>
  <Company>Ministry Of Environment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Diksha</cp:lastModifiedBy>
  <cp:lastPrinted>2022-07-25T04:54:51Z</cp:lastPrinted>
  <dcterms:created xsi:type="dcterms:W3CDTF">2001-06-27T05:20:53Z</dcterms:created>
  <dcterms:modified xsi:type="dcterms:W3CDTF">2022-07-27T18:22:24Z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116300.000000000</vt:lpwstr>
  </property>
  <property fmtid="{D5CDD505-2E9C-101B-9397-08002B2CF9AE}" pid="6" name="_SourceUrl">
    <vt:lpwstr/>
  </property>
</Properties>
</file>