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01" activeTab="0"/>
  </bookViews>
  <sheets>
    <sheet name="List of tables" sheetId="1" r:id="rId1"/>
    <sheet name="Table1" sheetId="2" r:id="rId2"/>
    <sheet name="Table 2" sheetId="3" r:id="rId3"/>
    <sheet name="Table3,4" sheetId="4" r:id="rId4"/>
    <sheet name=" Table 5 " sheetId="5" r:id="rId5"/>
    <sheet name=" Table 5 (cont'd)" sheetId="6" r:id="rId6"/>
    <sheet name="Table6a,b" sheetId="7" r:id="rId7"/>
    <sheet name="Table7" sheetId="8" r:id="rId8"/>
    <sheet name="Table8, 9" sheetId="9" r:id="rId9"/>
    <sheet name="Table10,11" sheetId="10" r:id="rId10"/>
  </sheets>
  <definedNames>
    <definedName name="_xlnm.Print_Area" localSheetId="4">' Table 5 '!$A$1:$J$66</definedName>
    <definedName name="_xlnm.Print_Area" localSheetId="5">' Table 5 (cont''d)'!$A$1:$J$67</definedName>
    <definedName name="_xlnm.Print_Area" localSheetId="0">'List of tables'!$A$1:$C$38</definedName>
    <definedName name="_xlnm.Print_Area" localSheetId="2">'Table 2'!$A$1:$E$37</definedName>
    <definedName name="_xlnm.Print_Area" localSheetId="1">'Table1'!$A$1:$G$29</definedName>
    <definedName name="_xlnm.Print_Area" localSheetId="9">'Table10,11'!$A$1:$N$44</definedName>
    <definedName name="_xlnm.Print_Area" localSheetId="3">'Table3,4'!$A$1:$D$41</definedName>
    <definedName name="_xlnm.Print_Area" localSheetId="6">'Table6a,b'!$A$1:$J$31</definedName>
    <definedName name="_xlnm.Print_Area" localSheetId="7">'Table7'!$A$1:$Q$43</definedName>
    <definedName name="_xlnm.Print_Area" localSheetId="8">'Table8, 9'!$A$1:$H$56</definedName>
  </definedNames>
  <calcPr fullCalcOnLoad="1"/>
</workbook>
</file>

<file path=xl/sharedStrings.xml><?xml version="1.0" encoding="utf-8"?>
<sst xmlns="http://schemas.openxmlformats.org/spreadsheetml/2006/main" count="547" uniqueCount="331">
  <si>
    <t>Month</t>
  </si>
  <si>
    <t>January</t>
  </si>
  <si>
    <t>February</t>
  </si>
  <si>
    <t>March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</si>
  <si>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</si>
  <si>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</si>
  <si>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</si>
  <si>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</si>
  <si>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</si>
  <si>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</si>
  <si>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</si>
  <si>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</si>
  <si>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October</t>
  </si>
  <si>
    <t>November</t>
  </si>
  <si>
    <t>December</t>
  </si>
  <si>
    <t>Country of disembarkation</t>
  </si>
  <si>
    <t>EUROPE</t>
  </si>
  <si>
    <t>France</t>
  </si>
  <si>
    <t>Germany</t>
  </si>
  <si>
    <t>Italy</t>
  </si>
  <si>
    <t>Switzerland</t>
  </si>
  <si>
    <t>United Kingdom</t>
  </si>
  <si>
    <t>AFRICA</t>
  </si>
  <si>
    <t>Malagasy Republic</t>
  </si>
  <si>
    <t>Seychelles</t>
  </si>
  <si>
    <t>ASIA</t>
  </si>
  <si>
    <t>India</t>
  </si>
  <si>
    <t>Malaysia</t>
  </si>
  <si>
    <t>Singapore</t>
  </si>
  <si>
    <t>OCEANIA</t>
  </si>
  <si>
    <t>Australia</t>
  </si>
  <si>
    <t>NOT STATED</t>
  </si>
  <si>
    <t>All Countries</t>
  </si>
  <si>
    <t>Total</t>
  </si>
  <si>
    <t>Year</t>
  </si>
  <si>
    <t xml:space="preserve"> </t>
  </si>
  <si>
    <t>United Arab Emirates</t>
  </si>
  <si>
    <t>Country of residence</t>
  </si>
  <si>
    <t>Maldives</t>
  </si>
  <si>
    <t>Sri Lanka</t>
  </si>
  <si>
    <t>Austria</t>
  </si>
  <si>
    <t>Belgium</t>
  </si>
  <si>
    <t>Netherlands</t>
  </si>
  <si>
    <t>Spain</t>
  </si>
  <si>
    <t>Sweden</t>
  </si>
  <si>
    <t>Comoros</t>
  </si>
  <si>
    <t>Kenya</t>
  </si>
  <si>
    <t>Zimbabwe</t>
  </si>
  <si>
    <t>Japan</t>
  </si>
  <si>
    <t>Korea Republic</t>
  </si>
  <si>
    <t>AMERICA</t>
  </si>
  <si>
    <t>USA</t>
  </si>
  <si>
    <t>Canada</t>
  </si>
  <si>
    <t>Brazil</t>
  </si>
  <si>
    <t>Norway</t>
  </si>
  <si>
    <t>Czech Republic</t>
  </si>
  <si>
    <t>People's Rep. of China</t>
  </si>
  <si>
    <t>Russian Federation</t>
  </si>
  <si>
    <t>Denmark</t>
  </si>
  <si>
    <t>All countries</t>
  </si>
  <si>
    <t>Sea</t>
  </si>
  <si>
    <t>Belarus</t>
  </si>
  <si>
    <t>Bulgaria</t>
  </si>
  <si>
    <t>Finland</t>
  </si>
  <si>
    <t>Greece</t>
  </si>
  <si>
    <t>Hungary</t>
  </si>
  <si>
    <t>Ireland</t>
  </si>
  <si>
    <t>Kazakhstan</t>
  </si>
  <si>
    <t>Poland</t>
  </si>
  <si>
    <t>Portugal</t>
  </si>
  <si>
    <t>Romania</t>
  </si>
  <si>
    <t>Slovakia</t>
  </si>
  <si>
    <t>Slovenia</t>
  </si>
  <si>
    <t>Turkey</t>
  </si>
  <si>
    <t>Ukraine</t>
  </si>
  <si>
    <t>South Africa, Rep. of</t>
  </si>
  <si>
    <t>Bangladesh</t>
  </si>
  <si>
    <t>Indonesia</t>
  </si>
  <si>
    <t>Israel</t>
  </si>
  <si>
    <t>Pakistan</t>
  </si>
  <si>
    <t>Philippines</t>
  </si>
  <si>
    <t>Thailand</t>
  </si>
  <si>
    <t>Kuwait</t>
  </si>
  <si>
    <t>Lebanon</t>
  </si>
  <si>
    <t>Oman</t>
  </si>
  <si>
    <t>Saudi Arabia</t>
  </si>
  <si>
    <t>New Zealand</t>
  </si>
  <si>
    <t>Others &amp; not stated</t>
  </si>
  <si>
    <t xml:space="preserve"> of which:</t>
  </si>
  <si>
    <t>Croatia</t>
  </si>
  <si>
    <t>Estonia</t>
  </si>
  <si>
    <t>Lithuania</t>
  </si>
  <si>
    <t>Mayotte</t>
  </si>
  <si>
    <t>Mozambique</t>
  </si>
  <si>
    <t>Namibia</t>
  </si>
  <si>
    <t>Afghanistan</t>
  </si>
  <si>
    <t>Vietnam</t>
  </si>
  <si>
    <t>Iran</t>
  </si>
  <si>
    <t>Jordan</t>
  </si>
  <si>
    <t>Qatar</t>
  </si>
  <si>
    <t>Air</t>
  </si>
  <si>
    <t>Male</t>
  </si>
  <si>
    <t>Female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</si>
  <si>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</si>
  <si>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</si>
  <si>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</si>
  <si>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</si>
  <si>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</si>
  <si>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</si>
  <si>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</si>
  <si>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</si>
  <si>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</si>
  <si>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</si>
  <si>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</si>
  <si>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</si>
  <si>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</si>
  <si>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</si>
  <si>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Under 15</t>
  </si>
  <si>
    <t>15 - 59</t>
  </si>
  <si>
    <t>60 &amp; over</t>
  </si>
  <si>
    <t>LIST OF TABLES</t>
  </si>
  <si>
    <t>Table</t>
  </si>
  <si>
    <t>Description</t>
  </si>
  <si>
    <t>Page</t>
  </si>
  <si>
    <t xml:space="preserve">    </t>
  </si>
  <si>
    <t>ANNEX</t>
  </si>
  <si>
    <t>I</t>
  </si>
  <si>
    <t>Compilation of passenger traffic statistics</t>
  </si>
  <si>
    <t>II</t>
  </si>
  <si>
    <t>Glossary of terms</t>
  </si>
  <si>
    <t xml:space="preserve">Arrivals </t>
  </si>
  <si>
    <t xml:space="preserve">Departures </t>
  </si>
  <si>
    <t>1st Quarter</t>
  </si>
  <si>
    <t>3rd Quarter</t>
  </si>
  <si>
    <t>Jan. to Sep.</t>
  </si>
  <si>
    <t>4th Quarter</t>
  </si>
  <si>
    <t>2nd Semester</t>
  </si>
  <si>
    <t>Whole Year</t>
  </si>
  <si>
    <t>January-September of 2009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</si>
  <si>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</si>
  <si>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</si>
  <si>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</si>
  <si>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</si>
  <si>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</si>
  <si>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</si>
  <si>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</si>
  <si>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Age group (years)</t>
  </si>
  <si>
    <t>Under 5</t>
  </si>
  <si>
    <r>
      <rPr>
        <i/>
        <vertAlign val="super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 xml:space="preserve"> Provisional</t>
    </r>
  </si>
  <si>
    <t>Tourist arrivals (Number)</t>
  </si>
  <si>
    <t>Tourist departures (Number)</t>
  </si>
  <si>
    <t xml:space="preserve">Average Length of stay </t>
  </si>
  <si>
    <t xml:space="preserve">Number as at end of period </t>
  </si>
  <si>
    <t>All Hotels</t>
  </si>
  <si>
    <t>"Large" Hotels</t>
  </si>
  <si>
    <t>Hotels</t>
  </si>
  <si>
    <t>Rooms</t>
  </si>
  <si>
    <t>Bedplaces</t>
  </si>
  <si>
    <t xml:space="preserve">Hotels </t>
  </si>
  <si>
    <t>Room</t>
  </si>
  <si>
    <t>Bed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</si>
  <si>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</si>
  <si>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</si>
  <si>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</si>
  <si>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</si>
  <si>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</si>
  <si>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</si>
  <si>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r>
      <t>1</t>
    </r>
    <r>
      <rPr>
        <b/>
        <i/>
        <vertAlign val="superscript"/>
        <sz val="11"/>
        <rFont val="Times New Roman"/>
        <family val="1"/>
      </rPr>
      <t>st</t>
    </r>
    <r>
      <rPr>
        <b/>
        <i/>
        <sz val="11"/>
        <rFont val="Times New Roman"/>
        <family val="1"/>
      </rPr>
      <t xml:space="preserve"> Semester</t>
    </r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</si>
  <si>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</si>
  <si>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</si>
  <si>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</si>
  <si>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</si>
  <si>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</si>
  <si>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</si>
  <si>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2</t>
    </r>
    <r>
      <rPr>
        <b/>
        <i/>
        <vertAlign val="superscript"/>
        <sz val="11"/>
        <rFont val="Times New Roman"/>
        <family val="1"/>
      </rPr>
      <t>nd</t>
    </r>
    <r>
      <rPr>
        <b/>
        <i/>
        <sz val="11"/>
        <rFont val="Times New Roman"/>
        <family val="1"/>
      </rPr>
      <t xml:space="preserve"> Semester</t>
    </r>
  </si>
  <si>
    <t xml:space="preserve"> Year</t>
  </si>
  <si>
    <t xml:space="preserve">                                     Year</t>
  </si>
  <si>
    <t xml:space="preserve">    Establishments</t>
  </si>
  <si>
    <t>Country of last embarkation</t>
  </si>
  <si>
    <t>Total tourist arrivals</t>
  </si>
  <si>
    <t>of which, arrivals from selected country of residence</t>
  </si>
  <si>
    <t>of which:</t>
  </si>
  <si>
    <t>Total arrivals by air</t>
  </si>
  <si>
    <t>Direct from own country of residence</t>
  </si>
  <si>
    <t>From United Arab Emirates</t>
  </si>
  <si>
    <t>From France</t>
  </si>
  <si>
    <t xml:space="preserve">Table 8:- Tourist arrivals, tourist departures, tourist nights, average length of stay </t>
  </si>
  <si>
    <t>From Turkey</t>
  </si>
  <si>
    <t>Latvia</t>
  </si>
  <si>
    <t>Serbia</t>
  </si>
  <si>
    <t>Algeria</t>
  </si>
  <si>
    <t>Angola</t>
  </si>
  <si>
    <t>Benin</t>
  </si>
  <si>
    <t>Botswana</t>
  </si>
  <si>
    <t>Burundi</t>
  </si>
  <si>
    <t>Cameroon</t>
  </si>
  <si>
    <t>Congo</t>
  </si>
  <si>
    <t>Egypt</t>
  </si>
  <si>
    <t>Gabon</t>
  </si>
  <si>
    <t>Ghana</t>
  </si>
  <si>
    <t>Ivory Coast</t>
  </si>
  <si>
    <t>Lesotho</t>
  </si>
  <si>
    <t>Malawi</t>
  </si>
  <si>
    <t>Morocco</t>
  </si>
  <si>
    <t>Niger</t>
  </si>
  <si>
    <t>Nigeria</t>
  </si>
  <si>
    <t>Rwanda</t>
  </si>
  <si>
    <t>Senegal</t>
  </si>
  <si>
    <t>Sudan</t>
  </si>
  <si>
    <t>Tanzania</t>
  </si>
  <si>
    <t>Togo</t>
  </si>
  <si>
    <t>Tunisia</t>
  </si>
  <si>
    <t>Uganda</t>
  </si>
  <si>
    <t>Zambia</t>
  </si>
  <si>
    <t>Nepal</t>
  </si>
  <si>
    <r>
      <t xml:space="preserve">Tourist     Nights </t>
    </r>
    <r>
      <rPr>
        <b/>
        <vertAlign val="superscript"/>
        <sz val="11"/>
        <rFont val="Times New Roman"/>
        <family val="1"/>
      </rPr>
      <t>1</t>
    </r>
  </si>
  <si>
    <t>Ethiopia</t>
  </si>
  <si>
    <r>
      <t xml:space="preserve">Hong Kong SAR </t>
    </r>
    <r>
      <rPr>
        <vertAlign val="superscript"/>
        <sz val="11"/>
        <color indexed="8"/>
        <rFont val="Times New Roman"/>
        <family val="1"/>
      </rPr>
      <t>2</t>
    </r>
  </si>
  <si>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Special Administrative Region of China</t>
    </r>
  </si>
  <si>
    <t>Food Service</t>
  </si>
  <si>
    <t>Bahrain</t>
  </si>
  <si>
    <t>From South Africa, Rep. of</t>
  </si>
  <si>
    <t>Reunion Island</t>
  </si>
  <si>
    <t>From Reunion Island</t>
  </si>
  <si>
    <r>
      <t>2</t>
    </r>
    <r>
      <rPr>
        <i/>
        <sz val="10"/>
        <rFont val="Times New Roman"/>
        <family val="1"/>
      </rPr>
      <t xml:space="preserve"> Provisional</t>
    </r>
  </si>
  <si>
    <t xml:space="preserve">   Mauritius and direct transit, but includes international traffic between Rodrigues and Reunion Island</t>
  </si>
  <si>
    <r>
      <t>1</t>
    </r>
    <r>
      <rPr>
        <i/>
        <sz val="10"/>
        <rFont val="Times New Roman"/>
        <family val="1"/>
      </rPr>
      <t xml:space="preserve"> Excluding inter island traffic between the main island of Mauritius and the other constituent islands of the Republic of </t>
    </r>
  </si>
  <si>
    <r>
      <t>1</t>
    </r>
    <r>
      <rPr>
        <i/>
        <sz val="10"/>
        <rFont val="Times New Roman"/>
        <family val="1"/>
      </rPr>
      <t xml:space="preserve"> Country of disembarkation may either be the country of final destination or the transit country</t>
    </r>
  </si>
  <si>
    <r>
      <rPr>
        <i/>
        <vertAlign val="super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Large establishments are those employing 10 or more persons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</si>
  <si>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Tourist nights for a reference period refer to nights spent by tourists departing in that reference period</t>
    </r>
  </si>
  <si>
    <r>
      <t>2</t>
    </r>
    <r>
      <rPr>
        <i/>
        <sz val="10"/>
        <rFont val="Times New Roman"/>
        <family val="1"/>
      </rPr>
      <t xml:space="preserve"> Source: Bank of Mauritius</t>
    </r>
  </si>
  <si>
    <r>
      <t xml:space="preserve"> 2</t>
    </r>
    <r>
      <rPr>
        <i/>
        <sz val="10"/>
        <rFont val="Times New Roman"/>
        <family val="1"/>
      </rPr>
      <t xml:space="preserve"> Provisional</t>
    </r>
  </si>
  <si>
    <r>
      <t>1</t>
    </r>
    <r>
      <rPr>
        <i/>
        <sz val="10"/>
        <rFont val="Times New Roman"/>
        <family val="1"/>
      </rPr>
      <t xml:space="preserve">  Provisional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</si>
  <si>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</si>
  <si>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>2</t>
    </r>
    <r>
      <rPr>
        <i/>
        <sz val="10"/>
        <rFont val="Times New Roman"/>
        <family val="1"/>
      </rPr>
      <t xml:space="preserve"> Provisional          </t>
    </r>
  </si>
  <si>
    <r>
      <t xml:space="preserve">Tourism earnings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
(Rs Mn)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</si>
  <si>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</si>
  <si>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</si>
  <si>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>Luxembourg</t>
  </si>
  <si>
    <t>Switzer-    land</t>
  </si>
  <si>
    <t>Nether-   lands</t>
  </si>
  <si>
    <t>From Netherlands</t>
  </si>
  <si>
    <t>% Change</t>
  </si>
  <si>
    <t>3rd Qr.</t>
  </si>
  <si>
    <t>4th Qr.</t>
  </si>
  <si>
    <r>
      <rPr>
        <i/>
        <vertAlign val="superscript"/>
        <sz val="10.5"/>
        <color indexed="8"/>
        <rFont val="Times New Roman"/>
        <family val="1"/>
      </rPr>
      <t>1</t>
    </r>
    <r>
      <rPr>
        <i/>
        <sz val="10.5"/>
        <color indexed="8"/>
        <rFont val="Times New Roman"/>
        <family val="1"/>
      </rPr>
      <t xml:space="preserve"> Provisional</t>
    </r>
  </si>
  <si>
    <r>
      <t xml:space="preserve">CIS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countries</t>
    </r>
  </si>
  <si>
    <r>
      <t xml:space="preserve">IOC 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countries</t>
    </r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</si>
  <si>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Provisional         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Commonwealth of Independent States         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Indian Ocean Commission</t>
    </r>
  </si>
  <si>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 xml:space="preserve">Provisional               </t>
    </r>
  </si>
  <si>
    <t>1st Qr.</t>
  </si>
  <si>
    <t>2nd Qr.</t>
  </si>
  <si>
    <r>
      <t xml:space="preserve">Kingdom of Eswatini </t>
    </r>
    <r>
      <rPr>
        <vertAlign val="superscript"/>
        <sz val="9"/>
        <rFont val="Times New Roman"/>
        <family val="1"/>
      </rPr>
      <t>4</t>
    </r>
  </si>
  <si>
    <r>
      <t xml:space="preserve">Hong Kong SAR </t>
    </r>
    <r>
      <rPr>
        <vertAlign val="superscript"/>
        <sz val="9"/>
        <rFont val="Times New Roman"/>
        <family val="1"/>
      </rPr>
      <t>5</t>
    </r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</si>
  <si>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Provisional      </t>
    </r>
    <r>
      <rPr>
        <i/>
        <vertAlign val="super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Kingdom of Eswatini was formerly known as Swaziland</t>
    </r>
  </si>
  <si>
    <r>
      <rPr>
        <i/>
        <vertAlign val="superscript"/>
        <sz val="9"/>
        <rFont val="Times New Roman"/>
        <family val="1"/>
      </rPr>
      <t>5</t>
    </r>
    <r>
      <rPr>
        <i/>
        <sz val="9"/>
        <rFont val="Times New Roman"/>
        <family val="1"/>
      </rPr>
      <t xml:space="preserve"> Special Administrative Region of China</t>
    </r>
  </si>
  <si>
    <t>Passenger Traffic by month, 2018 - 2020</t>
  </si>
  <si>
    <t>Tourist arrivals by month, 2018 - 2020</t>
  </si>
  <si>
    <t>Tourist arrivals, tourist departures, tourist nights, average length of stay and tourism earnings, 2017 - 2020</t>
  </si>
  <si>
    <t>Hotels, rooms and bedplaces, 2017 - 2020</t>
  </si>
  <si>
    <t>Monthly occupancy rates (%) for All hotels and "Large" hotels, 2018 - 2020</t>
  </si>
  <si>
    <r>
      <t xml:space="preserve">2020 </t>
    </r>
    <r>
      <rPr>
        <b/>
        <vertAlign val="superscript"/>
        <sz val="11"/>
        <rFont val="Times New Roman"/>
        <family val="1"/>
      </rPr>
      <t>2</t>
    </r>
  </si>
  <si>
    <r>
      <t xml:space="preserve">Table 1:- Passenger Traffic 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by month, 2018 - 2020</t>
    </r>
  </si>
  <si>
    <r>
      <t xml:space="preserve">2020 </t>
    </r>
    <r>
      <rPr>
        <b/>
        <vertAlign val="superscript"/>
        <sz val="11"/>
        <rFont val="Times New Roman"/>
        <family val="1"/>
      </rPr>
      <t>1</t>
    </r>
  </si>
  <si>
    <t>Table 3:- Tourist arrivals by month, 2018 - 2020</t>
  </si>
  <si>
    <r>
      <t>2020</t>
    </r>
    <r>
      <rPr>
        <b/>
        <vertAlign val="superscript"/>
        <sz val="11"/>
        <rFont val="Times New Roman"/>
        <family val="1"/>
      </rPr>
      <t xml:space="preserve"> 3</t>
    </r>
  </si>
  <si>
    <t xml:space="preserve">                and tourism earnings, 2017 - 2020</t>
  </si>
  <si>
    <t>Table 10:- Monthly Occupancy Rates (%) for All Hotels and "Large" Hotels, 2018 - 2020</t>
  </si>
  <si>
    <t xml:space="preserve">Taiwan, China </t>
  </si>
  <si>
    <r>
      <t xml:space="preserve">Table 9:- Hotels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rooms and bedplaces, 2017 - 2020</t>
    </r>
  </si>
  <si>
    <t>Other purposes</t>
  </si>
  <si>
    <t>Napp: Not Applicable</t>
  </si>
  <si>
    <t>Other European countries</t>
  </si>
  <si>
    <t>Other African countries</t>
  </si>
  <si>
    <t>Other Asian countries</t>
  </si>
  <si>
    <t>Other Oceanian countries</t>
  </si>
  <si>
    <t>Other American countries</t>
  </si>
  <si>
    <t>MIDDLE EAST countries</t>
  </si>
  <si>
    <t>Other CIS countries</t>
  </si>
  <si>
    <t>Other Middle East countries</t>
  </si>
  <si>
    <t>6a</t>
  </si>
  <si>
    <t>6b</t>
  </si>
  <si>
    <r>
      <t xml:space="preserve"> 34 </t>
    </r>
    <r>
      <rPr>
        <vertAlign val="superscript"/>
        <sz val="11"/>
        <rFont val="Times New Roman"/>
        <family val="1"/>
      </rPr>
      <t>2</t>
    </r>
  </si>
  <si>
    <r>
      <t xml:space="preserve">  42 </t>
    </r>
    <r>
      <rPr>
        <vertAlign val="superscript"/>
        <sz val="11"/>
        <rFont val="Times New Roman"/>
        <family val="1"/>
      </rPr>
      <t>2</t>
    </r>
  </si>
  <si>
    <r>
      <t xml:space="preserve">  43 </t>
    </r>
    <r>
      <rPr>
        <vertAlign val="superscript"/>
        <sz val="11"/>
        <rFont val="Times New Roman"/>
        <family val="1"/>
      </rPr>
      <t>2</t>
    </r>
  </si>
  <si>
    <r>
      <t xml:space="preserve"> 35 </t>
    </r>
    <r>
      <rPr>
        <vertAlign val="superscript"/>
        <sz val="11"/>
        <rFont val="Times New Roman"/>
        <family val="1"/>
      </rPr>
      <t>2</t>
    </r>
  </si>
  <si>
    <t>Napp</t>
  </si>
  <si>
    <r>
      <t xml:space="preserve">Travel and Other Services </t>
    </r>
    <r>
      <rPr>
        <vertAlign val="superscript"/>
        <sz val="11"/>
        <rFont val="Times New Roman"/>
        <family val="1"/>
      </rPr>
      <t>4</t>
    </r>
  </si>
  <si>
    <t xml:space="preserve"> Source: Survey of Employment and Earnings in large Establishments </t>
  </si>
  <si>
    <r>
      <t xml:space="preserve">Table 11:- Employment  in large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establishments of the Tourism Industry as at end of March, 2016 - 2020</t>
    </r>
  </si>
  <si>
    <t>Employment in large establishments of the Tourism Industry as at end of March, 2016 - 2020</t>
  </si>
  <si>
    <r>
      <t xml:space="preserve">2020 </t>
    </r>
    <r>
      <rPr>
        <b/>
        <vertAlign val="superscript"/>
        <sz val="11"/>
        <rFont val="Times New Roman"/>
        <family val="1"/>
      </rPr>
      <t>3</t>
    </r>
  </si>
  <si>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Provisional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</si>
  <si>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Revised</t>
    </r>
  </si>
  <si>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>Travel and other services include air transport services, tour operators, travel agencies and car rental</t>
    </r>
  </si>
  <si>
    <r>
      <t xml:space="preserve">32 </t>
    </r>
    <r>
      <rPr>
        <vertAlign val="superscript"/>
        <sz val="11"/>
        <rFont val="Times New Roman"/>
        <family val="1"/>
      </rPr>
      <t>3</t>
    </r>
  </si>
  <si>
    <r>
      <t xml:space="preserve">44 </t>
    </r>
    <r>
      <rPr>
        <vertAlign val="superscript"/>
        <sz val="11"/>
        <rFont val="Times New Roman"/>
        <family val="1"/>
      </rPr>
      <t>3</t>
    </r>
  </si>
  <si>
    <t>Departure of Mauritian residents by country of disembarkation, 2019 and 2020</t>
  </si>
  <si>
    <t>Tourist arrivals by main purpose of visit, 2019 and 2020</t>
  </si>
  <si>
    <t>Tourist arrivals by country of residence and by mode of travel, 2019 and 2020</t>
  </si>
  <si>
    <t>Tourist arrivals by broad age group and mode of travel, 2019 and 2020</t>
  </si>
  <si>
    <t>Tourist arrivals by air and by main port of last embarkation for selected markets, 2020</t>
  </si>
  <si>
    <r>
      <t>Table 2:- Departure of Mauritian residents by country of disembarkation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2019 and 2020</t>
    </r>
  </si>
  <si>
    <r>
      <t xml:space="preserve"> 2020 </t>
    </r>
    <r>
      <rPr>
        <b/>
        <vertAlign val="superscript"/>
        <sz val="11"/>
        <rFont val="Times New Roman"/>
        <family val="1"/>
      </rPr>
      <t>2</t>
    </r>
  </si>
  <si>
    <t>Table 4:- Tourist arrivals by main purpose of visit, 2019 and 2020</t>
  </si>
  <si>
    <t>Table 5:- Tourist arrivals by country of residence and by mode of travel, 2019 and 2020</t>
  </si>
  <si>
    <t xml:space="preserve">2019 </t>
  </si>
  <si>
    <r>
      <t xml:space="preserve"> 2020 </t>
    </r>
    <r>
      <rPr>
        <b/>
        <vertAlign val="superscript"/>
        <sz val="9"/>
        <rFont val="Times New Roman"/>
        <family val="1"/>
      </rPr>
      <t>1</t>
    </r>
  </si>
  <si>
    <t>% Change 
 2020 / 2019</t>
  </si>
  <si>
    <t>Table 5 (Cont'd):- Tourist arrivals by country of residence and by mode of travel, 2019 and 2020</t>
  </si>
  <si>
    <t>% Change 
2020 /2019</t>
  </si>
  <si>
    <r>
      <t xml:space="preserve">Table 6b:- Tourist arrivals by broad age group and mode of arrival, </t>
    </r>
    <r>
      <rPr>
        <b/>
        <sz val="10.5"/>
        <color indexed="8"/>
        <rFont val="Times New Roman"/>
        <family val="1"/>
      </rPr>
      <t>2019 and 2020</t>
    </r>
  </si>
  <si>
    <r>
      <t xml:space="preserve"> 2020 </t>
    </r>
    <r>
      <rPr>
        <b/>
        <vertAlign val="superscript"/>
        <sz val="10.5"/>
        <color indexed="8"/>
        <rFont val="Times New Roman"/>
        <family val="1"/>
      </rPr>
      <t>1</t>
    </r>
  </si>
  <si>
    <r>
      <t xml:space="preserve">2020 </t>
    </r>
    <r>
      <rPr>
        <b/>
        <vertAlign val="superscript"/>
        <sz val="10.5"/>
        <color indexed="8"/>
        <rFont val="Times New Roman"/>
        <family val="1"/>
      </rPr>
      <t>1</t>
    </r>
  </si>
  <si>
    <r>
      <t xml:space="preserve">Table 7:- Tourist arrivals by air and by main port of last embarkation for selected markets, </t>
    </r>
    <r>
      <rPr>
        <b/>
        <sz val="11"/>
        <color indexed="8"/>
        <rFont val="Times New Roman"/>
        <family val="1"/>
      </rPr>
      <t xml:space="preserve">2020 </t>
    </r>
    <r>
      <rPr>
        <b/>
        <vertAlign val="superscript"/>
        <sz val="11"/>
        <color indexed="8"/>
        <rFont val="Times New Roman"/>
        <family val="1"/>
      </rPr>
      <t>1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</si>
  <si>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</si>
  <si>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Semester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</si>
  <si>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Quarter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</si>
  <si>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</si>
  <si>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Quarter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</si>
  <si>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Quarter</t>
    </r>
  </si>
  <si>
    <t>-</t>
  </si>
  <si>
    <r>
      <t xml:space="preserve">2016 </t>
    </r>
    <r>
      <rPr>
        <b/>
        <vertAlign val="superscript"/>
        <sz val="11"/>
        <rFont val="Times New Roman"/>
        <family val="1"/>
      </rPr>
      <t>2</t>
    </r>
  </si>
  <si>
    <r>
      <t>3</t>
    </r>
    <r>
      <rPr>
        <i/>
        <sz val="10"/>
        <rFont val="Times New Roman"/>
        <family val="1"/>
      </rPr>
      <t xml:space="preserve"> Excluding</t>
    </r>
    <r>
      <rPr>
        <i/>
        <sz val="10"/>
        <rFont val="Times New Roman"/>
        <family val="1"/>
      </rPr>
      <t xml:space="preserve"> hotels not operational because of renovation works and hotels used as quarantine centres</t>
    </r>
  </si>
  <si>
    <r>
      <t xml:space="preserve"> 91</t>
    </r>
    <r>
      <rPr>
        <vertAlign val="superscript"/>
        <sz val="11"/>
        <rFont val="Times New Roman"/>
        <family val="1"/>
      </rPr>
      <t xml:space="preserve"> 3</t>
    </r>
  </si>
  <si>
    <r>
      <t xml:space="preserve"> 74 </t>
    </r>
    <r>
      <rPr>
        <vertAlign val="superscript"/>
        <sz val="11"/>
        <rFont val="Times New Roman"/>
        <family val="1"/>
      </rPr>
      <t>3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</si>
  <si>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 2</t>
    </r>
    <r>
      <rPr>
        <i/>
        <sz val="10"/>
        <rFont val="Times New Roman"/>
        <family val="1"/>
      </rPr>
      <t xml:space="preserve"> For period March 2020 to end of September 2020, occupancy rate excludes number of nights spent in hotels which were used as quarantine centres</t>
    </r>
  </si>
  <si>
    <t>Tourist arrivals by age and sex, 2019 and 2020</t>
  </si>
  <si>
    <r>
      <t xml:space="preserve">Table 6a:- Tourist arrivals by age and sex, </t>
    </r>
    <r>
      <rPr>
        <b/>
        <sz val="10.5"/>
        <color indexed="8"/>
        <rFont val="Times New Roman"/>
        <family val="1"/>
      </rPr>
      <t>2019 and 2020</t>
    </r>
  </si>
  <si>
    <r>
      <t xml:space="preserve"> 1</t>
    </r>
    <r>
      <rPr>
        <i/>
        <sz val="10"/>
        <rFont val="Times New Roman"/>
        <family val="1"/>
      </rPr>
      <t xml:space="preserve"> Refers to hotels in the island of Mauritius which were operational and including temporary closed ones till complete opening </t>
    </r>
  </si>
  <si>
    <t xml:space="preserve">   of borders</t>
  </si>
</sst>
</file>

<file path=xl/styles.xml><?xml version="1.0" encoding="utf-8"?>
<styleSheet xmlns="http://schemas.openxmlformats.org/spreadsheetml/2006/main">
  <numFmts count="69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\ "/>
    <numFmt numFmtId="179" formatCode="0.0"/>
    <numFmt numFmtId="180" formatCode="_(* #,##0_);_(* \(#,##0\);_(* &quot;-&quot;??_);_(@_)"/>
    <numFmt numFmtId="181" formatCode="#,##0.0\ \ "/>
    <numFmt numFmtId="182" formatCode="#,##0\ \ \ \ "/>
    <numFmt numFmtId="183" formatCode="0.0\ \ \ "/>
    <numFmt numFmtId="184" formatCode="#,###\ \ \ \ \ \ \ \ "/>
    <numFmt numFmtId="185" formatCode="0.0\ \ \ \ \ \ \ "/>
    <numFmt numFmtId="186" formatCode="#,##0\ \ \ \ \ \ "/>
    <numFmt numFmtId="187" formatCode="#,###\ \ \ \ "/>
    <numFmt numFmtId="188" formatCode="#,###\ \ \ \ \ "/>
    <numFmt numFmtId="189" formatCode="#,###\ \ \ \ \ \ \ \ \ "/>
    <numFmt numFmtId="190" formatCode="0.0000"/>
    <numFmt numFmtId="191" formatCode="#,##0\ "/>
    <numFmt numFmtId="192" formatCode="0.0%"/>
    <numFmt numFmtId="193" formatCode="#,##0.0"/>
    <numFmt numFmtId="194" formatCode="\+\ 0.0\ \ ;\-\ 0.0\ \ "/>
    <numFmt numFmtId="195" formatCode="_(* #,##0.0000_);_(* \(#,##0.0000\);_(* &quot;-&quot;??_);_(@_)"/>
    <numFmt numFmtId="196" formatCode="#,##0\ \ \ \ \ "/>
    <numFmt numFmtId="197" formatCode="0\ \ "/>
    <numFmt numFmtId="198" formatCode="_(* #,##0.00000_);_(* \(#,##0.00000\);_(* &quot;-&quot;??_);_(@_)"/>
    <numFmt numFmtId="199" formatCode="0.0\ \ "/>
    <numFmt numFmtId="200" formatCode="#,##0\ \ \ \ \ \ \ \ \ \ "/>
    <numFmt numFmtId="201" formatCode="_(* #,##0.0_);_(* \(#,##0.0\);_(* &quot;-&quot;??_);_(@_)"/>
    <numFmt numFmtId="202" formatCode="_-* #,##0_-;\-* #,##0_-;_-* &quot;-&quot;??_-;_-@_-"/>
    <numFmt numFmtId="203" formatCode="_-* #,##0.0_-;\-* #,##0.0_-;_-* &quot;-&quot;??_-;_-@_-"/>
    <numFmt numFmtId="204" formatCode="#,##0.0\ \ \ \ \ "/>
    <numFmt numFmtId="205" formatCode="#,##0.0000\ \ \ \ \ "/>
    <numFmt numFmtId="206" formatCode="#,##0.000\ \ "/>
    <numFmt numFmtId="207" formatCode="0.00000\ "/>
    <numFmt numFmtId="208" formatCode="#,##0.00000\ \ "/>
    <numFmt numFmtId="209" formatCode="0.000%"/>
    <numFmt numFmtId="210" formatCode="#,##0.0000\ \ "/>
    <numFmt numFmtId="211" formatCode="0.000"/>
    <numFmt numFmtId="212" formatCode="##,##0.000000\ \ \ \ \ \ \ \ \ "/>
    <numFmt numFmtId="213" formatCode="#,###.00\ \ \ \ \ \ \ \ \ "/>
    <numFmt numFmtId="214" formatCode="[$-409]dddd\,\ mmmm\ d\,\ yyyy"/>
    <numFmt numFmtId="215" formatCode="[$-409]h:mm:ss\ AM/PM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%"/>
    <numFmt numFmtId="221" formatCode="0.0000000"/>
    <numFmt numFmtId="222" formatCode="0.000000"/>
    <numFmt numFmtId="223" formatCode="0.00000"/>
    <numFmt numFmtId="224" formatCode="[$-809]dd\ mmmm\ yyyy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i/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vertAlign val="superscript"/>
      <sz val="10.5"/>
      <color indexed="8"/>
      <name val="Times New Roman"/>
      <family val="1"/>
    </font>
    <font>
      <sz val="10.5"/>
      <name val="Times New Roman"/>
      <family val="1"/>
    </font>
    <font>
      <i/>
      <sz val="10.5"/>
      <color indexed="8"/>
      <name val="Times New Roman"/>
      <family val="1"/>
    </font>
    <font>
      <i/>
      <vertAlign val="superscript"/>
      <sz val="10.5"/>
      <color indexed="8"/>
      <name val="Times New Roman"/>
      <family val="1"/>
    </font>
    <font>
      <i/>
      <vertAlign val="superscript"/>
      <sz val="10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double"/>
      <top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hair"/>
      <bottom>
        <color indexed="63"/>
      </bottom>
    </border>
    <border>
      <left style="thin"/>
      <right style="thin"/>
      <top style="hair"/>
      <bottom/>
    </border>
    <border>
      <left/>
      <right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/>
    </border>
    <border>
      <left/>
      <right style="double"/>
      <top/>
      <bottom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 style="thin"/>
      <top style="thin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9" fillId="0" borderId="0" xfId="175" applyFont="1" applyAlignment="1">
      <alignment vertical="center"/>
      <protection/>
    </xf>
    <xf numFmtId="0" fontId="4" fillId="0" borderId="0" xfId="175" applyFont="1" applyAlignment="1">
      <alignment horizontal="center" vertical="center"/>
      <protection/>
    </xf>
    <xf numFmtId="0" fontId="4" fillId="0" borderId="0" xfId="175" applyFont="1" applyAlignment="1">
      <alignment vertical="center"/>
      <protection/>
    </xf>
    <xf numFmtId="0" fontId="10" fillId="0" borderId="0" xfId="175" applyFont="1" applyAlignment="1">
      <alignment horizontal="center" vertical="center"/>
      <protection/>
    </xf>
    <xf numFmtId="0" fontId="2" fillId="0" borderId="0" xfId="175" applyFont="1" applyAlignment="1">
      <alignment horizontal="center" vertical="center"/>
      <protection/>
    </xf>
    <xf numFmtId="0" fontId="2" fillId="0" borderId="0" xfId="175" applyFont="1" applyAlignment="1">
      <alignment vertical="center"/>
      <protection/>
    </xf>
    <xf numFmtId="0" fontId="3" fillId="0" borderId="0" xfId="175" applyFont="1" applyAlignment="1">
      <alignment horizontal="left" vertical="center"/>
      <protection/>
    </xf>
    <xf numFmtId="0" fontId="2" fillId="0" borderId="10" xfId="175" applyFont="1" applyBorder="1" applyAlignment="1">
      <alignment horizontal="left"/>
      <protection/>
    </xf>
    <xf numFmtId="0" fontId="11" fillId="0" borderId="10" xfId="175" applyFont="1" applyBorder="1" applyAlignment="1">
      <alignment horizontal="right"/>
      <protection/>
    </xf>
    <xf numFmtId="0" fontId="12" fillId="0" borderId="10" xfId="175" applyFont="1" applyBorder="1" applyAlignment="1">
      <alignment horizontal="right"/>
      <protection/>
    </xf>
    <xf numFmtId="0" fontId="2" fillId="0" borderId="10" xfId="175" applyFont="1" applyBorder="1">
      <alignment/>
      <protection/>
    </xf>
    <xf numFmtId="0" fontId="3" fillId="0" borderId="11" xfId="175" applyFont="1" applyBorder="1" applyAlignment="1">
      <alignment horizontal="center" vertical="center"/>
      <protection/>
    </xf>
    <xf numFmtId="0" fontId="2" fillId="0" borderId="0" xfId="175" applyFont="1" applyFill="1" applyAlignment="1">
      <alignment vertical="center"/>
      <protection/>
    </xf>
    <xf numFmtId="0" fontId="3" fillId="0" borderId="0" xfId="175" applyFont="1" applyFill="1" applyBorder="1" applyAlignment="1">
      <alignment horizontal="center" vertical="center"/>
      <protection/>
    </xf>
    <xf numFmtId="182" fontId="3" fillId="0" borderId="10" xfId="175" applyNumberFormat="1" applyFont="1" applyFill="1" applyBorder="1" applyAlignment="1">
      <alignment/>
      <protection/>
    </xf>
    <xf numFmtId="179" fontId="3" fillId="0" borderId="12" xfId="175" applyNumberFormat="1" applyFont="1" applyFill="1" applyBorder="1" applyAlignment="1">
      <alignment horizontal="center"/>
      <protection/>
    </xf>
    <xf numFmtId="0" fontId="2" fillId="0" borderId="13" xfId="175" applyFont="1" applyFill="1" applyBorder="1">
      <alignment/>
      <protection/>
    </xf>
    <xf numFmtId="182" fontId="2" fillId="0" borderId="10" xfId="175" applyNumberFormat="1" applyFont="1" applyFill="1" applyBorder="1">
      <alignment/>
      <protection/>
    </xf>
    <xf numFmtId="0" fontId="2" fillId="0" borderId="10" xfId="175" applyFont="1" applyFill="1" applyBorder="1">
      <alignment/>
      <protection/>
    </xf>
    <xf numFmtId="0" fontId="2" fillId="0" borderId="13" xfId="175" applyFont="1" applyFill="1" applyBorder="1" applyAlignment="1">
      <alignment vertical="center"/>
      <protection/>
    </xf>
    <xf numFmtId="182" fontId="3" fillId="0" borderId="10" xfId="175" applyNumberFormat="1" applyFont="1" applyFill="1" applyBorder="1" applyAlignment="1">
      <alignment vertical="center"/>
      <protection/>
    </xf>
    <xf numFmtId="182" fontId="3" fillId="0" borderId="11" xfId="175" applyNumberFormat="1" applyFont="1" applyFill="1" applyBorder="1" applyAlignment="1">
      <alignment vertical="center"/>
      <protection/>
    </xf>
    <xf numFmtId="3" fontId="2" fillId="0" borderId="0" xfId="175" applyNumberFormat="1" applyFont="1" applyFill="1" applyAlignment="1">
      <alignment vertical="center"/>
      <protection/>
    </xf>
    <xf numFmtId="0" fontId="2" fillId="0" borderId="10" xfId="175" applyFont="1" applyBorder="1" applyAlignment="1">
      <alignment horizontal="center"/>
      <protection/>
    </xf>
    <xf numFmtId="0" fontId="3" fillId="0" borderId="0" xfId="175" applyFont="1" applyBorder="1" applyAlignment="1">
      <alignment horizontal="center" vertical="center"/>
      <protection/>
    </xf>
    <xf numFmtId="3" fontId="3" fillId="0" borderId="0" xfId="175" applyNumberFormat="1" applyFont="1" applyBorder="1" applyAlignment="1">
      <alignment horizontal="center" vertical="center"/>
      <protection/>
    </xf>
    <xf numFmtId="0" fontId="3" fillId="0" borderId="14" xfId="175" applyFont="1" applyBorder="1" applyAlignment="1">
      <alignment horizontal="center" vertical="center"/>
      <protection/>
    </xf>
    <xf numFmtId="183" fontId="3" fillId="0" borderId="11" xfId="175" applyNumberFormat="1" applyFont="1" applyBorder="1" applyAlignment="1">
      <alignment horizontal="center" vertical="center"/>
      <protection/>
    </xf>
    <xf numFmtId="0" fontId="2" fillId="0" borderId="12" xfId="175" applyFont="1" applyBorder="1" applyAlignment="1">
      <alignment vertical="center"/>
      <protection/>
    </xf>
    <xf numFmtId="184" fontId="3" fillId="0" borderId="0" xfId="175" applyNumberFormat="1" applyFont="1" applyBorder="1" applyAlignment="1">
      <alignment vertical="center"/>
      <protection/>
    </xf>
    <xf numFmtId="185" fontId="3" fillId="0" borderId="0" xfId="175" applyNumberFormat="1" applyFont="1" applyBorder="1" applyAlignment="1">
      <alignment vertical="center"/>
      <protection/>
    </xf>
    <xf numFmtId="0" fontId="85" fillId="0" borderId="0" xfId="210" applyFont="1" applyBorder="1" applyAlignment="1">
      <alignment horizontal="left" vertical="center"/>
      <protection/>
    </xf>
    <xf numFmtId="3" fontId="2" fillId="0" borderId="15" xfId="175" applyNumberFormat="1" applyFont="1" applyFill="1" applyBorder="1" applyAlignment="1">
      <alignment horizontal="center" vertical="center"/>
      <protection/>
    </xf>
    <xf numFmtId="3" fontId="2" fillId="0" borderId="0" xfId="175" applyNumberFormat="1" applyFont="1" applyFill="1" applyBorder="1" applyAlignment="1">
      <alignment horizontal="center" vertical="center"/>
      <protection/>
    </xf>
    <xf numFmtId="3" fontId="3" fillId="0" borderId="0" xfId="175" applyNumberFormat="1" applyFont="1" applyFill="1" applyBorder="1" applyAlignment="1">
      <alignment horizontal="center" vertical="center"/>
      <protection/>
    </xf>
    <xf numFmtId="3" fontId="11" fillId="0" borderId="0" xfId="175" applyNumberFormat="1" applyFont="1" applyFill="1" applyBorder="1" applyAlignment="1">
      <alignment horizontal="center" vertical="center"/>
      <protection/>
    </xf>
    <xf numFmtId="186" fontId="3" fillId="0" borderId="0" xfId="175" applyNumberFormat="1" applyFont="1" applyFill="1" applyBorder="1" applyAlignment="1">
      <alignment horizontal="center" vertical="center"/>
      <protection/>
    </xf>
    <xf numFmtId="0" fontId="2" fillId="0" borderId="0" xfId="175" applyFont="1" applyFill="1" applyBorder="1" applyAlignment="1">
      <alignment horizontal="center" vertical="center"/>
      <protection/>
    </xf>
    <xf numFmtId="187" fontId="2" fillId="0" borderId="12" xfId="175" applyNumberFormat="1" applyFont="1" applyFill="1" applyBorder="1" applyAlignment="1">
      <alignment vertical="center"/>
      <protection/>
    </xf>
    <xf numFmtId="187" fontId="2" fillId="0" borderId="10" xfId="175" applyNumberFormat="1" applyFont="1" applyFill="1" applyBorder="1" applyAlignment="1">
      <alignment vertical="center"/>
      <protection/>
    </xf>
    <xf numFmtId="0" fontId="2" fillId="0" borderId="13" xfId="175" applyFont="1" applyFill="1" applyBorder="1" applyAlignment="1">
      <alignment horizontal="center" vertical="center"/>
      <protection/>
    </xf>
    <xf numFmtId="0" fontId="2" fillId="0" borderId="16" xfId="175" applyFont="1" applyFill="1" applyBorder="1" applyAlignment="1">
      <alignment horizontal="right" vertical="center"/>
      <protection/>
    </xf>
    <xf numFmtId="3" fontId="2" fillId="0" borderId="17" xfId="175" applyNumberFormat="1" applyFont="1" applyFill="1" applyBorder="1" applyAlignment="1">
      <alignment horizontal="center" vertical="center"/>
      <protection/>
    </xf>
    <xf numFmtId="0" fontId="2" fillId="0" borderId="0" xfId="175" applyFont="1" applyFill="1" applyBorder="1" applyAlignment="1">
      <alignment horizontal="right" vertical="center"/>
      <protection/>
    </xf>
    <xf numFmtId="0" fontId="11" fillId="0" borderId="10" xfId="175" applyFont="1" applyFill="1" applyBorder="1" applyAlignment="1">
      <alignment horizontal="right"/>
      <protection/>
    </xf>
    <xf numFmtId="0" fontId="12" fillId="0" borderId="10" xfId="175" applyFont="1" applyFill="1" applyBorder="1" applyAlignment="1">
      <alignment horizontal="right"/>
      <protection/>
    </xf>
    <xf numFmtId="0" fontId="2" fillId="0" borderId="18" xfId="175" applyFont="1" applyFill="1" applyBorder="1" applyAlignment="1">
      <alignment horizontal="left"/>
      <protection/>
    </xf>
    <xf numFmtId="0" fontId="2" fillId="0" borderId="19" xfId="175" applyFont="1" applyFill="1" applyBorder="1" applyAlignment="1">
      <alignment horizontal="left"/>
      <protection/>
    </xf>
    <xf numFmtId="0" fontId="2" fillId="0" borderId="0" xfId="175" applyFont="1" applyFill="1" applyBorder="1" applyAlignment="1">
      <alignment horizontal="left"/>
      <protection/>
    </xf>
    <xf numFmtId="0" fontId="2" fillId="0" borderId="13" xfId="175" applyFont="1" applyFill="1" applyBorder="1" applyAlignment="1">
      <alignment horizontal="left"/>
      <protection/>
    </xf>
    <xf numFmtId="0" fontId="2" fillId="0" borderId="12" xfId="175" applyFont="1" applyFill="1" applyBorder="1">
      <alignment/>
      <protection/>
    </xf>
    <xf numFmtId="0" fontId="2" fillId="0" borderId="0" xfId="175" applyFont="1" applyFill="1" applyBorder="1">
      <alignment/>
      <protection/>
    </xf>
    <xf numFmtId="189" fontId="3" fillId="0" borderId="0" xfId="175" applyNumberFormat="1" applyFont="1" applyFill="1" applyBorder="1" applyAlignment="1">
      <alignment vertical="center"/>
      <protection/>
    </xf>
    <xf numFmtId="189" fontId="12" fillId="0" borderId="0" xfId="175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86" fillId="0" borderId="0" xfId="171" applyFont="1">
      <alignment/>
      <protection/>
    </xf>
    <xf numFmtId="0" fontId="87" fillId="0" borderId="0" xfId="171" applyFont="1">
      <alignment/>
      <protection/>
    </xf>
    <xf numFmtId="0" fontId="86" fillId="0" borderId="11" xfId="171" applyFont="1" applyBorder="1" applyAlignment="1" quotePrefix="1">
      <alignment horizontal="center" vertical="center" wrapText="1"/>
      <protection/>
    </xf>
    <xf numFmtId="0" fontId="86" fillId="2" borderId="20" xfId="171" applyFont="1" applyFill="1" applyBorder="1">
      <alignment/>
      <protection/>
    </xf>
    <xf numFmtId="0" fontId="86" fillId="2" borderId="21" xfId="171" applyFont="1" applyFill="1" applyBorder="1">
      <alignment/>
      <protection/>
    </xf>
    <xf numFmtId="0" fontId="85" fillId="0" borderId="22" xfId="171" applyFont="1" applyBorder="1" applyAlignment="1">
      <alignment horizontal="left" indent="2"/>
      <protection/>
    </xf>
    <xf numFmtId="0" fontId="87" fillId="0" borderId="23" xfId="171" applyFont="1" applyBorder="1">
      <alignment/>
      <protection/>
    </xf>
    <xf numFmtId="0" fontId="86" fillId="0" borderId="0" xfId="171" applyFont="1" applyFill="1">
      <alignment/>
      <protection/>
    </xf>
    <xf numFmtId="0" fontId="87" fillId="0" borderId="22" xfId="171" applyFont="1" applyBorder="1">
      <alignment/>
      <protection/>
    </xf>
    <xf numFmtId="0" fontId="86" fillId="2" borderId="22" xfId="171" applyFont="1" applyFill="1" applyBorder="1">
      <alignment/>
      <protection/>
    </xf>
    <xf numFmtId="0" fontId="86" fillId="2" borderId="23" xfId="171" applyFont="1" applyFill="1" applyBorder="1">
      <alignment/>
      <protection/>
    </xf>
    <xf numFmtId="0" fontId="85" fillId="0" borderId="24" xfId="171" applyFont="1" applyBorder="1" applyAlignment="1">
      <alignment horizontal="left" indent="2"/>
      <protection/>
    </xf>
    <xf numFmtId="0" fontId="87" fillId="0" borderId="25" xfId="171" applyFont="1" applyBorder="1">
      <alignment/>
      <protection/>
    </xf>
    <xf numFmtId="0" fontId="87" fillId="0" borderId="26" xfId="171" applyFont="1" applyBorder="1">
      <alignment/>
      <protection/>
    </xf>
    <xf numFmtId="0" fontId="87" fillId="0" borderId="27" xfId="171" applyFont="1" applyBorder="1">
      <alignment/>
      <protection/>
    </xf>
    <xf numFmtId="0" fontId="87" fillId="0" borderId="28" xfId="171" applyFont="1" applyBorder="1">
      <alignment/>
      <protection/>
    </xf>
    <xf numFmtId="0" fontId="87" fillId="0" borderId="0" xfId="171" applyFont="1" applyFill="1">
      <alignment/>
      <protection/>
    </xf>
    <xf numFmtId="0" fontId="14" fillId="0" borderId="0" xfId="210" applyFont="1" applyBorder="1" applyAlignment="1">
      <alignment horizontal="left" vertical="center"/>
      <protection/>
    </xf>
    <xf numFmtId="0" fontId="2" fillId="0" borderId="29" xfId="175" applyFont="1" applyFill="1" applyBorder="1" applyAlignment="1">
      <alignment horizontal="left" indent="1"/>
      <protection/>
    </xf>
    <xf numFmtId="0" fontId="2" fillId="0" borderId="12" xfId="175" applyFont="1" applyFill="1" applyBorder="1" applyAlignment="1">
      <alignment horizontal="left" indent="1"/>
      <protection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3" fillId="0" borderId="12" xfId="175" applyFont="1" applyFill="1" applyBorder="1" applyAlignment="1">
      <alignment/>
      <protection/>
    </xf>
    <xf numFmtId="182" fontId="2" fillId="0" borderId="10" xfId="175" applyNumberFormat="1" applyFont="1" applyFill="1" applyBorder="1" applyAlignment="1">
      <alignment/>
      <protection/>
    </xf>
    <xf numFmtId="0" fontId="85" fillId="0" borderId="22" xfId="171" applyFont="1" applyBorder="1" applyAlignment="1">
      <alignment/>
      <protection/>
    </xf>
    <xf numFmtId="194" fontId="3" fillId="0" borderId="10" xfId="175" applyNumberFormat="1" applyFont="1" applyFill="1" applyBorder="1" applyAlignment="1">
      <alignment/>
      <protection/>
    </xf>
    <xf numFmtId="194" fontId="2" fillId="0" borderId="10" xfId="175" applyNumberFormat="1" applyFont="1" applyFill="1" applyBorder="1" applyAlignment="1">
      <alignment/>
      <protection/>
    </xf>
    <xf numFmtId="182" fontId="2" fillId="0" borderId="10" xfId="42" applyNumberFormat="1" applyFont="1" applyFill="1" applyBorder="1" applyAlignment="1">
      <alignment horizontal="right"/>
    </xf>
    <xf numFmtId="0" fontId="3" fillId="0" borderId="12" xfId="175" applyFont="1" applyFill="1" applyBorder="1" applyAlignment="1">
      <alignment vertical="center"/>
      <protection/>
    </xf>
    <xf numFmtId="0" fontId="3" fillId="0" borderId="12" xfId="175" applyFont="1" applyFill="1" applyBorder="1" applyAlignment="1">
      <alignment horizontal="center" vertical="center"/>
      <protection/>
    </xf>
    <xf numFmtId="179" fontId="87" fillId="0" borderId="0" xfId="171" applyNumberFormat="1" applyFont="1">
      <alignment/>
      <protection/>
    </xf>
    <xf numFmtId="1" fontId="86" fillId="0" borderId="0" xfId="171" applyNumberFormat="1" applyFont="1">
      <alignment/>
      <protection/>
    </xf>
    <xf numFmtId="0" fontId="86" fillId="0" borderId="30" xfId="171" applyFont="1" applyBorder="1" applyAlignment="1" quotePrefix="1">
      <alignment horizontal="center" vertical="center" wrapText="1"/>
      <protection/>
    </xf>
    <xf numFmtId="178" fontId="2" fillId="0" borderId="10" xfId="175" applyNumberFormat="1" applyFont="1" applyFill="1" applyBorder="1" applyAlignment="1">
      <alignment/>
      <protection/>
    </xf>
    <xf numFmtId="1" fontId="2" fillId="0" borderId="19" xfId="175" applyNumberFormat="1" applyFont="1" applyFill="1" applyBorder="1" applyAlignment="1">
      <alignment horizontal="center"/>
      <protection/>
    </xf>
    <xf numFmtId="0" fontId="2" fillId="0" borderId="31" xfId="175" applyFont="1" applyFill="1" applyBorder="1" applyAlignment="1">
      <alignment horizontal="center"/>
      <protection/>
    </xf>
    <xf numFmtId="1" fontId="2" fillId="0" borderId="32" xfId="175" applyNumberFormat="1" applyFont="1" applyBorder="1" applyAlignment="1">
      <alignment horizontal="center"/>
      <protection/>
    </xf>
    <xf numFmtId="0" fontId="2" fillId="0" borderId="32" xfId="175" applyFont="1" applyBorder="1" applyAlignment="1">
      <alignment horizontal="center"/>
      <protection/>
    </xf>
    <xf numFmtId="1" fontId="2" fillId="0" borderId="32" xfId="175" applyNumberFormat="1" applyFont="1" applyFill="1" applyBorder="1" applyAlignment="1">
      <alignment horizontal="center"/>
      <protection/>
    </xf>
    <xf numFmtId="0" fontId="2" fillId="0" borderId="32" xfId="175" applyFont="1" applyFill="1" applyBorder="1" applyAlignment="1">
      <alignment horizontal="center"/>
      <protection/>
    </xf>
    <xf numFmtId="1" fontId="2" fillId="0" borderId="13" xfId="175" applyNumberFormat="1" applyFont="1" applyFill="1" applyBorder="1" applyAlignment="1">
      <alignment horizontal="center"/>
      <protection/>
    </xf>
    <xf numFmtId="0" fontId="2" fillId="0" borderId="33" xfId="175" applyFont="1" applyFill="1" applyBorder="1" applyAlignment="1">
      <alignment horizontal="center"/>
      <protection/>
    </xf>
    <xf numFmtId="1" fontId="2" fillId="0" borderId="10" xfId="175" applyNumberFormat="1" applyFont="1" applyBorder="1" applyAlignment="1">
      <alignment horizontal="center"/>
      <protection/>
    </xf>
    <xf numFmtId="1" fontId="2" fillId="0" borderId="10" xfId="175" applyNumberFormat="1" applyFont="1" applyFill="1" applyBorder="1" applyAlignment="1">
      <alignment horizontal="center"/>
      <protection/>
    </xf>
    <xf numFmtId="0" fontId="2" fillId="0" borderId="10" xfId="175" applyFont="1" applyFill="1" applyBorder="1" applyAlignment="1">
      <alignment horizontal="center"/>
      <protection/>
    </xf>
    <xf numFmtId="1" fontId="11" fillId="0" borderId="13" xfId="175" applyNumberFormat="1" applyFont="1" applyFill="1" applyBorder="1" applyAlignment="1">
      <alignment horizontal="center"/>
      <protection/>
    </xf>
    <xf numFmtId="0" fontId="11" fillId="0" borderId="33" xfId="175" applyFont="1" applyFill="1" applyBorder="1" applyAlignment="1">
      <alignment horizontal="center"/>
      <protection/>
    </xf>
    <xf numFmtId="1" fontId="11" fillId="0" borderId="10" xfId="175" applyNumberFormat="1" applyFont="1" applyBorder="1" applyAlignment="1">
      <alignment horizontal="center"/>
      <protection/>
    </xf>
    <xf numFmtId="0" fontId="11" fillId="0" borderId="10" xfId="175" applyFont="1" applyBorder="1" applyAlignment="1">
      <alignment horizontal="center"/>
      <protection/>
    </xf>
    <xf numFmtId="1" fontId="11" fillId="0" borderId="10" xfId="175" applyNumberFormat="1" applyFont="1" applyFill="1" applyBorder="1" applyAlignment="1">
      <alignment horizontal="center"/>
      <protection/>
    </xf>
    <xf numFmtId="0" fontId="11" fillId="0" borderId="10" xfId="175" applyFont="1" applyFill="1" applyBorder="1" applyAlignment="1">
      <alignment horizontal="center"/>
      <protection/>
    </xf>
    <xf numFmtId="1" fontId="12" fillId="0" borderId="13" xfId="175" applyNumberFormat="1" applyFont="1" applyFill="1" applyBorder="1" applyAlignment="1">
      <alignment horizontal="center"/>
      <protection/>
    </xf>
    <xf numFmtId="1" fontId="12" fillId="0" borderId="10" xfId="175" applyNumberFormat="1" applyFont="1" applyFill="1" applyBorder="1" applyAlignment="1">
      <alignment horizontal="center"/>
      <protection/>
    </xf>
    <xf numFmtId="1" fontId="12" fillId="0" borderId="15" xfId="175" applyNumberFormat="1" applyFont="1" applyFill="1" applyBorder="1" applyAlignment="1">
      <alignment horizontal="center"/>
      <protection/>
    </xf>
    <xf numFmtId="1" fontId="12" fillId="0" borderId="34" xfId="175" applyNumberFormat="1" applyFont="1" applyFill="1" applyBorder="1" applyAlignment="1">
      <alignment horizontal="center"/>
      <protection/>
    </xf>
    <xf numFmtId="1" fontId="3" fillId="0" borderId="35" xfId="175" applyNumberFormat="1" applyFont="1" applyFill="1" applyBorder="1" applyAlignment="1">
      <alignment horizontal="center" vertical="center"/>
      <protection/>
    </xf>
    <xf numFmtId="0" fontId="3" fillId="0" borderId="36" xfId="175" applyFont="1" applyFill="1" applyBorder="1" applyAlignment="1">
      <alignment horizontal="center" vertical="center"/>
      <protection/>
    </xf>
    <xf numFmtId="1" fontId="3" fillId="0" borderId="11" xfId="175" applyNumberFormat="1" applyFont="1" applyFill="1" applyBorder="1" applyAlignment="1">
      <alignment horizontal="center" vertical="center"/>
      <protection/>
    </xf>
    <xf numFmtId="1" fontId="3" fillId="0" borderId="0" xfId="175" applyNumberFormat="1" applyFont="1" applyFill="1" applyBorder="1" applyAlignment="1">
      <alignment horizontal="center" vertical="center"/>
      <protection/>
    </xf>
    <xf numFmtId="1" fontId="3" fillId="0" borderId="0" xfId="175" applyNumberFormat="1" applyFont="1" applyBorder="1" applyAlignment="1">
      <alignment horizontal="center" vertical="center"/>
      <protection/>
    </xf>
    <xf numFmtId="0" fontId="3" fillId="0" borderId="17" xfId="175" applyFont="1" applyFill="1" applyBorder="1" applyAlignment="1">
      <alignment horizontal="center" vertical="center"/>
      <protection/>
    </xf>
    <xf numFmtId="0" fontId="2" fillId="0" borderId="0" xfId="175" applyFont="1" applyFill="1" applyBorder="1" applyAlignment="1">
      <alignment horizontal="left" vertical="center"/>
      <protection/>
    </xf>
    <xf numFmtId="179" fontId="2" fillId="0" borderId="0" xfId="175" applyNumberFormat="1" applyFont="1" applyFill="1" applyBorder="1" applyAlignment="1">
      <alignment horizontal="center" vertical="center"/>
      <protection/>
    </xf>
    <xf numFmtId="0" fontId="2" fillId="0" borderId="17" xfId="175" applyFont="1" applyFill="1" applyBorder="1" applyAlignment="1">
      <alignment horizontal="center"/>
      <protection/>
    </xf>
    <xf numFmtId="0" fontId="2" fillId="0" borderId="0" xfId="175" applyFont="1" applyFill="1" applyBorder="1" applyAlignment="1">
      <alignment horizontal="center"/>
      <protection/>
    </xf>
    <xf numFmtId="179" fontId="88" fillId="0" borderId="12" xfId="175" applyNumberFormat="1" applyFont="1" applyFill="1" applyBorder="1" applyAlignment="1">
      <alignment horizontal="center"/>
      <protection/>
    </xf>
    <xf numFmtId="0" fontId="86" fillId="0" borderId="11" xfId="171" applyFont="1" applyFill="1" applyBorder="1" applyAlignment="1">
      <alignment horizontal="center" vertical="center" wrapText="1"/>
      <protection/>
    </xf>
    <xf numFmtId="0" fontId="86" fillId="0" borderId="32" xfId="171" applyFont="1" applyFill="1" applyBorder="1" applyAlignment="1">
      <alignment horizontal="center" vertical="center" wrapText="1"/>
      <protection/>
    </xf>
    <xf numFmtId="1" fontId="86" fillId="0" borderId="0" xfId="171" applyNumberFormat="1" applyFont="1" applyFill="1">
      <alignment/>
      <protection/>
    </xf>
    <xf numFmtId="196" fontId="2" fillId="0" borderId="12" xfId="175" applyNumberFormat="1" applyFont="1" applyFill="1" applyBorder="1" applyAlignment="1">
      <alignment vertical="center"/>
      <protection/>
    </xf>
    <xf numFmtId="196" fontId="2" fillId="0" borderId="19" xfId="175" applyNumberFormat="1" applyFont="1" applyFill="1" applyBorder="1" applyAlignment="1">
      <alignment vertical="center"/>
      <protection/>
    </xf>
    <xf numFmtId="196" fontId="2" fillId="0" borderId="10" xfId="175" applyNumberFormat="1" applyFont="1" applyFill="1" applyBorder="1" applyAlignment="1">
      <alignment vertical="center"/>
      <protection/>
    </xf>
    <xf numFmtId="196" fontId="2" fillId="0" borderId="15" xfId="175" applyNumberFormat="1" applyFont="1" applyFill="1" applyBorder="1" applyAlignment="1">
      <alignment vertical="center"/>
      <protection/>
    </xf>
    <xf numFmtId="178" fontId="2" fillId="0" borderId="10" xfId="175" applyNumberFormat="1" applyFont="1" applyBorder="1" applyAlignment="1">
      <alignment/>
      <protection/>
    </xf>
    <xf numFmtId="178" fontId="11" fillId="0" borderId="10" xfId="175" applyNumberFormat="1" applyFont="1" applyBorder="1" applyAlignment="1">
      <alignment/>
      <protection/>
    </xf>
    <xf numFmtId="178" fontId="12" fillId="0" borderId="10" xfId="175" applyNumberFormat="1" applyFont="1" applyBorder="1" applyAlignment="1">
      <alignment/>
      <protection/>
    </xf>
    <xf numFmtId="178" fontId="3" fillId="0" borderId="11" xfId="175" applyNumberFormat="1" applyFont="1" applyBorder="1" applyAlignment="1">
      <alignment vertical="center"/>
      <protection/>
    </xf>
    <xf numFmtId="196" fontId="3" fillId="0" borderId="17" xfId="175" applyNumberFormat="1" applyFont="1" applyFill="1" applyBorder="1" applyAlignment="1">
      <alignment vertical="center"/>
      <protection/>
    </xf>
    <xf numFmtId="0" fontId="3" fillId="0" borderId="11" xfId="175" applyFont="1" applyFill="1" applyBorder="1" applyAlignment="1">
      <alignment horizontal="center" vertical="center" wrapText="1"/>
      <protection/>
    </xf>
    <xf numFmtId="0" fontId="86" fillId="0" borderId="11" xfId="171" applyFont="1" applyBorder="1" applyAlignment="1">
      <alignment horizontal="center" vertical="center" wrapText="1"/>
      <protection/>
    </xf>
    <xf numFmtId="0" fontId="3" fillId="0" borderId="11" xfId="175" applyFont="1" applyFill="1" applyBorder="1" applyAlignment="1">
      <alignment horizontal="center" vertical="center"/>
      <protection/>
    </xf>
    <xf numFmtId="0" fontId="3" fillId="0" borderId="35" xfId="175" applyFont="1" applyFill="1" applyBorder="1" applyAlignment="1">
      <alignment horizontal="center" vertical="center"/>
      <protection/>
    </xf>
    <xf numFmtId="0" fontId="3" fillId="0" borderId="0" xfId="175" applyFont="1" applyAlignment="1">
      <alignment horizontal="left"/>
      <protection/>
    </xf>
    <xf numFmtId="0" fontId="2" fillId="0" borderId="0" xfId="175" applyFont="1" applyAlignment="1">
      <alignment horizontal="center"/>
      <protection/>
    </xf>
    <xf numFmtId="0" fontId="2" fillId="0" borderId="0" xfId="175" applyFont="1" applyBorder="1" applyAlignment="1">
      <alignment horizontal="center"/>
      <protection/>
    </xf>
    <xf numFmtId="0" fontId="2" fillId="0" borderId="0" xfId="175" applyFont="1">
      <alignment/>
      <protection/>
    </xf>
    <xf numFmtId="0" fontId="89" fillId="0" borderId="0" xfId="175" applyFont="1">
      <alignment/>
      <protection/>
    </xf>
    <xf numFmtId="0" fontId="2" fillId="0" borderId="37" xfId="175" applyFont="1" applyBorder="1">
      <alignment/>
      <protection/>
    </xf>
    <xf numFmtId="0" fontId="3" fillId="0" borderId="32" xfId="175" applyFont="1" applyBorder="1" applyAlignment="1">
      <alignment horizontal="centerContinuous" vertical="center"/>
      <protection/>
    </xf>
    <xf numFmtId="0" fontId="2" fillId="0" borderId="0" xfId="175" applyFont="1" applyBorder="1">
      <alignment/>
      <protection/>
    </xf>
    <xf numFmtId="193" fontId="2" fillId="0" borderId="0" xfId="175" applyNumberFormat="1" applyFont="1" applyAlignment="1">
      <alignment horizontal="left" indent="3"/>
      <protection/>
    </xf>
    <xf numFmtId="0" fontId="25" fillId="0" borderId="0" xfId="175" applyFont="1">
      <alignment/>
      <protection/>
    </xf>
    <xf numFmtId="0" fontId="26" fillId="0" borderId="0" xfId="175" applyFont="1">
      <alignment/>
      <protection/>
    </xf>
    <xf numFmtId="0" fontId="3" fillId="0" borderId="0" xfId="175" applyFont="1">
      <alignment/>
      <protection/>
    </xf>
    <xf numFmtId="178" fontId="2" fillId="0" borderId="0" xfId="175" applyNumberFormat="1" applyFont="1">
      <alignment/>
      <protection/>
    </xf>
    <xf numFmtId="179" fontId="2" fillId="0" borderId="0" xfId="175" applyNumberFormat="1" applyFont="1">
      <alignment/>
      <protection/>
    </xf>
    <xf numFmtId="193" fontId="2" fillId="0" borderId="0" xfId="175" applyNumberFormat="1" applyFont="1">
      <alignment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175" applyFont="1" applyFill="1">
      <alignment/>
      <protection/>
    </xf>
    <xf numFmtId="0" fontId="2" fillId="0" borderId="19" xfId="175" applyFont="1" applyFill="1" applyBorder="1" applyAlignment="1">
      <alignment/>
      <protection/>
    </xf>
    <xf numFmtId="0" fontId="2" fillId="0" borderId="0" xfId="175" applyFont="1" applyFill="1" applyAlignment="1">
      <alignment/>
      <protection/>
    </xf>
    <xf numFmtId="0" fontId="2" fillId="0" borderId="13" xfId="175" applyFont="1" applyFill="1" applyBorder="1" applyAlignment="1">
      <alignment/>
      <protection/>
    </xf>
    <xf numFmtId="182" fontId="2" fillId="0" borderId="0" xfId="175" applyNumberFormat="1" applyFont="1" applyFill="1">
      <alignment/>
      <protection/>
    </xf>
    <xf numFmtId="0" fontId="90" fillId="0" borderId="12" xfId="175" applyFont="1" applyFill="1" applyBorder="1">
      <alignment/>
      <protection/>
    </xf>
    <xf numFmtId="0" fontId="2" fillId="0" borderId="12" xfId="175" applyFont="1" applyFill="1" applyBorder="1" applyAlignment="1">
      <alignment vertical="center"/>
      <protection/>
    </xf>
    <xf numFmtId="0" fontId="2" fillId="0" borderId="16" xfId="175" applyFont="1" applyFill="1" applyBorder="1" applyAlignment="1">
      <alignment vertical="center"/>
      <protection/>
    </xf>
    <xf numFmtId="0" fontId="2" fillId="0" borderId="0" xfId="175" applyFont="1" applyFill="1" applyAlignment="1">
      <alignment horizontal="right"/>
      <protection/>
    </xf>
    <xf numFmtId="0" fontId="86" fillId="0" borderId="0" xfId="175" applyFont="1" applyFill="1" applyBorder="1" applyAlignment="1">
      <alignment vertical="center"/>
      <protection/>
    </xf>
    <xf numFmtId="0" fontId="86" fillId="0" borderId="0" xfId="175" applyFont="1" applyFill="1" applyBorder="1" applyAlignment="1">
      <alignment horizontal="center" vertical="center"/>
      <protection/>
    </xf>
    <xf numFmtId="179" fontId="86" fillId="0" borderId="0" xfId="175" applyNumberFormat="1" applyFont="1" applyFill="1" applyBorder="1" applyAlignment="1">
      <alignment horizontal="center" vertical="center"/>
      <protection/>
    </xf>
    <xf numFmtId="180" fontId="86" fillId="0" borderId="0" xfId="112" applyNumberFormat="1" applyFont="1" applyFill="1" applyBorder="1" applyAlignment="1">
      <alignment/>
    </xf>
    <xf numFmtId="0" fontId="3" fillId="0" borderId="11" xfId="175" applyFont="1" applyBorder="1" applyAlignment="1">
      <alignment horizontal="center" vertical="center" wrapText="1"/>
      <protection/>
    </xf>
    <xf numFmtId="0" fontId="89" fillId="0" borderId="0" xfId="175" applyFont="1" applyBorder="1">
      <alignment/>
      <protection/>
    </xf>
    <xf numFmtId="0" fontId="2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175" applyFont="1" applyAlignment="1">
      <alignment/>
      <protection/>
    </xf>
    <xf numFmtId="0" fontId="3" fillId="0" borderId="0" xfId="175" applyFont="1" applyAlignment="1">
      <alignment horizontal="center"/>
      <protection/>
    </xf>
    <xf numFmtId="0" fontId="3" fillId="0" borderId="0" xfId="175" applyFont="1" applyAlignment="1">
      <alignment horizontal="centerContinuous"/>
      <protection/>
    </xf>
    <xf numFmtId="179" fontId="88" fillId="0" borderId="0" xfId="175" applyNumberFormat="1" applyFont="1">
      <alignment/>
      <protection/>
    </xf>
    <xf numFmtId="184" fontId="2" fillId="0" borderId="0" xfId="175" applyNumberFormat="1" applyFont="1">
      <alignment/>
      <protection/>
    </xf>
    <xf numFmtId="0" fontId="3" fillId="0" borderId="0" xfId="175" applyFont="1" applyBorder="1" applyAlignment="1">
      <alignment/>
      <protection/>
    </xf>
    <xf numFmtId="179" fontId="2" fillId="0" borderId="0" xfId="175" applyNumberFormat="1" applyFont="1" applyBorder="1">
      <alignment/>
      <protection/>
    </xf>
    <xf numFmtId="196" fontId="2" fillId="0" borderId="0" xfId="175" applyNumberFormat="1" applyFont="1" applyBorder="1">
      <alignment/>
      <protection/>
    </xf>
    <xf numFmtId="180" fontId="2" fillId="0" borderId="0" xfId="112" applyNumberFormat="1" applyFont="1" applyFill="1" applyBorder="1" applyAlignment="1">
      <alignment/>
    </xf>
    <xf numFmtId="0" fontId="3" fillId="0" borderId="0" xfId="175" applyFont="1" applyFill="1" applyAlignment="1">
      <alignment/>
      <protection/>
    </xf>
    <xf numFmtId="0" fontId="2" fillId="0" borderId="0" xfId="175" applyFont="1" applyFill="1" applyAlignment="1">
      <alignment horizontal="center"/>
      <protection/>
    </xf>
    <xf numFmtId="0" fontId="26" fillId="0" borderId="0" xfId="175" applyFont="1" applyFill="1">
      <alignment/>
      <protection/>
    </xf>
    <xf numFmtId="0" fontId="25" fillId="0" borderId="0" xfId="175" applyFont="1" applyFill="1" applyAlignment="1">
      <alignment horizontal="left"/>
      <protection/>
    </xf>
    <xf numFmtId="0" fontId="26" fillId="0" borderId="0" xfId="175" applyFont="1" applyFill="1" applyBorder="1" applyAlignment="1">
      <alignment horizontal="left"/>
      <protection/>
    </xf>
    <xf numFmtId="0" fontId="2" fillId="0" borderId="17" xfId="175" applyFont="1" applyFill="1" applyBorder="1">
      <alignment/>
      <protection/>
    </xf>
    <xf numFmtId="0" fontId="26" fillId="0" borderId="0" xfId="175" applyFont="1" applyFill="1" applyAlignment="1">
      <alignment horizontal="center"/>
      <protection/>
    </xf>
    <xf numFmtId="1" fontId="2" fillId="0" borderId="0" xfId="175" applyNumberFormat="1" applyFont="1" applyFill="1">
      <alignment/>
      <protection/>
    </xf>
    <xf numFmtId="1" fontId="2" fillId="0" borderId="0" xfId="175" applyNumberFormat="1" applyFont="1" applyFill="1" applyAlignment="1">
      <alignment horizontal="center"/>
      <protection/>
    </xf>
    <xf numFmtId="0" fontId="3" fillId="0" borderId="0" xfId="175" applyFont="1" applyFill="1" applyAlignment="1">
      <alignment horizontal="left"/>
      <protection/>
    </xf>
    <xf numFmtId="0" fontId="3" fillId="0" borderId="0" xfId="175" applyFont="1" applyFill="1" applyAlignment="1">
      <alignment horizontal="center"/>
      <protection/>
    </xf>
    <xf numFmtId="0" fontId="3" fillId="0" borderId="14" xfId="175" applyFont="1" applyFill="1" applyBorder="1" applyAlignment="1">
      <alignment horizontal="centerContinuous" vertical="center"/>
      <protection/>
    </xf>
    <xf numFmtId="0" fontId="3" fillId="0" borderId="38" xfId="175" applyFont="1" applyFill="1" applyBorder="1" applyAlignment="1">
      <alignment horizontal="centerContinuous" vertical="center"/>
      <protection/>
    </xf>
    <xf numFmtId="0" fontId="3" fillId="0" borderId="39" xfId="175" applyFont="1" applyFill="1" applyBorder="1" applyAlignment="1">
      <alignment horizontal="centerContinuous" vertical="center"/>
      <protection/>
    </xf>
    <xf numFmtId="0" fontId="3" fillId="0" borderId="36" xfId="175" applyFont="1" applyFill="1" applyBorder="1" applyAlignment="1">
      <alignment horizontal="centerContinuous" vertical="center"/>
      <protection/>
    </xf>
    <xf numFmtId="0" fontId="3" fillId="0" borderId="38" xfId="175" applyFont="1" applyBorder="1" applyAlignment="1">
      <alignment horizontal="centerContinuous" vertical="center"/>
      <protection/>
    </xf>
    <xf numFmtId="0" fontId="3" fillId="0" borderId="35" xfId="175" applyFont="1" applyBorder="1" applyAlignment="1">
      <alignment horizontal="centerContinuous" vertical="center"/>
      <protection/>
    </xf>
    <xf numFmtId="0" fontId="3" fillId="0" borderId="35" xfId="175" applyFont="1" applyBorder="1" applyAlignment="1">
      <alignment horizontal="center" vertical="center"/>
      <protection/>
    </xf>
    <xf numFmtId="0" fontId="3" fillId="0" borderId="0" xfId="175" applyFont="1" applyAlignment="1">
      <alignment vertical="center"/>
      <protection/>
    </xf>
    <xf numFmtId="0" fontId="3" fillId="0" borderId="0" xfId="175" applyFont="1" applyFill="1" applyBorder="1" applyAlignment="1">
      <alignment horizontal="center"/>
      <protection/>
    </xf>
    <xf numFmtId="0" fontId="3" fillId="0" borderId="32" xfId="175" applyFont="1" applyFill="1" applyBorder="1" applyAlignment="1">
      <alignment horizontal="left"/>
      <protection/>
    </xf>
    <xf numFmtId="0" fontId="3" fillId="0" borderId="29" xfId="175" applyFont="1" applyFill="1" applyBorder="1" applyAlignment="1">
      <alignment horizontal="left"/>
      <protection/>
    </xf>
    <xf numFmtId="0" fontId="3" fillId="0" borderId="19" xfId="175" applyFont="1" applyFill="1" applyBorder="1" applyAlignment="1">
      <alignment horizontal="left"/>
      <protection/>
    </xf>
    <xf numFmtId="0" fontId="3" fillId="0" borderId="17" xfId="175" applyFont="1" applyFill="1" applyBorder="1" applyAlignment="1">
      <alignment horizontal="left" vertical="center"/>
      <protection/>
    </xf>
    <xf numFmtId="0" fontId="3" fillId="0" borderId="37" xfId="175" applyFont="1" applyFill="1" applyBorder="1" applyAlignment="1">
      <alignment horizontal="left" vertical="center"/>
      <protection/>
    </xf>
    <xf numFmtId="0" fontId="3" fillId="0" borderId="16" xfId="175" applyFont="1" applyFill="1" applyBorder="1" applyAlignment="1">
      <alignment horizontal="left" vertical="center"/>
      <protection/>
    </xf>
    <xf numFmtId="3" fontId="3" fillId="0" borderId="0" xfId="175" applyNumberFormat="1" applyFont="1" applyFill="1" applyBorder="1" applyAlignment="1">
      <alignment/>
      <protection/>
    </xf>
    <xf numFmtId="190" fontId="2" fillId="0" borderId="0" xfId="175" applyNumberFormat="1" applyFont="1">
      <alignment/>
      <protection/>
    </xf>
    <xf numFmtId="0" fontId="7" fillId="0" borderId="0" xfId="175" applyFont="1">
      <alignment/>
      <protection/>
    </xf>
    <xf numFmtId="0" fontId="5" fillId="0" borderId="0" xfId="175" applyFont="1">
      <alignment/>
      <protection/>
    </xf>
    <xf numFmtId="0" fontId="7" fillId="0" borderId="0" xfId="175" applyFont="1" applyFill="1">
      <alignment/>
      <protection/>
    </xf>
    <xf numFmtId="0" fontId="4" fillId="0" borderId="0" xfId="175" applyFont="1" applyFill="1" applyBorder="1">
      <alignment/>
      <protection/>
    </xf>
    <xf numFmtId="0" fontId="4" fillId="0" borderId="0" xfId="175" applyFont="1" applyFill="1">
      <alignment/>
      <protection/>
    </xf>
    <xf numFmtId="0" fontId="4" fillId="0" borderId="0" xfId="175" applyFont="1" applyFill="1" applyAlignment="1">
      <alignment horizontal="right"/>
      <protection/>
    </xf>
    <xf numFmtId="182" fontId="24" fillId="0" borderId="0" xfId="175" applyNumberFormat="1" applyFont="1" applyFill="1" applyBorder="1" applyAlignment="1">
      <alignment vertical="center"/>
      <protection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12" fillId="0" borderId="10" xfId="175" applyNumberFormat="1" applyFont="1" applyFill="1" applyBorder="1" applyAlignment="1">
      <alignment/>
      <protection/>
    </xf>
    <xf numFmtId="178" fontId="12" fillId="0" borderId="15" xfId="175" applyNumberFormat="1" applyFont="1" applyFill="1" applyBorder="1" applyAlignment="1">
      <alignment/>
      <protection/>
    </xf>
    <xf numFmtId="0" fontId="5" fillId="0" borderId="0" xfId="175" applyFont="1" applyFill="1" applyAlignment="1">
      <alignment/>
      <protection/>
    </xf>
    <xf numFmtId="0" fontId="5" fillId="0" borderId="0" xfId="175" applyFont="1" applyBorder="1" applyAlignment="1">
      <alignment horizontal="left"/>
      <protection/>
    </xf>
    <xf numFmtId="0" fontId="5" fillId="0" borderId="0" xfId="175" applyFont="1" applyAlignment="1">
      <alignment horizontal="left"/>
      <protection/>
    </xf>
    <xf numFmtId="0" fontId="5" fillId="0" borderId="0" xfId="175" applyFont="1" applyFill="1" applyBorder="1" applyAlignment="1">
      <alignment/>
      <protection/>
    </xf>
    <xf numFmtId="0" fontId="7" fillId="0" borderId="0" xfId="175" applyFont="1" applyFill="1" applyAlignment="1">
      <alignment horizontal="left"/>
      <protection/>
    </xf>
    <xf numFmtId="0" fontId="5" fillId="0" borderId="0" xfId="175" applyFont="1" applyFill="1" applyBorder="1" applyAlignment="1">
      <alignment horizontal="left"/>
      <protection/>
    </xf>
    <xf numFmtId="0" fontId="24" fillId="0" borderId="0" xfId="175" applyFont="1" applyFill="1" applyBorder="1" applyAlignment="1">
      <alignment horizontal="center" vertical="center"/>
      <protection/>
    </xf>
    <xf numFmtId="3" fontId="2" fillId="0" borderId="10" xfId="175" applyNumberFormat="1" applyFont="1" applyBorder="1" applyAlignment="1">
      <alignment horizontal="center"/>
      <protection/>
    </xf>
    <xf numFmtId="3" fontId="11" fillId="0" borderId="10" xfId="175" applyNumberFormat="1" applyFont="1" applyBorder="1" applyAlignment="1">
      <alignment horizontal="center"/>
      <protection/>
    </xf>
    <xf numFmtId="3" fontId="2" fillId="0" borderId="10" xfId="175" applyNumberFormat="1" applyFont="1" applyFill="1" applyBorder="1" applyAlignment="1">
      <alignment horizontal="center"/>
      <protection/>
    </xf>
    <xf numFmtId="3" fontId="12" fillId="0" borderId="10" xfId="175" applyNumberFormat="1" applyFont="1" applyBorder="1" applyAlignment="1">
      <alignment horizontal="center"/>
      <protection/>
    </xf>
    <xf numFmtId="3" fontId="2" fillId="0" borderId="12" xfId="175" applyNumberFormat="1" applyFont="1" applyBorder="1" applyAlignment="1">
      <alignment horizontal="center"/>
      <protection/>
    </xf>
    <xf numFmtId="3" fontId="87" fillId="0" borderId="10" xfId="42" applyNumberFormat="1" applyFont="1" applyFill="1" applyBorder="1" applyAlignment="1">
      <alignment horizontal="center"/>
    </xf>
    <xf numFmtId="3" fontId="11" fillId="0" borderId="13" xfId="175" applyNumberFormat="1" applyFont="1" applyBorder="1" applyAlignment="1">
      <alignment horizontal="center"/>
      <protection/>
    </xf>
    <xf numFmtId="3" fontId="12" fillId="0" borderId="13" xfId="175" applyNumberFormat="1" applyFont="1" applyBorder="1" applyAlignment="1">
      <alignment horizontal="center"/>
      <protection/>
    </xf>
    <xf numFmtId="3" fontId="3" fillId="0" borderId="11" xfId="175" applyNumberFormat="1" applyFont="1" applyFill="1" applyBorder="1" applyAlignment="1">
      <alignment horizontal="center" vertical="center"/>
      <protection/>
    </xf>
    <xf numFmtId="188" fontId="2" fillId="0" borderId="12" xfId="175" applyNumberFormat="1" applyFont="1" applyFill="1" applyBorder="1" applyAlignment="1">
      <alignment vertical="center"/>
      <protection/>
    </xf>
    <xf numFmtId="196" fontId="2" fillId="0" borderId="12" xfId="175" applyNumberFormat="1" applyFont="1" applyFill="1" applyBorder="1" applyAlignment="1">
      <alignment horizontal="center" vertical="center"/>
      <protection/>
    </xf>
    <xf numFmtId="1" fontId="12" fillId="0" borderId="16" xfId="175" applyNumberFormat="1" applyFont="1" applyFill="1" applyBorder="1" applyAlignment="1">
      <alignment horizontal="center"/>
      <protection/>
    </xf>
    <xf numFmtId="0" fontId="12" fillId="0" borderId="10" xfId="175" applyFont="1" applyFill="1" applyBorder="1" applyAlignment="1">
      <alignment horizontal="center"/>
      <protection/>
    </xf>
    <xf numFmtId="192" fontId="87" fillId="0" borderId="40" xfId="171" applyNumberFormat="1" applyFont="1" applyBorder="1" applyAlignment="1">
      <alignment horizontal="center"/>
      <protection/>
    </xf>
    <xf numFmtId="0" fontId="87" fillId="33" borderId="40" xfId="171" applyFont="1" applyFill="1" applyBorder="1" applyAlignment="1">
      <alignment horizontal="center"/>
      <protection/>
    </xf>
    <xf numFmtId="192" fontId="87" fillId="33" borderId="40" xfId="171" applyNumberFormat="1" applyFont="1" applyFill="1" applyBorder="1" applyAlignment="1">
      <alignment horizontal="center"/>
      <protection/>
    </xf>
    <xf numFmtId="192" fontId="87" fillId="0" borderId="41" xfId="171" applyNumberFormat="1" applyFont="1" applyBorder="1" applyAlignment="1">
      <alignment horizontal="center"/>
      <protection/>
    </xf>
    <xf numFmtId="192" fontId="87" fillId="33" borderId="41" xfId="171" applyNumberFormat="1" applyFont="1" applyFill="1" applyBorder="1" applyAlignment="1">
      <alignment horizontal="center"/>
      <protection/>
    </xf>
    <xf numFmtId="0" fontId="26" fillId="0" borderId="0" xfId="171" applyFont="1">
      <alignment/>
      <protection/>
    </xf>
    <xf numFmtId="192" fontId="2" fillId="0" borderId="42" xfId="171" applyNumberFormat="1" applyFont="1" applyBorder="1" applyAlignment="1">
      <alignment horizontal="center"/>
      <protection/>
    </xf>
    <xf numFmtId="0" fontId="87" fillId="0" borderId="24" xfId="171" applyFont="1" applyBorder="1">
      <alignment/>
      <protection/>
    </xf>
    <xf numFmtId="0" fontId="87" fillId="0" borderId="43" xfId="171" applyFont="1" applyBorder="1">
      <alignment/>
      <protection/>
    </xf>
    <xf numFmtId="192" fontId="87" fillId="33" borderId="44" xfId="171" applyNumberFormat="1" applyFont="1" applyFill="1" applyBorder="1" applyAlignment="1">
      <alignment horizontal="center"/>
      <protection/>
    </xf>
    <xf numFmtId="0" fontId="86" fillId="2" borderId="11" xfId="171" applyFont="1" applyFill="1" applyBorder="1" applyAlignment="1">
      <alignment vertical="center"/>
      <protection/>
    </xf>
    <xf numFmtId="0" fontId="87" fillId="0" borderId="0" xfId="171" applyFont="1" applyAlignment="1">
      <alignment vertical="center"/>
      <protection/>
    </xf>
    <xf numFmtId="0" fontId="87" fillId="0" borderId="45" xfId="171" applyFont="1" applyFill="1" applyBorder="1">
      <alignment/>
      <protection/>
    </xf>
    <xf numFmtId="0" fontId="87" fillId="0" borderId="23" xfId="171" applyFont="1" applyFill="1" applyBorder="1">
      <alignment/>
      <protection/>
    </xf>
    <xf numFmtId="179" fontId="3" fillId="0" borderId="0" xfId="175" applyNumberFormat="1" applyFont="1" applyFill="1" applyBorder="1" applyAlignment="1">
      <alignment horizontal="center"/>
      <protection/>
    </xf>
    <xf numFmtId="0" fontId="2" fillId="0" borderId="18" xfId="175" applyFont="1" applyFill="1" applyBorder="1">
      <alignment/>
      <protection/>
    </xf>
    <xf numFmtId="182" fontId="3" fillId="0" borderId="18" xfId="175" applyNumberFormat="1" applyFont="1" applyFill="1" applyBorder="1" applyAlignment="1">
      <alignment vertical="center"/>
      <protection/>
    </xf>
    <xf numFmtId="0" fontId="2" fillId="0" borderId="18" xfId="175" applyFont="1" applyFill="1" applyBorder="1" applyAlignment="1">
      <alignment horizontal="right"/>
      <protection/>
    </xf>
    <xf numFmtId="3" fontId="2" fillId="0" borderId="0" xfId="175" applyNumberFormat="1" applyFont="1">
      <alignment/>
      <protection/>
    </xf>
    <xf numFmtId="0" fontId="91" fillId="0" borderId="0" xfId="210" applyFont="1" applyAlignment="1">
      <alignment/>
      <protection/>
    </xf>
    <xf numFmtId="0" fontId="92" fillId="0" borderId="0" xfId="210" applyFont="1">
      <alignment/>
      <protection/>
    </xf>
    <xf numFmtId="0" fontId="93" fillId="0" borderId="0" xfId="210" applyFont="1">
      <alignment/>
      <protection/>
    </xf>
    <xf numFmtId="0" fontId="92" fillId="0" borderId="0" xfId="210" applyFont="1" applyAlignment="1">
      <alignment vertical="center"/>
      <protection/>
    </xf>
    <xf numFmtId="178" fontId="92" fillId="0" borderId="10" xfId="0" applyNumberFormat="1" applyFont="1" applyBorder="1" applyAlignment="1">
      <alignment vertical="center"/>
    </xf>
    <xf numFmtId="181" fontId="92" fillId="0" borderId="10" xfId="0" applyNumberFormat="1" applyFont="1" applyBorder="1" applyAlignment="1">
      <alignment vertical="center"/>
    </xf>
    <xf numFmtId="178" fontId="33" fillId="0" borderId="10" xfId="120" applyNumberFormat="1" applyFont="1" applyFill="1" applyBorder="1" applyAlignment="1">
      <alignment vertical="center"/>
    </xf>
    <xf numFmtId="178" fontId="33" fillId="0" borderId="10" xfId="0" applyNumberFormat="1" applyFont="1" applyFill="1" applyBorder="1" applyAlignment="1">
      <alignment vertical="center"/>
    </xf>
    <xf numFmtId="178" fontId="92" fillId="0" borderId="10" xfId="0" applyNumberFormat="1" applyFont="1" applyFill="1" applyBorder="1" applyAlignment="1">
      <alignment vertical="center"/>
    </xf>
    <xf numFmtId="178" fontId="33" fillId="0" borderId="10" xfId="0" applyNumberFormat="1" applyFont="1" applyBorder="1" applyAlignment="1">
      <alignment vertical="center"/>
    </xf>
    <xf numFmtId="178" fontId="91" fillId="0" borderId="11" xfId="120" applyNumberFormat="1" applyFont="1" applyFill="1" applyBorder="1" applyAlignment="1">
      <alignment vertical="center"/>
    </xf>
    <xf numFmtId="178" fontId="31" fillId="0" borderId="11" xfId="0" applyNumberFormat="1" applyFont="1" applyFill="1" applyBorder="1" applyAlignment="1">
      <alignment vertical="center"/>
    </xf>
    <xf numFmtId="0" fontId="91" fillId="0" borderId="0" xfId="210" applyFont="1" applyAlignment="1">
      <alignment vertical="center"/>
      <protection/>
    </xf>
    <xf numFmtId="0" fontId="34" fillId="0" borderId="0" xfId="210" applyFont="1" applyBorder="1" applyAlignment="1">
      <alignment horizontal="left" vertical="center"/>
      <protection/>
    </xf>
    <xf numFmtId="178" fontId="92" fillId="0" borderId="0" xfId="210" applyNumberFormat="1" applyFont="1" applyAlignment="1">
      <alignment vertical="center"/>
      <protection/>
    </xf>
    <xf numFmtId="180" fontId="33" fillId="0" borderId="0" xfId="120" applyNumberFormat="1" applyFont="1" applyAlignment="1">
      <alignment vertical="center"/>
    </xf>
    <xf numFmtId="181" fontId="33" fillId="0" borderId="10" xfId="120" applyNumberFormat="1" applyFont="1" applyFill="1" applyBorder="1" applyAlignment="1">
      <alignment vertical="center"/>
    </xf>
    <xf numFmtId="180" fontId="92" fillId="0" borderId="0" xfId="210" applyNumberFormat="1" applyFont="1">
      <alignment/>
      <protection/>
    </xf>
    <xf numFmtId="0" fontId="13" fillId="0" borderId="0" xfId="154" applyFont="1" applyFill="1">
      <alignment/>
      <protection/>
    </xf>
    <xf numFmtId="180" fontId="18" fillId="0" borderId="0" xfId="58" applyNumberFormat="1" applyFont="1" applyFill="1" applyAlignment="1">
      <alignment/>
    </xf>
    <xf numFmtId="0" fontId="18" fillId="0" borderId="0" xfId="154" applyFont="1" applyFill="1">
      <alignment/>
      <protection/>
    </xf>
    <xf numFmtId="1" fontId="13" fillId="0" borderId="0" xfId="58" applyNumberFormat="1" applyFont="1" applyFill="1" applyBorder="1" applyAlignment="1">
      <alignment horizontal="center" vertical="center"/>
    </xf>
    <xf numFmtId="0" fontId="18" fillId="0" borderId="0" xfId="154" applyFont="1" applyFill="1" applyAlignment="1">
      <alignment vertical="center"/>
      <protection/>
    </xf>
    <xf numFmtId="180" fontId="13" fillId="0" borderId="42" xfId="58" applyNumberFormat="1" applyFont="1" applyFill="1" applyBorder="1" applyAlignment="1">
      <alignment/>
    </xf>
    <xf numFmtId="181" fontId="13" fillId="0" borderId="0" xfId="58" applyNumberFormat="1" applyFont="1" applyFill="1" applyBorder="1" applyAlignment="1">
      <alignment/>
    </xf>
    <xf numFmtId="178" fontId="18" fillId="0" borderId="40" xfId="58" applyNumberFormat="1" applyFont="1" applyFill="1" applyBorder="1" applyAlignment="1">
      <alignment/>
    </xf>
    <xf numFmtId="181" fontId="18" fillId="0" borderId="0" xfId="58" applyNumberFormat="1" applyFont="1" applyFill="1" applyBorder="1" applyAlignment="1">
      <alignment/>
    </xf>
    <xf numFmtId="178" fontId="20" fillId="0" borderId="40" xfId="58" applyNumberFormat="1" applyFont="1" applyFill="1" applyBorder="1" applyAlignment="1">
      <alignment/>
    </xf>
    <xf numFmtId="181" fontId="20" fillId="0" borderId="0" xfId="58" applyNumberFormat="1" applyFont="1" applyFill="1" applyBorder="1" applyAlignment="1">
      <alignment/>
    </xf>
    <xf numFmtId="0" fontId="22" fillId="0" borderId="0" xfId="154" applyFont="1" applyFill="1">
      <alignment/>
      <protection/>
    </xf>
    <xf numFmtId="178" fontId="13" fillId="0" borderId="40" xfId="58" applyNumberFormat="1" applyFont="1" applyFill="1" applyBorder="1" applyAlignment="1">
      <alignment/>
    </xf>
    <xf numFmtId="0" fontId="20" fillId="0" borderId="0" xfId="154" applyFont="1" applyFill="1">
      <alignment/>
      <protection/>
    </xf>
    <xf numFmtId="0" fontId="20" fillId="0" borderId="0" xfId="175" applyFont="1" applyFill="1" applyBorder="1" applyAlignment="1">
      <alignment horizontal="left" indent="1"/>
      <protection/>
    </xf>
    <xf numFmtId="178" fontId="18" fillId="0" borderId="0" xfId="58" applyNumberFormat="1" applyFont="1" applyFill="1" applyBorder="1" applyAlignment="1">
      <alignment/>
    </xf>
    <xf numFmtId="180" fontId="20" fillId="0" borderId="0" xfId="58" applyNumberFormat="1" applyFont="1" applyFill="1" applyAlignment="1">
      <alignment/>
    </xf>
    <xf numFmtId="195" fontId="20" fillId="0" borderId="0" xfId="58" applyNumberFormat="1" applyFont="1" applyFill="1" applyAlignment="1">
      <alignment/>
    </xf>
    <xf numFmtId="2" fontId="18" fillId="0" borderId="0" xfId="58" applyNumberFormat="1" applyFont="1" applyFill="1" applyAlignment="1">
      <alignment/>
    </xf>
    <xf numFmtId="178" fontId="18" fillId="0" borderId="42" xfId="58" applyNumberFormat="1" applyFont="1" applyFill="1" applyBorder="1" applyAlignment="1">
      <alignment/>
    </xf>
    <xf numFmtId="180" fontId="13" fillId="0" borderId="40" xfId="58" applyNumberFormat="1" applyFont="1" applyFill="1" applyBorder="1" applyAlignment="1">
      <alignment/>
    </xf>
    <xf numFmtId="0" fontId="22" fillId="0" borderId="0" xfId="154" applyFont="1" applyFill="1" applyAlignment="1">
      <alignment vertical="center"/>
      <protection/>
    </xf>
    <xf numFmtId="181" fontId="13" fillId="0" borderId="0" xfId="58" applyNumberFormat="1" applyFont="1" applyFill="1" applyBorder="1" applyAlignment="1">
      <alignment vertical="center"/>
    </xf>
    <xf numFmtId="0" fontId="20" fillId="0" borderId="0" xfId="58" applyNumberFormat="1" applyFont="1" applyFill="1" applyAlignment="1">
      <alignment/>
    </xf>
    <xf numFmtId="198" fontId="20" fillId="0" borderId="0" xfId="58" applyNumberFormat="1" applyFont="1" applyFill="1" applyAlignment="1">
      <alignment/>
    </xf>
    <xf numFmtId="0" fontId="20" fillId="0" borderId="0" xfId="154" applyFont="1" applyFill="1" applyAlignment="1">
      <alignment horizontal="left"/>
      <protection/>
    </xf>
    <xf numFmtId="0" fontId="94" fillId="0" borderId="11" xfId="175" applyFont="1" applyBorder="1" applyAlignment="1">
      <alignment horizontal="center" vertical="center"/>
      <protection/>
    </xf>
    <xf numFmtId="0" fontId="94" fillId="0" borderId="35" xfId="175" applyFont="1" applyBorder="1" applyAlignment="1">
      <alignment horizontal="center" vertical="center"/>
      <protection/>
    </xf>
    <xf numFmtId="0" fontId="94" fillId="0" borderId="46" xfId="175" applyFont="1" applyBorder="1" applyAlignment="1">
      <alignment horizontal="center" vertical="center"/>
      <protection/>
    </xf>
    <xf numFmtId="178" fontId="13" fillId="0" borderId="47" xfId="58" applyNumberFormat="1" applyFont="1" applyFill="1" applyBorder="1" applyAlignment="1">
      <alignment/>
    </xf>
    <xf numFmtId="178" fontId="18" fillId="0" borderId="48" xfId="58" applyNumberFormat="1" applyFont="1" applyFill="1" applyBorder="1" applyAlignment="1">
      <alignment/>
    </xf>
    <xf numFmtId="178" fontId="20" fillId="0" borderId="48" xfId="58" applyNumberFormat="1" applyFont="1" applyFill="1" applyBorder="1" applyAlignment="1">
      <alignment/>
    </xf>
    <xf numFmtId="178" fontId="13" fillId="0" borderId="48" xfId="58" applyNumberFormat="1" applyFont="1" applyFill="1" applyBorder="1" applyAlignment="1">
      <alignment/>
    </xf>
    <xf numFmtId="0" fontId="94" fillId="0" borderId="49" xfId="175" applyFont="1" applyBorder="1" applyAlignment="1">
      <alignment horizontal="center" vertical="center"/>
      <protection/>
    </xf>
    <xf numFmtId="180" fontId="13" fillId="0" borderId="50" xfId="58" applyNumberFormat="1" applyFont="1" applyFill="1" applyBorder="1" applyAlignment="1">
      <alignment/>
    </xf>
    <xf numFmtId="178" fontId="18" fillId="0" borderId="51" xfId="58" applyNumberFormat="1" applyFont="1" applyFill="1" applyBorder="1" applyAlignment="1">
      <alignment/>
    </xf>
    <xf numFmtId="178" fontId="20" fillId="0" borderId="51" xfId="58" applyNumberFormat="1" applyFont="1" applyFill="1" applyBorder="1" applyAlignment="1">
      <alignment/>
    </xf>
    <xf numFmtId="178" fontId="13" fillId="0" borderId="51" xfId="58" applyNumberFormat="1" applyFont="1" applyFill="1" applyBorder="1" applyAlignment="1">
      <alignment/>
    </xf>
    <xf numFmtId="0" fontId="94" fillId="0" borderId="52" xfId="175" applyFont="1" applyBorder="1" applyAlignment="1">
      <alignment horizontal="center" vertical="center"/>
      <protection/>
    </xf>
    <xf numFmtId="0" fontId="13" fillId="0" borderId="53" xfId="154" applyFont="1" applyFill="1" applyBorder="1">
      <alignment/>
      <protection/>
    </xf>
    <xf numFmtId="0" fontId="18" fillId="0" borderId="54" xfId="154" applyFont="1" applyFill="1" applyBorder="1" applyAlignment="1">
      <alignment horizontal="left" indent="2"/>
      <protection/>
    </xf>
    <xf numFmtId="0" fontId="20" fillId="0" borderId="54" xfId="154" applyFont="1" applyFill="1" applyBorder="1" applyAlignment="1">
      <alignment horizontal="left" indent="2"/>
      <protection/>
    </xf>
    <xf numFmtId="0" fontId="13" fillId="0" borderId="54" xfId="154" applyFont="1" applyFill="1" applyBorder="1">
      <alignment/>
      <protection/>
    </xf>
    <xf numFmtId="0" fontId="20" fillId="0" borderId="54" xfId="154" applyNumberFormat="1" applyFont="1" applyFill="1" applyBorder="1" applyAlignment="1">
      <alignment horizontal="left" indent="2"/>
      <protection/>
    </xf>
    <xf numFmtId="0" fontId="20" fillId="0" borderId="54" xfId="154" applyFont="1" applyFill="1" applyBorder="1" applyAlignment="1">
      <alignment horizontal="left" indent="4"/>
      <protection/>
    </xf>
    <xf numFmtId="3" fontId="18" fillId="0" borderId="54" xfId="154" applyNumberFormat="1" applyFont="1" applyFill="1" applyBorder="1" applyAlignment="1">
      <alignment horizontal="left" indent="2"/>
      <protection/>
    </xf>
    <xf numFmtId="0" fontId="18" fillId="0" borderId="55" xfId="154" applyFont="1" applyFill="1" applyBorder="1" applyAlignment="1">
      <alignment horizontal="left" indent="2"/>
      <protection/>
    </xf>
    <xf numFmtId="178" fontId="18" fillId="0" borderId="56" xfId="58" applyNumberFormat="1" applyFont="1" applyFill="1" applyBorder="1" applyAlignment="1">
      <alignment/>
    </xf>
    <xf numFmtId="178" fontId="18" fillId="0" borderId="57" xfId="58" applyNumberFormat="1" applyFont="1" applyFill="1" applyBorder="1" applyAlignment="1">
      <alignment/>
    </xf>
    <xf numFmtId="178" fontId="18" fillId="0" borderId="58" xfId="58" applyNumberFormat="1" applyFont="1" applyFill="1" applyBorder="1" applyAlignment="1">
      <alignment/>
    </xf>
    <xf numFmtId="178" fontId="18" fillId="0" borderId="50" xfId="58" applyNumberFormat="1" applyFont="1" applyFill="1" applyBorder="1" applyAlignment="1">
      <alignment/>
    </xf>
    <xf numFmtId="178" fontId="18" fillId="0" borderId="47" xfId="58" applyNumberFormat="1" applyFont="1" applyFill="1" applyBorder="1" applyAlignment="1">
      <alignment/>
    </xf>
    <xf numFmtId="180" fontId="13" fillId="0" borderId="51" xfId="58" applyNumberFormat="1" applyFont="1" applyFill="1" applyBorder="1" applyAlignment="1">
      <alignment/>
    </xf>
    <xf numFmtId="178" fontId="13" fillId="0" borderId="59" xfId="58" applyNumberFormat="1" applyFont="1" applyFill="1" applyBorder="1" applyAlignment="1">
      <alignment vertical="center"/>
    </xf>
    <xf numFmtId="178" fontId="13" fillId="0" borderId="60" xfId="58" applyNumberFormat="1" applyFont="1" applyFill="1" applyBorder="1" applyAlignment="1">
      <alignment vertical="center"/>
    </xf>
    <xf numFmtId="178" fontId="13" fillId="0" borderId="61" xfId="58" applyNumberFormat="1" applyFont="1" applyFill="1" applyBorder="1" applyAlignment="1">
      <alignment vertical="center"/>
    </xf>
    <xf numFmtId="0" fontId="94" fillId="0" borderId="0" xfId="175" applyFont="1" applyBorder="1" applyAlignment="1">
      <alignment horizontal="center" vertical="center"/>
      <protection/>
    </xf>
    <xf numFmtId="199" fontId="4" fillId="0" borderId="0" xfId="59" applyNumberFormat="1" applyFont="1" applyFill="1" applyBorder="1" applyAlignment="1">
      <alignment/>
    </xf>
    <xf numFmtId="199" fontId="24" fillId="0" borderId="0" xfId="59" applyNumberFormat="1" applyFont="1" applyFill="1" applyBorder="1" applyAlignment="1">
      <alignment/>
    </xf>
    <xf numFmtId="199" fontId="5" fillId="0" borderId="0" xfId="59" applyNumberFormat="1" applyFont="1" applyFill="1" applyBorder="1" applyAlignment="1">
      <alignment/>
    </xf>
    <xf numFmtId="181" fontId="92" fillId="0" borderId="0" xfId="210" applyNumberFormat="1" applyFont="1" applyAlignment="1">
      <alignment vertical="center"/>
      <protection/>
    </xf>
    <xf numFmtId="201" fontId="92" fillId="0" borderId="0" xfId="210" applyNumberFormat="1" applyFont="1">
      <alignment/>
      <protection/>
    </xf>
    <xf numFmtId="0" fontId="2" fillId="0" borderId="0" xfId="175" applyFont="1" applyFill="1" applyAlignment="1">
      <alignment horizontal="center" vertical="center"/>
      <protection/>
    </xf>
    <xf numFmtId="0" fontId="3" fillId="0" borderId="29" xfId="175" applyFont="1" applyFill="1" applyBorder="1" applyAlignment="1">
      <alignment horizontal="center" vertical="center"/>
      <protection/>
    </xf>
    <xf numFmtId="0" fontId="3" fillId="0" borderId="13" xfId="175" applyFont="1" applyFill="1" applyBorder="1" applyAlignment="1">
      <alignment horizontal="center" vertical="center"/>
      <protection/>
    </xf>
    <xf numFmtId="178" fontId="2" fillId="0" borderId="13" xfId="175" applyNumberFormat="1" applyFont="1" applyBorder="1" applyAlignment="1">
      <alignment horizontal="right" vertical="center"/>
      <protection/>
    </xf>
    <xf numFmtId="178" fontId="2" fillId="0" borderId="13" xfId="175" applyNumberFormat="1" applyFont="1" applyFill="1" applyBorder="1" applyAlignment="1">
      <alignment horizontal="right" vertical="center"/>
      <protection/>
    </xf>
    <xf numFmtId="0" fontId="3" fillId="0" borderId="10" xfId="175" applyFont="1" applyFill="1" applyBorder="1" applyAlignment="1">
      <alignment horizontal="center" vertical="center" wrapText="1"/>
      <protection/>
    </xf>
    <xf numFmtId="3" fontId="2" fillId="0" borderId="10" xfId="175" applyNumberFormat="1" applyFont="1" applyFill="1" applyBorder="1" applyAlignment="1">
      <alignment horizontal="center" vertical="center"/>
      <protection/>
    </xf>
    <xf numFmtId="3" fontId="3" fillId="0" borderId="10" xfId="175" applyNumberFormat="1" applyFont="1" applyFill="1" applyBorder="1" applyAlignment="1">
      <alignment horizontal="center" vertical="center"/>
      <protection/>
    </xf>
    <xf numFmtId="3" fontId="3" fillId="0" borderId="10" xfId="175" applyNumberFormat="1" applyFont="1" applyFill="1" applyBorder="1" applyAlignment="1" quotePrefix="1">
      <alignment horizontal="center" vertical="center"/>
      <protection/>
    </xf>
    <xf numFmtId="0" fontId="3" fillId="0" borderId="10" xfId="175" applyFont="1" applyFill="1" applyBorder="1" applyAlignment="1">
      <alignment horizontal="center" wrapText="1"/>
      <protection/>
    </xf>
    <xf numFmtId="0" fontId="3" fillId="0" borderId="13" xfId="175" applyFont="1" applyFill="1" applyBorder="1" applyAlignment="1">
      <alignment horizontal="left" vertical="center" indent="1"/>
      <protection/>
    </xf>
    <xf numFmtId="178" fontId="3" fillId="0" borderId="10" xfId="175" applyNumberFormat="1" applyFont="1" applyFill="1" applyBorder="1" applyAlignment="1">
      <alignment vertical="center"/>
      <protection/>
    </xf>
    <xf numFmtId="3" fontId="2" fillId="0" borderId="10" xfId="175" applyNumberFormat="1" applyFont="1" applyFill="1" applyBorder="1" applyAlignment="1" quotePrefix="1">
      <alignment horizontal="center" vertical="center"/>
      <protection/>
    </xf>
    <xf numFmtId="178" fontId="2" fillId="0" borderId="10" xfId="175" applyNumberFormat="1" applyFont="1" applyFill="1" applyBorder="1" applyAlignment="1">
      <alignment horizontal="right" vertical="center"/>
      <protection/>
    </xf>
    <xf numFmtId="178" fontId="3" fillId="0" borderId="10" xfId="175" applyNumberFormat="1" applyFont="1" applyFill="1" applyBorder="1" applyAlignment="1">
      <alignment horizontal="right" vertical="center"/>
      <protection/>
    </xf>
    <xf numFmtId="183" fontId="2" fillId="0" borderId="10" xfId="175" applyNumberFormat="1" applyFont="1" applyFill="1" applyBorder="1" applyAlignment="1">
      <alignment vertical="center"/>
      <protection/>
    </xf>
    <xf numFmtId="183" fontId="3" fillId="0" borderId="10" xfId="175" applyNumberFormat="1" applyFont="1" applyFill="1" applyBorder="1" applyAlignment="1">
      <alignment vertical="center"/>
      <protection/>
    </xf>
    <xf numFmtId="0" fontId="2" fillId="0" borderId="13" xfId="175" applyFont="1" applyFill="1" applyBorder="1" applyAlignment="1">
      <alignment horizontal="left" vertical="center" indent="1"/>
      <protection/>
    </xf>
    <xf numFmtId="178" fontId="3" fillId="0" borderId="13" xfId="175" applyNumberFormat="1" applyFont="1" applyBorder="1" applyAlignment="1">
      <alignment horizontal="right"/>
      <protection/>
    </xf>
    <xf numFmtId="0" fontId="91" fillId="0" borderId="49" xfId="210" applyFont="1" applyFill="1" applyBorder="1" applyAlignment="1">
      <alignment horizontal="center" vertical="center"/>
      <protection/>
    </xf>
    <xf numFmtId="178" fontId="92" fillId="0" borderId="62" xfId="0" applyNumberFormat="1" applyFont="1" applyBorder="1" applyAlignment="1">
      <alignment vertical="center"/>
    </xf>
    <xf numFmtId="178" fontId="92" fillId="0" borderId="63" xfId="0" applyNumberFormat="1" applyFont="1" applyBorder="1" applyAlignment="1">
      <alignment vertical="center"/>
    </xf>
    <xf numFmtId="178" fontId="33" fillId="0" borderId="62" xfId="0" applyNumberFormat="1" applyFont="1" applyFill="1" applyBorder="1" applyAlignment="1">
      <alignment vertical="center"/>
    </xf>
    <xf numFmtId="178" fontId="92" fillId="0" borderId="63" xfId="0" applyNumberFormat="1" applyFont="1" applyFill="1" applyBorder="1" applyAlignment="1">
      <alignment vertical="center"/>
    </xf>
    <xf numFmtId="178" fontId="33" fillId="0" borderId="62" xfId="0" applyNumberFormat="1" applyFont="1" applyBorder="1" applyAlignment="1">
      <alignment vertical="center"/>
    </xf>
    <xf numFmtId="178" fontId="31" fillId="0" borderId="49" xfId="0" applyNumberFormat="1" applyFont="1" applyFill="1" applyBorder="1" applyAlignment="1">
      <alignment vertical="center"/>
    </xf>
    <xf numFmtId="178" fontId="31" fillId="0" borderId="46" xfId="0" applyNumberFormat="1" applyFont="1" applyFill="1" applyBorder="1" applyAlignment="1">
      <alignment vertical="center"/>
    </xf>
    <xf numFmtId="178" fontId="33" fillId="0" borderId="62" xfId="120" applyNumberFormat="1" applyFont="1" applyFill="1" applyBorder="1" applyAlignment="1">
      <alignment vertical="center"/>
    </xf>
    <xf numFmtId="178" fontId="33" fillId="0" borderId="33" xfId="120" applyNumberFormat="1" applyFont="1" applyFill="1" applyBorder="1" applyAlignment="1">
      <alignment vertical="center"/>
    </xf>
    <xf numFmtId="178" fontId="91" fillId="0" borderId="49" xfId="120" applyNumberFormat="1" applyFont="1" applyFill="1" applyBorder="1" applyAlignment="1">
      <alignment vertical="center"/>
    </xf>
    <xf numFmtId="178" fontId="91" fillId="0" borderId="46" xfId="120" applyNumberFormat="1" applyFont="1" applyFill="1" applyBorder="1" applyAlignment="1">
      <alignment vertical="center"/>
    </xf>
    <xf numFmtId="192" fontId="2" fillId="0" borderId="40" xfId="171" applyNumberFormat="1" applyFont="1" applyBorder="1" applyAlignment="1">
      <alignment horizontal="center"/>
      <protection/>
    </xf>
    <xf numFmtId="0" fontId="95" fillId="0" borderId="0" xfId="175" applyFont="1" applyAlignment="1">
      <alignment horizontal="center" vertical="center"/>
      <protection/>
    </xf>
    <xf numFmtId="0" fontId="3" fillId="0" borderId="38" xfId="175" applyFont="1" applyFill="1" applyBorder="1" applyAlignment="1">
      <alignment horizontal="center" vertical="center"/>
      <protection/>
    </xf>
    <xf numFmtId="0" fontId="2" fillId="0" borderId="29" xfId="175" applyFont="1" applyFill="1" applyBorder="1" applyAlignment="1">
      <alignment horizontal="center"/>
      <protection/>
    </xf>
    <xf numFmtId="0" fontId="2" fillId="0" borderId="12" xfId="175" applyFont="1" applyFill="1" applyBorder="1" applyAlignment="1">
      <alignment horizontal="center"/>
      <protection/>
    </xf>
    <xf numFmtId="0" fontId="11" fillId="0" borderId="12" xfId="175" applyFont="1" applyFill="1" applyBorder="1" applyAlignment="1">
      <alignment horizontal="center"/>
      <protection/>
    </xf>
    <xf numFmtId="1" fontId="11" fillId="0" borderId="12" xfId="175" applyNumberFormat="1" applyFont="1" applyFill="1" applyBorder="1" applyAlignment="1">
      <alignment horizontal="center"/>
      <protection/>
    </xf>
    <xf numFmtId="1" fontId="12" fillId="0" borderId="12" xfId="175" applyNumberFormat="1" applyFont="1" applyFill="1" applyBorder="1" applyAlignment="1">
      <alignment horizontal="center"/>
      <protection/>
    </xf>
    <xf numFmtId="1" fontId="12" fillId="0" borderId="37" xfId="175" applyNumberFormat="1" applyFont="1" applyFill="1" applyBorder="1" applyAlignment="1">
      <alignment horizontal="center"/>
      <protection/>
    </xf>
    <xf numFmtId="178" fontId="86" fillId="2" borderId="21" xfId="67" applyNumberFormat="1" applyFont="1" applyFill="1" applyBorder="1" applyAlignment="1">
      <alignment/>
    </xf>
    <xf numFmtId="178" fontId="87" fillId="0" borderId="40" xfId="67" applyNumberFormat="1" applyFont="1" applyFill="1" applyBorder="1" applyAlignment="1">
      <alignment/>
    </xf>
    <xf numFmtId="178" fontId="86" fillId="2" borderId="23" xfId="67" applyNumberFormat="1" applyFont="1" applyFill="1" applyBorder="1" applyAlignment="1">
      <alignment/>
    </xf>
    <xf numFmtId="178" fontId="86" fillId="2" borderId="40" xfId="67" applyNumberFormat="1" applyFont="1" applyFill="1" applyBorder="1" applyAlignment="1">
      <alignment/>
    </xf>
    <xf numFmtId="178" fontId="86" fillId="2" borderId="11" xfId="171" applyNumberFormat="1" applyFont="1" applyFill="1" applyBorder="1" applyAlignment="1">
      <alignment vertical="center"/>
      <protection/>
    </xf>
    <xf numFmtId="179" fontId="26" fillId="0" borderId="0" xfId="175" applyNumberFormat="1" applyFont="1" applyFill="1">
      <alignment/>
      <protection/>
    </xf>
    <xf numFmtId="1" fontId="2" fillId="0" borderId="10" xfId="175" applyNumberFormat="1" applyFont="1" applyFill="1" applyBorder="1" applyAlignment="1" quotePrefix="1">
      <alignment horizontal="center"/>
      <protection/>
    </xf>
    <xf numFmtId="0" fontId="2" fillId="0" borderId="33" xfId="175" applyFont="1" applyFill="1" applyBorder="1" applyAlignment="1" quotePrefix="1">
      <alignment horizontal="center"/>
      <protection/>
    </xf>
    <xf numFmtId="1" fontId="11" fillId="0" borderId="33" xfId="175" applyNumberFormat="1" applyFont="1" applyFill="1" applyBorder="1" applyAlignment="1">
      <alignment horizontal="center"/>
      <protection/>
    </xf>
    <xf numFmtId="1" fontId="12" fillId="0" borderId="33" xfId="175" applyNumberFormat="1" applyFont="1" applyFill="1" applyBorder="1" applyAlignment="1">
      <alignment horizontal="center"/>
      <protection/>
    </xf>
    <xf numFmtId="0" fontId="2" fillId="0" borderId="10" xfId="175" applyFont="1" applyFill="1" applyBorder="1" applyAlignment="1" quotePrefix="1">
      <alignment horizontal="center"/>
      <protection/>
    </xf>
    <xf numFmtId="0" fontId="90" fillId="0" borderId="0" xfId="175" applyFont="1" applyFill="1">
      <alignment/>
      <protection/>
    </xf>
    <xf numFmtId="200" fontId="2" fillId="0" borderId="19" xfId="175" applyNumberFormat="1" applyFont="1" applyFill="1" applyBorder="1" applyAlignment="1">
      <alignment vertical="center"/>
      <protection/>
    </xf>
    <xf numFmtId="200" fontId="2" fillId="0" borderId="10" xfId="175" applyNumberFormat="1" applyFont="1" applyFill="1" applyBorder="1" applyAlignment="1">
      <alignment vertical="center"/>
      <protection/>
    </xf>
    <xf numFmtId="200" fontId="2" fillId="0" borderId="15" xfId="175" applyNumberFormat="1" applyFont="1" applyFill="1" applyBorder="1" applyAlignment="1">
      <alignment vertical="center"/>
      <protection/>
    </xf>
    <xf numFmtId="200" fontId="3" fillId="0" borderId="17" xfId="175" applyNumberFormat="1" applyFont="1" applyFill="1" applyBorder="1" applyAlignment="1">
      <alignment vertical="center"/>
      <protection/>
    </xf>
    <xf numFmtId="0" fontId="2" fillId="0" borderId="32" xfId="175" applyFont="1" applyBorder="1" applyAlignment="1">
      <alignment vertical="center"/>
      <protection/>
    </xf>
    <xf numFmtId="181" fontId="92" fillId="0" borderId="62" xfId="0" applyNumberFormat="1" applyFont="1" applyBorder="1" applyAlignment="1">
      <alignment vertical="center"/>
    </xf>
    <xf numFmtId="181" fontId="31" fillId="0" borderId="49" xfId="0" applyNumberFormat="1" applyFont="1" applyFill="1" applyBorder="1" applyAlignment="1">
      <alignment vertical="center"/>
    </xf>
    <xf numFmtId="181" fontId="31" fillId="0" borderId="11" xfId="0" applyNumberFormat="1" applyFont="1" applyFill="1" applyBorder="1" applyAlignment="1">
      <alignment vertical="center"/>
    </xf>
    <xf numFmtId="204" fontId="2" fillId="0" borderId="10" xfId="175" applyNumberFormat="1" applyFont="1" applyFill="1" applyBorder="1" applyAlignment="1">
      <alignment vertical="center"/>
      <protection/>
    </xf>
    <xf numFmtId="204" fontId="2" fillId="0" borderId="15" xfId="175" applyNumberFormat="1" applyFont="1" applyFill="1" applyBorder="1" applyAlignment="1">
      <alignment vertical="center"/>
      <protection/>
    </xf>
    <xf numFmtId="181" fontId="92" fillId="0" borderId="32" xfId="0" applyNumberFormat="1" applyFont="1" applyBorder="1" applyAlignment="1">
      <alignment vertical="center"/>
    </xf>
    <xf numFmtId="194" fontId="2" fillId="0" borderId="10" xfId="175" applyNumberFormat="1" applyFont="1" applyFill="1" applyBorder="1" applyAlignment="1" quotePrefix="1">
      <alignment/>
      <protection/>
    </xf>
    <xf numFmtId="194" fontId="2" fillId="0" borderId="10" xfId="175" applyNumberFormat="1" applyFont="1" applyFill="1" applyBorder="1" applyAlignment="1" quotePrefix="1">
      <alignment horizontal="left" indent="9"/>
      <protection/>
    </xf>
    <xf numFmtId="194" fontId="3" fillId="0" borderId="10" xfId="175" applyNumberFormat="1" applyFont="1" applyFill="1" applyBorder="1" applyAlignment="1">
      <alignment vertical="center"/>
      <protection/>
    </xf>
    <xf numFmtId="194" fontId="3" fillId="0" borderId="11" xfId="175" applyNumberFormat="1" applyFont="1" applyFill="1" applyBorder="1" applyAlignment="1">
      <alignment vertical="center"/>
      <protection/>
    </xf>
    <xf numFmtId="189" fontId="2" fillId="0" borderId="0" xfId="175" applyNumberFormat="1" applyFont="1" applyFill="1">
      <alignment/>
      <protection/>
    </xf>
    <xf numFmtId="2" fontId="2" fillId="0" borderId="0" xfId="175" applyNumberFormat="1" applyFont="1" applyFill="1">
      <alignment/>
      <protection/>
    </xf>
    <xf numFmtId="0" fontId="5" fillId="0" borderId="0" xfId="175" applyFont="1" applyFill="1" applyAlignment="1">
      <alignment horizontal="left"/>
      <protection/>
    </xf>
    <xf numFmtId="0" fontId="91" fillId="0" borderId="11" xfId="210" applyFont="1" applyFill="1" applyBorder="1" applyAlignment="1">
      <alignment horizontal="center" vertical="center"/>
      <protection/>
    </xf>
    <xf numFmtId="0" fontId="91" fillId="0" borderId="46" xfId="210" applyFont="1" applyFill="1" applyBorder="1" applyAlignment="1">
      <alignment horizontal="center" vertical="center"/>
      <protection/>
    </xf>
    <xf numFmtId="0" fontId="86" fillId="0" borderId="32" xfId="171" applyFont="1" applyBorder="1" applyAlignment="1">
      <alignment horizontal="center" vertical="center" wrapText="1"/>
      <protection/>
    </xf>
    <xf numFmtId="0" fontId="87" fillId="0" borderId="0" xfId="171" applyFont="1" applyAlignment="1">
      <alignment horizontal="center" vertical="center" textRotation="180"/>
      <protection/>
    </xf>
    <xf numFmtId="180" fontId="13" fillId="0" borderId="64" xfId="58" applyNumberFormat="1" applyFont="1" applyFill="1" applyBorder="1" applyAlignment="1">
      <alignment/>
    </xf>
    <xf numFmtId="178" fontId="18" fillId="0" borderId="23" xfId="58" applyNumberFormat="1" applyFont="1" applyFill="1" applyBorder="1" applyAlignment="1">
      <alignment/>
    </xf>
    <xf numFmtId="178" fontId="20" fillId="0" borderId="23" xfId="58" applyNumberFormat="1" applyFont="1" applyFill="1" applyBorder="1" applyAlignment="1">
      <alignment/>
    </xf>
    <xf numFmtId="178" fontId="13" fillId="0" borderId="23" xfId="58" applyNumberFormat="1" applyFont="1" applyFill="1" applyBorder="1" applyAlignment="1">
      <alignment/>
    </xf>
    <xf numFmtId="178" fontId="18" fillId="0" borderId="65" xfId="58" applyNumberFormat="1" applyFont="1" applyFill="1" applyBorder="1" applyAlignment="1">
      <alignment/>
    </xf>
    <xf numFmtId="0" fontId="4" fillId="0" borderId="66" xfId="0" applyFont="1" applyFill="1" applyBorder="1" applyAlignment="1">
      <alignment horizontal="left" indent="2"/>
    </xf>
    <xf numFmtId="0" fontId="24" fillId="0" borderId="66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66" xfId="0" applyFont="1" applyFill="1" applyBorder="1" applyAlignment="1">
      <alignment horizontal="left" indent="2"/>
    </xf>
    <xf numFmtId="0" fontId="5" fillId="0" borderId="66" xfId="0" applyFont="1" applyFill="1" applyBorder="1" applyAlignment="1">
      <alignment horizontal="left" indent="4"/>
    </xf>
    <xf numFmtId="0" fontId="24" fillId="0" borderId="67" xfId="0" applyFont="1" applyFill="1" applyBorder="1" applyAlignment="1">
      <alignment/>
    </xf>
    <xf numFmtId="0" fontId="24" fillId="0" borderId="68" xfId="0" applyFont="1" applyFill="1" applyBorder="1" applyAlignment="1">
      <alignment horizontal="center" vertical="center"/>
    </xf>
    <xf numFmtId="0" fontId="92" fillId="0" borderId="29" xfId="210" applyFont="1" applyBorder="1" applyAlignment="1">
      <alignment horizontal="center" vertical="center"/>
      <protection/>
    </xf>
    <xf numFmtId="16" fontId="92" fillId="0" borderId="12" xfId="210" applyNumberFormat="1" applyFont="1" applyBorder="1" applyAlignment="1" quotePrefix="1">
      <alignment horizontal="center" vertical="center"/>
      <protection/>
    </xf>
    <xf numFmtId="0" fontId="92" fillId="0" borderId="12" xfId="210" applyFont="1" applyBorder="1" applyAlignment="1">
      <alignment horizontal="center" vertical="center"/>
      <protection/>
    </xf>
    <xf numFmtId="0" fontId="91" fillId="0" borderId="14" xfId="210" applyFont="1" applyBorder="1" applyAlignment="1">
      <alignment horizontal="center" vertical="center"/>
      <protection/>
    </xf>
    <xf numFmtId="196" fontId="2" fillId="0" borderId="12" xfId="175" applyNumberFormat="1" applyFont="1" applyFill="1" applyBorder="1" applyAlignment="1">
      <alignment horizontal="left" vertical="center" indent="3"/>
      <protection/>
    </xf>
    <xf numFmtId="196" fontId="2" fillId="0" borderId="12" xfId="175" applyNumberFormat="1" applyFont="1" applyFill="1" applyBorder="1" applyAlignment="1">
      <alignment horizontal="left" vertical="center" indent="2"/>
      <protection/>
    </xf>
    <xf numFmtId="0" fontId="12" fillId="0" borderId="33" xfId="175" applyFont="1" applyFill="1" applyBorder="1" applyAlignment="1">
      <alignment horizontal="center"/>
      <protection/>
    </xf>
    <xf numFmtId="0" fontId="4" fillId="0" borderId="0" xfId="175" applyFont="1" applyBorder="1" applyAlignment="1">
      <alignment horizontal="center" vertical="center"/>
      <protection/>
    </xf>
    <xf numFmtId="0" fontId="4" fillId="0" borderId="0" xfId="175" applyFont="1" applyFill="1" applyAlignment="1">
      <alignment/>
      <protection/>
    </xf>
    <xf numFmtId="187" fontId="2" fillId="0" borderId="0" xfId="175" applyNumberFormat="1" applyFont="1" applyFill="1" applyBorder="1" applyAlignment="1">
      <alignment vertical="center"/>
      <protection/>
    </xf>
    <xf numFmtId="0" fontId="91" fillId="0" borderId="11" xfId="210" applyFont="1" applyFill="1" applyBorder="1" applyAlignment="1">
      <alignment horizontal="center" vertical="center"/>
      <protection/>
    </xf>
    <xf numFmtId="0" fontId="91" fillId="0" borderId="46" xfId="210" applyFont="1" applyFill="1" applyBorder="1" applyAlignment="1">
      <alignment horizontal="center" vertical="center"/>
      <protection/>
    </xf>
    <xf numFmtId="204" fontId="2" fillId="0" borderId="32" xfId="175" applyNumberFormat="1" applyFont="1" applyFill="1" applyBorder="1" applyAlignment="1">
      <alignment vertical="center"/>
      <protection/>
    </xf>
    <xf numFmtId="204" fontId="3" fillId="0" borderId="15" xfId="175" applyNumberFormat="1" applyFont="1" applyFill="1" applyBorder="1" applyAlignment="1">
      <alignment vertical="center"/>
      <protection/>
    </xf>
    <xf numFmtId="181" fontId="92" fillId="0" borderId="69" xfId="0" applyNumberFormat="1" applyFont="1" applyBorder="1" applyAlignment="1">
      <alignment vertical="center"/>
    </xf>
    <xf numFmtId="181" fontId="33" fillId="0" borderId="32" xfId="120" applyNumberFormat="1" applyFont="1" applyFill="1" applyBorder="1" applyAlignment="1">
      <alignment vertical="center"/>
    </xf>
    <xf numFmtId="0" fontId="91" fillId="0" borderId="35" xfId="210" applyFont="1" applyFill="1" applyBorder="1" applyAlignment="1">
      <alignment horizontal="center" vertical="center"/>
      <protection/>
    </xf>
    <xf numFmtId="181" fontId="33" fillId="0" borderId="19" xfId="120" applyNumberFormat="1" applyFont="1" applyFill="1" applyBorder="1" applyAlignment="1">
      <alignment vertical="center"/>
    </xf>
    <xf numFmtId="181" fontId="33" fillId="0" borderId="13" xfId="120" applyNumberFormat="1" applyFont="1" applyFill="1" applyBorder="1" applyAlignment="1">
      <alignment vertical="center"/>
    </xf>
    <xf numFmtId="181" fontId="31" fillId="0" borderId="35" xfId="120" applyNumberFormat="1" applyFont="1" applyFill="1" applyBorder="1" applyAlignment="1">
      <alignment vertical="center"/>
    </xf>
    <xf numFmtId="181" fontId="31" fillId="0" borderId="11" xfId="120" applyNumberFormat="1" applyFont="1" applyFill="1" applyBorder="1" applyAlignment="1">
      <alignment vertical="center"/>
    </xf>
    <xf numFmtId="0" fontId="3" fillId="0" borderId="16" xfId="175" applyFont="1" applyFill="1" applyBorder="1" applyAlignment="1">
      <alignment horizontal="left" vertical="center" indent="1"/>
      <protection/>
    </xf>
    <xf numFmtId="180" fontId="2" fillId="0" borderId="0" xfId="42" applyNumberFormat="1" applyFont="1" applyFill="1" applyAlignment="1">
      <alignment/>
    </xf>
    <xf numFmtId="180" fontId="2" fillId="0" borderId="13" xfId="42" applyNumberFormat="1" applyFont="1" applyFill="1" applyBorder="1" applyAlignment="1">
      <alignment/>
    </xf>
    <xf numFmtId="178" fontId="2" fillId="0" borderId="13" xfId="175" applyNumberFormat="1" applyFont="1" applyFill="1" applyBorder="1" applyAlignment="1">
      <alignment vertical="center"/>
      <protection/>
    </xf>
    <xf numFmtId="178" fontId="2" fillId="0" borderId="10" xfId="175" applyNumberFormat="1" applyFont="1" applyFill="1" applyBorder="1" applyAlignment="1">
      <alignment vertical="center"/>
      <protection/>
    </xf>
    <xf numFmtId="178" fontId="2" fillId="0" borderId="0" xfId="175" applyNumberFormat="1" applyFont="1" applyFill="1" applyBorder="1" applyAlignment="1">
      <alignment vertical="center"/>
      <protection/>
    </xf>
    <xf numFmtId="183" fontId="2" fillId="0" borderId="10" xfId="175" applyNumberFormat="1" applyFont="1" applyFill="1" applyBorder="1" applyAlignment="1">
      <alignment/>
      <protection/>
    </xf>
    <xf numFmtId="178" fontId="3" fillId="0" borderId="15" xfId="175" applyNumberFormat="1" applyFont="1" applyFill="1" applyBorder="1" applyAlignment="1">
      <alignment vertical="center"/>
      <protection/>
    </xf>
    <xf numFmtId="178" fontId="3" fillId="0" borderId="16" xfId="175" applyNumberFormat="1" applyFont="1" applyFill="1" applyBorder="1" applyAlignment="1">
      <alignment vertical="center"/>
      <protection/>
    </xf>
    <xf numFmtId="183" fontId="3" fillId="0" borderId="15" xfId="175" applyNumberFormat="1" applyFont="1" applyFill="1" applyBorder="1" applyAlignment="1">
      <alignment vertical="center"/>
      <protection/>
    </xf>
    <xf numFmtId="179" fontId="20" fillId="0" borderId="40" xfId="58" applyNumberFormat="1" applyFont="1" applyFill="1" applyBorder="1" applyAlignment="1">
      <alignment horizontal="right" indent="1"/>
    </xf>
    <xf numFmtId="179" fontId="18" fillId="0" borderId="40" xfId="58" applyNumberFormat="1" applyFont="1" applyFill="1" applyBorder="1" applyAlignment="1">
      <alignment horizontal="right" indent="1"/>
    </xf>
    <xf numFmtId="179" fontId="18" fillId="0" borderId="56" xfId="58" applyNumberFormat="1" applyFont="1" applyFill="1" applyBorder="1" applyAlignment="1">
      <alignment horizontal="right" indent="1"/>
    </xf>
    <xf numFmtId="179" fontId="13" fillId="0" borderId="50" xfId="58" applyNumberFormat="1" applyFont="1" applyFill="1" applyBorder="1" applyAlignment="1">
      <alignment horizontal="right" indent="1"/>
    </xf>
    <xf numFmtId="179" fontId="13" fillId="0" borderId="42" xfId="58" applyNumberFormat="1" applyFont="1" applyFill="1" applyBorder="1" applyAlignment="1">
      <alignment horizontal="right" indent="1"/>
    </xf>
    <xf numFmtId="179" fontId="13" fillId="0" borderId="70" xfId="58" applyNumberFormat="1" applyFont="1" applyFill="1" applyBorder="1" applyAlignment="1">
      <alignment horizontal="right" indent="1"/>
    </xf>
    <xf numFmtId="179" fontId="18" fillId="0" borderId="51" xfId="58" applyNumberFormat="1" applyFont="1" applyFill="1" applyBorder="1" applyAlignment="1">
      <alignment horizontal="right" indent="1"/>
    </xf>
    <xf numFmtId="179" fontId="18" fillId="0" borderId="71" xfId="58" applyNumberFormat="1" applyFont="1" applyFill="1" applyBorder="1" applyAlignment="1">
      <alignment horizontal="right" indent="1"/>
    </xf>
    <xf numFmtId="179" fontId="20" fillId="0" borderId="51" xfId="58" applyNumberFormat="1" applyFont="1" applyFill="1" applyBorder="1" applyAlignment="1">
      <alignment horizontal="right" indent="1"/>
    </xf>
    <xf numFmtId="179" fontId="20" fillId="0" borderId="71" xfId="58" applyNumberFormat="1" applyFont="1" applyFill="1" applyBorder="1" applyAlignment="1">
      <alignment horizontal="right" indent="1"/>
    </xf>
    <xf numFmtId="179" fontId="13" fillId="0" borderId="51" xfId="58" applyNumberFormat="1" applyFont="1" applyFill="1" applyBorder="1" applyAlignment="1">
      <alignment horizontal="right" indent="1"/>
    </xf>
    <xf numFmtId="179" fontId="13" fillId="0" borderId="40" xfId="58" applyNumberFormat="1" applyFont="1" applyFill="1" applyBorder="1" applyAlignment="1">
      <alignment horizontal="right" indent="1"/>
    </xf>
    <xf numFmtId="179" fontId="13" fillId="0" borderId="71" xfId="58" applyNumberFormat="1" applyFont="1" applyFill="1" applyBorder="1" applyAlignment="1">
      <alignment horizontal="right" indent="1"/>
    </xf>
    <xf numFmtId="179" fontId="18" fillId="0" borderId="58" xfId="58" applyNumberFormat="1" applyFont="1" applyFill="1" applyBorder="1" applyAlignment="1">
      <alignment horizontal="right" indent="1"/>
    </xf>
    <xf numFmtId="179" fontId="18" fillId="0" borderId="72" xfId="58" applyNumberFormat="1" applyFont="1" applyFill="1" applyBorder="1" applyAlignment="1">
      <alignment horizontal="right" indent="1"/>
    </xf>
    <xf numFmtId="0" fontId="18" fillId="0" borderId="0" xfId="58" applyNumberFormat="1" applyFont="1" applyFill="1" applyAlignment="1">
      <alignment/>
    </xf>
    <xf numFmtId="0" fontId="94" fillId="0" borderId="49" xfId="175" applyNumberFormat="1" applyFont="1" applyBorder="1" applyAlignment="1">
      <alignment horizontal="center" vertical="center"/>
      <protection/>
    </xf>
    <xf numFmtId="0" fontId="94" fillId="0" borderId="11" xfId="175" applyNumberFormat="1" applyFont="1" applyBorder="1" applyAlignment="1">
      <alignment horizontal="center" vertical="center"/>
      <protection/>
    </xf>
    <xf numFmtId="0" fontId="94" fillId="0" borderId="52" xfId="175" applyNumberFormat="1" applyFont="1" applyBorder="1" applyAlignment="1">
      <alignment horizontal="center" vertical="center"/>
      <protection/>
    </xf>
    <xf numFmtId="179" fontId="18" fillId="0" borderId="50" xfId="58" applyNumberFormat="1" applyFont="1" applyFill="1" applyBorder="1" applyAlignment="1">
      <alignment horizontal="right" indent="1"/>
    </xf>
    <xf numFmtId="179" fontId="18" fillId="0" borderId="42" xfId="58" applyNumberFormat="1" applyFont="1" applyFill="1" applyBorder="1" applyAlignment="1">
      <alignment horizontal="right" indent="1"/>
    </xf>
    <xf numFmtId="179" fontId="18" fillId="0" borderId="70" xfId="58" applyNumberFormat="1" applyFont="1" applyFill="1" applyBorder="1" applyAlignment="1">
      <alignment horizontal="right" indent="1"/>
    </xf>
    <xf numFmtId="179" fontId="13" fillId="0" borderId="60" xfId="58" applyNumberFormat="1" applyFont="1" applyFill="1" applyBorder="1" applyAlignment="1">
      <alignment horizontal="right" vertical="center" indent="1"/>
    </xf>
    <xf numFmtId="179" fontId="13" fillId="0" borderId="59" xfId="58" applyNumberFormat="1" applyFont="1" applyFill="1" applyBorder="1" applyAlignment="1">
      <alignment horizontal="right" vertical="center" indent="1"/>
    </xf>
    <xf numFmtId="179" fontId="13" fillId="0" borderId="73" xfId="58" applyNumberFormat="1" applyFont="1" applyFill="1" applyBorder="1" applyAlignment="1">
      <alignment horizontal="right" vertical="center" indent="1"/>
    </xf>
    <xf numFmtId="0" fontId="2" fillId="0" borderId="0" xfId="175" applyFont="1" applyAlignment="1">
      <alignment horizontal="center" vertical="center" textRotation="180"/>
      <protection/>
    </xf>
    <xf numFmtId="178" fontId="3" fillId="0" borderId="15" xfId="175" applyNumberFormat="1" applyFont="1" applyBorder="1" applyAlignment="1">
      <alignment horizontal="right"/>
      <protection/>
    </xf>
    <xf numFmtId="17" fontId="2" fillId="0" borderId="0" xfId="175" applyNumberFormat="1" applyFont="1" applyFill="1">
      <alignment/>
      <protection/>
    </xf>
    <xf numFmtId="3" fontId="2" fillId="0" borderId="0" xfId="175" applyNumberFormat="1" applyFont="1" applyFill="1">
      <alignment/>
      <protection/>
    </xf>
    <xf numFmtId="0" fontId="90" fillId="0" borderId="0" xfId="175" applyFont="1" applyAlignment="1">
      <alignment horizontal="center" vertical="center"/>
      <protection/>
    </xf>
    <xf numFmtId="179" fontId="2" fillId="0" borderId="0" xfId="175" applyNumberFormat="1" applyFont="1" applyFill="1">
      <alignment/>
      <protection/>
    </xf>
    <xf numFmtId="200" fontId="3" fillId="0" borderId="0" xfId="175" applyNumberFormat="1" applyFont="1" applyBorder="1" applyAlignment="1">
      <alignment/>
      <protection/>
    </xf>
    <xf numFmtId="179" fontId="2" fillId="0" borderId="0" xfId="175" applyNumberFormat="1" applyFont="1" applyFill="1" applyAlignment="1">
      <alignment/>
      <protection/>
    </xf>
    <xf numFmtId="200" fontId="86" fillId="0" borderId="0" xfId="175" applyNumberFormat="1" applyFont="1" applyFill="1" applyBorder="1" applyAlignment="1">
      <alignment vertical="center"/>
      <protection/>
    </xf>
    <xf numFmtId="181" fontId="92" fillId="0" borderId="0" xfId="210" applyNumberFormat="1" applyFont="1">
      <alignment/>
      <protection/>
    </xf>
    <xf numFmtId="186" fontId="3" fillId="0" borderId="15" xfId="175" applyNumberFormat="1" applyFont="1" applyFill="1" applyBorder="1" applyAlignment="1">
      <alignment vertical="center"/>
      <protection/>
    </xf>
    <xf numFmtId="0" fontId="7" fillId="0" borderId="0" xfId="175" applyFont="1" applyFill="1" applyAlignment="1">
      <alignment/>
      <protection/>
    </xf>
    <xf numFmtId="0" fontId="26" fillId="0" borderId="0" xfId="175" applyFont="1" applyFill="1" applyAlignment="1">
      <alignment/>
      <protection/>
    </xf>
    <xf numFmtId="0" fontId="12" fillId="0" borderId="0" xfId="175" applyFont="1" applyFill="1" applyAlignment="1">
      <alignment/>
      <protection/>
    </xf>
    <xf numFmtId="0" fontId="9" fillId="0" borderId="0" xfId="175" applyFont="1" applyAlignment="1">
      <alignment horizontal="center" vertical="center"/>
      <protection/>
    </xf>
    <xf numFmtId="0" fontId="3" fillId="0" borderId="32" xfId="175" applyFont="1" applyBorder="1" applyAlignment="1">
      <alignment horizontal="center" vertical="center"/>
      <protection/>
    </xf>
    <xf numFmtId="0" fontId="2" fillId="0" borderId="15" xfId="175" applyFont="1" applyBorder="1" applyAlignment="1">
      <alignment horizontal="center" vertical="center"/>
      <protection/>
    </xf>
    <xf numFmtId="0" fontId="3" fillId="0" borderId="11" xfId="175" applyFont="1" applyFill="1" applyBorder="1" applyAlignment="1">
      <alignment horizontal="center" vertical="center" wrapText="1"/>
      <protection/>
    </xf>
    <xf numFmtId="0" fontId="3" fillId="0" borderId="14" xfId="175" applyFont="1" applyFill="1" applyBorder="1" applyAlignment="1">
      <alignment horizontal="center" vertical="center" wrapText="1"/>
      <protection/>
    </xf>
    <xf numFmtId="0" fontId="3" fillId="0" borderId="35" xfId="175" applyFont="1" applyFill="1" applyBorder="1" applyAlignment="1">
      <alignment horizontal="center" vertical="center" wrapText="1"/>
      <protection/>
    </xf>
    <xf numFmtId="0" fontId="3" fillId="0" borderId="0" xfId="175" applyFont="1" applyFill="1" applyAlignment="1">
      <alignment horizontal="left"/>
      <protection/>
    </xf>
    <xf numFmtId="0" fontId="3" fillId="0" borderId="0" xfId="175" applyFont="1" applyAlignment="1">
      <alignment horizontal="center"/>
      <protection/>
    </xf>
    <xf numFmtId="0" fontId="3" fillId="0" borderId="0" xfId="175" applyFont="1" applyAlignment="1">
      <alignment horizontal="left"/>
      <protection/>
    </xf>
    <xf numFmtId="0" fontId="2" fillId="0" borderId="0" xfId="0" applyFont="1" applyAlignment="1">
      <alignment/>
    </xf>
    <xf numFmtId="0" fontId="13" fillId="0" borderId="74" xfId="154" applyFont="1" applyFill="1" applyBorder="1" applyAlignment="1">
      <alignment horizontal="center" vertical="center"/>
      <protection/>
    </xf>
    <xf numFmtId="0" fontId="13" fillId="0" borderId="75" xfId="154" applyFont="1" applyFill="1" applyBorder="1" applyAlignment="1">
      <alignment horizontal="center" vertical="center"/>
      <protection/>
    </xf>
    <xf numFmtId="49" fontId="13" fillId="0" borderId="76" xfId="58" applyNumberFormat="1" applyFont="1" applyFill="1" applyBorder="1" applyAlignment="1">
      <alignment horizontal="center" vertical="center" wrapText="1"/>
    </xf>
    <xf numFmtId="0" fontId="4" fillId="0" borderId="76" xfId="175" applyFont="1" applyBorder="1" applyAlignment="1">
      <alignment horizontal="center" vertical="center"/>
      <protection/>
    </xf>
    <xf numFmtId="0" fontId="4" fillId="0" borderId="77" xfId="175" applyFont="1" applyBorder="1" applyAlignment="1">
      <alignment horizontal="center" vertical="center"/>
      <protection/>
    </xf>
    <xf numFmtId="49" fontId="13" fillId="0" borderId="78" xfId="58" applyNumberFormat="1" applyFont="1" applyFill="1" applyBorder="1" applyAlignment="1">
      <alignment horizontal="center" vertical="center" wrapText="1"/>
    </xf>
    <xf numFmtId="49" fontId="13" fillId="0" borderId="79" xfId="58" applyNumberFormat="1" applyFont="1" applyFill="1" applyBorder="1" applyAlignment="1">
      <alignment horizontal="center" vertical="center" wrapText="1"/>
    </xf>
    <xf numFmtId="0" fontId="4" fillId="0" borderId="80" xfId="175" applyFont="1" applyBorder="1" applyAlignment="1">
      <alignment horizontal="center" vertical="center"/>
      <protection/>
    </xf>
    <xf numFmtId="0" fontId="4" fillId="0" borderId="81" xfId="175" applyFont="1" applyBorder="1" applyAlignment="1">
      <alignment horizontal="center" vertical="center"/>
      <protection/>
    </xf>
    <xf numFmtId="0" fontId="13" fillId="0" borderId="82" xfId="154" applyFont="1" applyFill="1" applyBorder="1" applyAlignment="1">
      <alignment horizontal="center" vertical="center"/>
      <protection/>
    </xf>
    <xf numFmtId="0" fontId="13" fillId="0" borderId="83" xfId="154" applyFont="1" applyFill="1" applyBorder="1" applyAlignment="1">
      <alignment horizontal="center" vertical="center"/>
      <protection/>
    </xf>
    <xf numFmtId="49" fontId="13" fillId="0" borderId="84" xfId="58" applyNumberFormat="1" applyFont="1" applyFill="1" applyBorder="1" applyAlignment="1">
      <alignment horizontal="center" vertical="center" wrapText="1"/>
    </xf>
    <xf numFmtId="49" fontId="13" fillId="0" borderId="77" xfId="58" applyNumberFormat="1" applyFont="1" applyFill="1" applyBorder="1" applyAlignment="1">
      <alignment horizontal="center" vertical="center" wrapText="1"/>
    </xf>
    <xf numFmtId="0" fontId="13" fillId="0" borderId="78" xfId="58" applyNumberFormat="1" applyFont="1" applyFill="1" applyBorder="1" applyAlignment="1">
      <alignment horizontal="center" vertical="center" wrapText="1"/>
    </xf>
    <xf numFmtId="0" fontId="13" fillId="0" borderId="76" xfId="58" applyNumberFormat="1" applyFont="1" applyFill="1" applyBorder="1" applyAlignment="1">
      <alignment horizontal="center" vertical="center" wrapText="1"/>
    </xf>
    <xf numFmtId="0" fontId="13" fillId="0" borderId="85" xfId="58" applyNumberFormat="1" applyFont="1" applyFill="1" applyBorder="1" applyAlignment="1">
      <alignment horizontal="center" vertical="center" wrapText="1"/>
    </xf>
    <xf numFmtId="0" fontId="30" fillId="0" borderId="49" xfId="210" applyFont="1" applyFill="1" applyBorder="1" applyAlignment="1">
      <alignment horizontal="center" vertical="center"/>
      <protection/>
    </xf>
    <xf numFmtId="0" fontId="91" fillId="0" borderId="11" xfId="210" applyFont="1" applyFill="1" applyBorder="1" applyAlignment="1">
      <alignment horizontal="center" vertical="center"/>
      <protection/>
    </xf>
    <xf numFmtId="0" fontId="30" fillId="0" borderId="35" xfId="210" applyFont="1" applyFill="1" applyBorder="1" applyAlignment="1">
      <alignment horizontal="center" vertical="center"/>
      <protection/>
    </xf>
    <xf numFmtId="0" fontId="91" fillId="0" borderId="29" xfId="210" applyFont="1" applyBorder="1" applyAlignment="1">
      <alignment horizontal="center" vertical="center" wrapText="1"/>
      <protection/>
    </xf>
    <xf numFmtId="0" fontId="91" fillId="0" borderId="17" xfId="210" applyFont="1" applyBorder="1" applyAlignment="1">
      <alignment horizontal="center" vertical="center" wrapText="1"/>
      <protection/>
    </xf>
    <xf numFmtId="0" fontId="30" fillId="0" borderId="11" xfId="210" applyFont="1" applyFill="1" applyBorder="1" applyAlignment="1">
      <alignment horizontal="center" vertical="center"/>
      <protection/>
    </xf>
    <xf numFmtId="0" fontId="91" fillId="0" borderId="46" xfId="210" applyFont="1" applyFill="1" applyBorder="1" applyAlignment="1">
      <alignment horizontal="center" vertical="center"/>
      <protection/>
    </xf>
    <xf numFmtId="0" fontId="86" fillId="0" borderId="29" xfId="171" applyFont="1" applyBorder="1" applyAlignment="1">
      <alignment horizontal="center" vertical="center"/>
      <protection/>
    </xf>
    <xf numFmtId="0" fontId="86" fillId="0" borderId="19" xfId="171" applyFont="1" applyBorder="1" applyAlignment="1">
      <alignment horizontal="center" vertical="center"/>
      <protection/>
    </xf>
    <xf numFmtId="0" fontId="86" fillId="0" borderId="17" xfId="171" applyFont="1" applyBorder="1" applyAlignment="1">
      <alignment horizontal="center" vertical="center"/>
      <protection/>
    </xf>
    <xf numFmtId="0" fontId="86" fillId="0" borderId="16" xfId="171" applyFont="1" applyBorder="1" applyAlignment="1">
      <alignment horizontal="center" vertical="center"/>
      <protection/>
    </xf>
    <xf numFmtId="0" fontId="86" fillId="0" borderId="32" xfId="171" applyFont="1" applyBorder="1" applyAlignment="1">
      <alignment horizontal="center" vertical="center" wrapText="1"/>
      <protection/>
    </xf>
    <xf numFmtId="0" fontId="86" fillId="0" borderId="15" xfId="171" applyFont="1" applyBorder="1" applyAlignment="1">
      <alignment horizontal="center" vertical="center" wrapText="1"/>
      <protection/>
    </xf>
    <xf numFmtId="0" fontId="86" fillId="0" borderId="14" xfId="171" applyFont="1" applyBorder="1" applyAlignment="1">
      <alignment horizontal="center" vertical="center"/>
      <protection/>
    </xf>
    <xf numFmtId="0" fontId="86" fillId="0" borderId="38" xfId="171" applyFont="1" applyBorder="1" applyAlignment="1">
      <alignment horizontal="center" vertical="center"/>
      <protection/>
    </xf>
    <xf numFmtId="0" fontId="86" fillId="0" borderId="35" xfId="171" applyFont="1" applyBorder="1" applyAlignment="1">
      <alignment horizontal="center" vertical="center"/>
      <protection/>
    </xf>
    <xf numFmtId="0" fontId="87" fillId="0" borderId="0" xfId="171" applyFont="1" applyAlignment="1">
      <alignment horizontal="center" vertical="center" textRotation="180"/>
      <protection/>
    </xf>
    <xf numFmtId="0" fontId="7" fillId="0" borderId="0" xfId="175" applyFont="1" applyFill="1" applyAlignment="1">
      <alignment/>
      <protection/>
    </xf>
    <xf numFmtId="0" fontId="3" fillId="0" borderId="14" xfId="175" applyFont="1" applyFill="1" applyBorder="1" applyAlignment="1">
      <alignment horizontal="center" vertical="center"/>
      <protection/>
    </xf>
    <xf numFmtId="0" fontId="3" fillId="0" borderId="38" xfId="175" applyFont="1" applyFill="1" applyBorder="1" applyAlignment="1">
      <alignment horizontal="center" vertical="center"/>
      <protection/>
    </xf>
    <xf numFmtId="0" fontId="3" fillId="0" borderId="35" xfId="175" applyFont="1" applyFill="1" applyBorder="1" applyAlignment="1">
      <alignment horizontal="center" vertical="center"/>
      <protection/>
    </xf>
    <xf numFmtId="0" fontId="3" fillId="0" borderId="11" xfId="175" applyFont="1" applyFill="1" applyBorder="1" applyAlignment="1">
      <alignment horizontal="center" vertical="center"/>
      <protection/>
    </xf>
    <xf numFmtId="0" fontId="3" fillId="0" borderId="29" xfId="175" applyFont="1" applyFill="1" applyBorder="1" applyAlignment="1">
      <alignment horizontal="center" vertical="center"/>
      <protection/>
    </xf>
    <xf numFmtId="0" fontId="3" fillId="0" borderId="19" xfId="175" applyFont="1" applyFill="1" applyBorder="1" applyAlignment="1">
      <alignment horizontal="center" vertical="center"/>
      <protection/>
    </xf>
    <xf numFmtId="0" fontId="3" fillId="0" borderId="12" xfId="175" applyFont="1" applyFill="1" applyBorder="1" applyAlignment="1">
      <alignment horizontal="center" vertical="center"/>
      <protection/>
    </xf>
    <xf numFmtId="0" fontId="3" fillId="0" borderId="13" xfId="175" applyFont="1" applyFill="1" applyBorder="1" applyAlignment="1">
      <alignment horizontal="center" vertical="center"/>
      <protection/>
    </xf>
    <xf numFmtId="0" fontId="3" fillId="0" borderId="17" xfId="175" applyFont="1" applyFill="1" applyBorder="1" applyAlignment="1">
      <alignment horizontal="center" vertical="center"/>
      <protection/>
    </xf>
    <xf numFmtId="0" fontId="3" fillId="0" borderId="16" xfId="175" applyFont="1" applyFill="1" applyBorder="1" applyAlignment="1">
      <alignment horizontal="center" vertical="center"/>
      <protection/>
    </xf>
    <xf numFmtId="189" fontId="2" fillId="0" borderId="12" xfId="175" applyNumberFormat="1" applyFont="1" applyFill="1" applyBorder="1" applyAlignment="1">
      <alignment horizontal="right"/>
      <protection/>
    </xf>
    <xf numFmtId="189" fontId="2" fillId="0" borderId="13" xfId="175" applyNumberFormat="1" applyFont="1" applyFill="1" applyBorder="1" applyAlignment="1">
      <alignment horizontal="right"/>
      <protection/>
    </xf>
    <xf numFmtId="0" fontId="3" fillId="0" borderId="39" xfId="175" applyFont="1" applyBorder="1" applyAlignment="1">
      <alignment horizontal="center" vertical="center"/>
      <protection/>
    </xf>
    <xf numFmtId="0" fontId="3" fillId="0" borderId="35" xfId="175" applyFont="1" applyBorder="1" applyAlignment="1">
      <alignment horizontal="center" vertical="center"/>
      <protection/>
    </xf>
    <xf numFmtId="189" fontId="3" fillId="0" borderId="14" xfId="175" applyNumberFormat="1" applyFont="1" applyFill="1" applyBorder="1" applyAlignment="1">
      <alignment horizontal="right" vertical="center"/>
      <protection/>
    </xf>
    <xf numFmtId="189" fontId="3" fillId="0" borderId="35" xfId="175" applyNumberFormat="1" applyFont="1" applyFill="1" applyBorder="1" applyAlignment="1">
      <alignment horizontal="right" vertical="center"/>
      <protection/>
    </xf>
    <xf numFmtId="189" fontId="2" fillId="0" borderId="15" xfId="175" applyNumberFormat="1" applyFont="1" applyFill="1" applyBorder="1" applyAlignment="1">
      <alignment horizontal="right"/>
      <protection/>
    </xf>
    <xf numFmtId="189" fontId="2" fillId="0" borderId="29" xfId="175" applyNumberFormat="1" applyFont="1" applyFill="1" applyBorder="1" applyAlignment="1">
      <alignment horizontal="right"/>
      <protection/>
    </xf>
    <xf numFmtId="189" fontId="2" fillId="0" borderId="19" xfId="175" applyNumberFormat="1" applyFont="1" applyFill="1" applyBorder="1" applyAlignment="1">
      <alignment horizontal="right"/>
      <protection/>
    </xf>
    <xf numFmtId="0" fontId="3" fillId="0" borderId="32" xfId="175" applyFont="1" applyFill="1" applyBorder="1" applyAlignment="1">
      <alignment horizontal="center" vertical="center"/>
      <protection/>
    </xf>
    <xf numFmtId="0" fontId="3" fillId="0" borderId="10" xfId="175" applyFont="1" applyFill="1" applyBorder="1" applyAlignment="1">
      <alignment horizontal="center" vertical="center"/>
      <protection/>
    </xf>
    <xf numFmtId="0" fontId="3" fillId="0" borderId="15" xfId="175" applyFont="1" applyFill="1" applyBorder="1" applyAlignment="1">
      <alignment horizontal="center" vertical="center"/>
      <protection/>
    </xf>
    <xf numFmtId="0" fontId="3" fillId="0" borderId="36" xfId="175" applyFont="1" applyFill="1" applyBorder="1" applyAlignment="1">
      <alignment horizontal="center" vertical="center"/>
      <protection/>
    </xf>
    <xf numFmtId="189" fontId="2" fillId="0" borderId="17" xfId="175" applyNumberFormat="1" applyFont="1" applyFill="1" applyBorder="1" applyAlignment="1">
      <alignment horizontal="right"/>
      <protection/>
    </xf>
    <xf numFmtId="189" fontId="2" fillId="0" borderId="16" xfId="175" applyNumberFormat="1" applyFont="1" applyFill="1" applyBorder="1" applyAlignment="1">
      <alignment horizontal="right"/>
      <protection/>
    </xf>
    <xf numFmtId="0" fontId="2" fillId="0" borderId="0" xfId="175" applyFont="1" applyAlignment="1">
      <alignment horizontal="center" vertical="center" textRotation="180"/>
      <protection/>
    </xf>
    <xf numFmtId="0" fontId="3" fillId="0" borderId="14" xfId="175" applyFont="1" applyBorder="1" applyAlignment="1">
      <alignment horizontal="center" vertical="center"/>
      <protection/>
    </xf>
    <xf numFmtId="213" fontId="2" fillId="0" borderId="0" xfId="175" applyNumberFormat="1" applyFont="1" applyFill="1" applyAlignment="1">
      <alignment horizontal="center"/>
      <protection/>
    </xf>
  </cellXfs>
  <cellStyles count="2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10 2" xfId="47"/>
    <cellStyle name="Comma 10 2 2" xfId="48"/>
    <cellStyle name="Comma 10 2 2 2" xfId="49"/>
    <cellStyle name="Comma 10 2 2 3" xfId="50"/>
    <cellStyle name="Comma 10 2 3" xfId="51"/>
    <cellStyle name="Comma 10 2 4" xfId="52"/>
    <cellStyle name="Comma 10 3" xfId="53"/>
    <cellStyle name="Comma 10 3 2" xfId="54"/>
    <cellStyle name="Comma 10 3 3" xfId="55"/>
    <cellStyle name="Comma 10 4" xfId="56"/>
    <cellStyle name="Comma 10 5" xfId="57"/>
    <cellStyle name="Comma 11" xfId="58"/>
    <cellStyle name="Comma 11 2" xfId="59"/>
    <cellStyle name="Comma 11 2 2" xfId="60"/>
    <cellStyle name="Comma 11 3" xfId="61"/>
    <cellStyle name="Comma 11 6" xfId="62"/>
    <cellStyle name="Comma 12" xfId="63"/>
    <cellStyle name="Comma 12 2" xfId="64"/>
    <cellStyle name="Comma 12 2 2" xfId="65"/>
    <cellStyle name="Comma 12 3" xfId="66"/>
    <cellStyle name="Comma 13" xfId="67"/>
    <cellStyle name="Comma 13 2" xfId="68"/>
    <cellStyle name="Comma 13 2 2" xfId="69"/>
    <cellStyle name="Comma 13 3" xfId="70"/>
    <cellStyle name="Comma 14" xfId="71"/>
    <cellStyle name="Comma 14 2" xfId="72"/>
    <cellStyle name="Comma 15" xfId="73"/>
    <cellStyle name="Comma 16" xfId="74"/>
    <cellStyle name="Comma 17" xfId="75"/>
    <cellStyle name="Comma 18" xfId="76"/>
    <cellStyle name="Comma 19" xfId="77"/>
    <cellStyle name="Comma 2" xfId="78"/>
    <cellStyle name="Comma 2 2" xfId="79"/>
    <cellStyle name="Comma 2 2 2" xfId="80"/>
    <cellStyle name="Comma 2 2 2 2" xfId="81"/>
    <cellStyle name="Comma 2 2 2 3" xfId="82"/>
    <cellStyle name="Comma 2 3" xfId="83"/>
    <cellStyle name="Comma 2 3 2" xfId="84"/>
    <cellStyle name="Comma 2 4" xfId="85"/>
    <cellStyle name="Comma 2 4 2" xfId="86"/>
    <cellStyle name="Comma 2 5" xfId="87"/>
    <cellStyle name="Comma 2 5 2" xfId="88"/>
    <cellStyle name="Comma 2 6" xfId="89"/>
    <cellStyle name="Comma 2 7" xfId="90"/>
    <cellStyle name="Comma 20" xfId="91"/>
    <cellStyle name="Comma 21" xfId="92"/>
    <cellStyle name="Comma 3" xfId="93"/>
    <cellStyle name="Comma 3 2" xfId="94"/>
    <cellStyle name="Comma 3 2 2" xfId="95"/>
    <cellStyle name="Comma 3 2 3" xfId="96"/>
    <cellStyle name="Comma 3 3" xfId="97"/>
    <cellStyle name="Comma 3 4" xfId="98"/>
    <cellStyle name="Comma 4" xfId="99"/>
    <cellStyle name="Comma 4 2" xfId="100"/>
    <cellStyle name="Comma 4 2 2" xfId="101"/>
    <cellStyle name="Comma 4 3" xfId="102"/>
    <cellStyle name="Comma 5" xfId="103"/>
    <cellStyle name="Comma 5 2" xfId="104"/>
    <cellStyle name="Comma 5 2 2" xfId="105"/>
    <cellStyle name="Comma 5 2 2 2" xfId="106"/>
    <cellStyle name="Comma 5 2 2 2 2" xfId="107"/>
    <cellStyle name="Comma 5 2 2 3" xfId="108"/>
    <cellStyle name="Comma 5 2 3" xfId="109"/>
    <cellStyle name="Comma 5 2 3 2" xfId="110"/>
    <cellStyle name="Comma 5 2 4" xfId="111"/>
    <cellStyle name="Comma 5 3" xfId="112"/>
    <cellStyle name="Comma 5 3 2" xfId="113"/>
    <cellStyle name="Comma 5 3 2 2" xfId="114"/>
    <cellStyle name="Comma 5 3 3" xfId="115"/>
    <cellStyle name="Comma 5 4" xfId="116"/>
    <cellStyle name="Comma 5 4 2" xfId="117"/>
    <cellStyle name="Comma 5 5" xfId="118"/>
    <cellStyle name="Comma 6" xfId="119"/>
    <cellStyle name="Comma 6 2" xfId="120"/>
    <cellStyle name="Comma 6 2 2" xfId="121"/>
    <cellStyle name="Comma 6 2 2 2" xfId="122"/>
    <cellStyle name="Comma 6 2 3" xfId="123"/>
    <cellStyle name="Comma 6 2 4" xfId="124"/>
    <cellStyle name="Comma 6 2 4 2" xfId="125"/>
    <cellStyle name="Comma 6 3" xfId="126"/>
    <cellStyle name="Comma 6 3 2" xfId="127"/>
    <cellStyle name="Comma 6 4" xfId="128"/>
    <cellStyle name="Comma 7" xfId="129"/>
    <cellStyle name="Comma 7 2" xfId="130"/>
    <cellStyle name="Comma 7 2 2" xfId="131"/>
    <cellStyle name="Comma 7 3" xfId="132"/>
    <cellStyle name="Comma 8" xfId="133"/>
    <cellStyle name="Comma 8 2" xfId="134"/>
    <cellStyle name="Comma 8 2 2" xfId="135"/>
    <cellStyle name="Comma 8 3" xfId="136"/>
    <cellStyle name="Comma 9" xfId="137"/>
    <cellStyle name="Comma 9 2" xfId="138"/>
    <cellStyle name="Comma 9 2 2" xfId="139"/>
    <cellStyle name="Comma 9 3" xfId="140"/>
    <cellStyle name="Currency" xfId="141"/>
    <cellStyle name="Currency [0]" xfId="142"/>
    <cellStyle name="Explanatory Text" xfId="143"/>
    <cellStyle name="Followed Hyperlink" xfId="144"/>
    <cellStyle name="Good" xfId="145"/>
    <cellStyle name="Heading 1" xfId="146"/>
    <cellStyle name="Heading 2" xfId="147"/>
    <cellStyle name="Heading 3" xfId="148"/>
    <cellStyle name="Heading 4" xfId="149"/>
    <cellStyle name="Hyperlink" xfId="150"/>
    <cellStyle name="Input" xfId="151"/>
    <cellStyle name="Linked Cell" xfId="152"/>
    <cellStyle name="Neutral" xfId="153"/>
    <cellStyle name="Normal 10" xfId="154"/>
    <cellStyle name="Normal 10 2" xfId="155"/>
    <cellStyle name="Normal 10 3" xfId="156"/>
    <cellStyle name="Normal 11" xfId="157"/>
    <cellStyle name="Normal 11 2" xfId="158"/>
    <cellStyle name="Normal 12" xfId="159"/>
    <cellStyle name="Normal 12 2" xfId="160"/>
    <cellStyle name="Normal 13" xfId="161"/>
    <cellStyle name="Normal 13 2" xfId="162"/>
    <cellStyle name="Normal 13 2 2" xfId="163"/>
    <cellStyle name="Normal 13 3" xfId="164"/>
    <cellStyle name="Normal 14" xfId="165"/>
    <cellStyle name="Normal 14 2" xfId="166"/>
    <cellStyle name="Normal 15" xfId="167"/>
    <cellStyle name="Normal 15 2" xfId="168"/>
    <cellStyle name="Normal 16" xfId="169"/>
    <cellStyle name="Normal 16 2" xfId="170"/>
    <cellStyle name="Normal 17" xfId="171"/>
    <cellStyle name="Normal 17 2" xfId="172"/>
    <cellStyle name="Normal 18" xfId="173"/>
    <cellStyle name="Normal 19" xfId="174"/>
    <cellStyle name="Normal 2" xfId="175"/>
    <cellStyle name="Normal 2 10" xfId="176"/>
    <cellStyle name="Normal 2 2" xfId="177"/>
    <cellStyle name="Normal 2 3" xfId="178"/>
    <cellStyle name="Normal 2 4" xfId="179"/>
    <cellStyle name="Normal 2 5" xfId="180"/>
    <cellStyle name="Normal 2 6" xfId="181"/>
    <cellStyle name="Normal 20" xfId="182"/>
    <cellStyle name="Normal 3" xfId="183"/>
    <cellStyle name="Normal 3 2" xfId="184"/>
    <cellStyle name="Normal 3 3" xfId="185"/>
    <cellStyle name="Normal 4" xfId="186"/>
    <cellStyle name="Normal 4 2" xfId="187"/>
    <cellStyle name="Normal 4 2 10" xfId="188"/>
    <cellStyle name="Normal 4 2 10 2" xfId="189"/>
    <cellStyle name="Normal 4 2 2" xfId="190"/>
    <cellStyle name="Normal 4 3" xfId="191"/>
    <cellStyle name="Normal 4 3 2" xfId="192"/>
    <cellStyle name="Normal 4 4" xfId="193"/>
    <cellStyle name="Normal 4 5" xfId="194"/>
    <cellStyle name="Normal 5" xfId="195"/>
    <cellStyle name="Normal 5 2" xfId="196"/>
    <cellStyle name="Normal 5 3" xfId="197"/>
    <cellStyle name="Normal 6" xfId="198"/>
    <cellStyle name="Normal 6 2" xfId="199"/>
    <cellStyle name="Normal 6 3" xfId="200"/>
    <cellStyle name="Normal 7" xfId="201"/>
    <cellStyle name="Normal 7 2" xfId="202"/>
    <cellStyle name="Normal 7 2 2" xfId="203"/>
    <cellStyle name="Normal 7 2 2 2" xfId="204"/>
    <cellStyle name="Normal 7 2 3" xfId="205"/>
    <cellStyle name="Normal 7 3" xfId="206"/>
    <cellStyle name="Normal 8" xfId="207"/>
    <cellStyle name="Normal 8 2" xfId="208"/>
    <cellStyle name="Normal 8 2 2" xfId="209"/>
    <cellStyle name="Normal 8 3" xfId="210"/>
    <cellStyle name="Normal 8 3 2" xfId="211"/>
    <cellStyle name="Normal 8 3 3 2 2 2" xfId="212"/>
    <cellStyle name="Normal 8 3 5" xfId="213"/>
    <cellStyle name="Normal 8 4" xfId="214"/>
    <cellStyle name="Normal 9" xfId="215"/>
    <cellStyle name="Normal 9 2" xfId="216"/>
    <cellStyle name="Normal 9 2 2" xfId="217"/>
    <cellStyle name="Normal 9 2 3 2" xfId="218"/>
    <cellStyle name="Normal 9 3" xfId="219"/>
    <cellStyle name="Note" xfId="220"/>
    <cellStyle name="Output" xfId="221"/>
    <cellStyle name="Percent" xfId="222"/>
    <cellStyle name="Title" xfId="223"/>
    <cellStyle name="Total" xfId="224"/>
    <cellStyle name="Warning Text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3</xdr:col>
      <xdr:colOff>9525</xdr:colOff>
      <xdr:row>31</xdr:row>
      <xdr:rowOff>180975</xdr:rowOff>
    </xdr:to>
    <xdr:sp>
      <xdr:nvSpPr>
        <xdr:cNvPr id="1" name="Line 24"/>
        <xdr:cNvSpPr>
          <a:spLocks/>
        </xdr:cNvSpPr>
      </xdr:nvSpPr>
      <xdr:spPr>
        <a:xfrm>
          <a:off x="0" y="5457825"/>
          <a:ext cx="2724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47625</xdr:rowOff>
    </xdr:from>
    <xdr:to>
      <xdr:col>3</xdr:col>
      <xdr:colOff>9525</xdr:colOff>
      <xdr:row>31</xdr:row>
      <xdr:rowOff>180975</xdr:rowOff>
    </xdr:to>
    <xdr:sp>
      <xdr:nvSpPr>
        <xdr:cNvPr id="2" name="Line 24"/>
        <xdr:cNvSpPr>
          <a:spLocks/>
        </xdr:cNvSpPr>
      </xdr:nvSpPr>
      <xdr:spPr>
        <a:xfrm>
          <a:off x="0" y="5457825"/>
          <a:ext cx="2724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6.28125" style="3" customWidth="1"/>
    <col min="2" max="2" width="90.57421875" style="4" customWidth="1"/>
    <col min="3" max="3" width="7.28125" style="3" customWidth="1"/>
    <col min="4" max="4" width="9.140625" style="4" customWidth="1"/>
    <col min="5" max="5" width="15.00390625" style="4" customWidth="1"/>
    <col min="6" max="16384" width="9.140625" style="4" customWidth="1"/>
  </cols>
  <sheetData>
    <row r="1" spans="1:3" s="2" customFormat="1" ht="18.75">
      <c r="A1" s="501" t="s">
        <v>120</v>
      </c>
      <c r="B1" s="501"/>
      <c r="C1" s="501"/>
    </row>
    <row r="2" ht="15" customHeight="1"/>
    <row r="3" spans="1:5" s="5" customFormat="1" ht="30.75" customHeight="1">
      <c r="A3" s="5" t="s">
        <v>121</v>
      </c>
      <c r="B3" s="5" t="s">
        <v>122</v>
      </c>
      <c r="C3" s="5" t="s">
        <v>123</v>
      </c>
      <c r="E3" s="377"/>
    </row>
    <row r="4" ht="15" customHeight="1"/>
    <row r="5" spans="1:3" s="7" customFormat="1" ht="22.5" customHeight="1">
      <c r="A5" s="6">
        <v>1</v>
      </c>
      <c r="B5" s="7" t="s">
        <v>256</v>
      </c>
      <c r="C5" s="6">
        <v>7</v>
      </c>
    </row>
    <row r="6" spans="1:3" s="7" customFormat="1" ht="22.5" customHeight="1">
      <c r="A6" s="6">
        <v>2</v>
      </c>
      <c r="B6" s="7" t="s">
        <v>297</v>
      </c>
      <c r="C6" s="6">
        <v>8</v>
      </c>
    </row>
    <row r="7" spans="1:3" s="7" customFormat="1" ht="22.5" customHeight="1">
      <c r="A7" s="6">
        <v>3</v>
      </c>
      <c r="B7" s="7" t="s">
        <v>257</v>
      </c>
      <c r="C7" s="6">
        <v>9</v>
      </c>
    </row>
    <row r="8" spans="1:3" s="7" customFormat="1" ht="22.5" customHeight="1">
      <c r="A8" s="6">
        <v>4</v>
      </c>
      <c r="B8" s="7" t="s">
        <v>298</v>
      </c>
      <c r="C8" s="6">
        <v>9</v>
      </c>
    </row>
    <row r="9" spans="1:3" s="7" customFormat="1" ht="22.5" customHeight="1">
      <c r="A9" s="6">
        <v>5</v>
      </c>
      <c r="B9" s="7" t="s">
        <v>299</v>
      </c>
      <c r="C9" s="6">
        <v>10</v>
      </c>
    </row>
    <row r="10" spans="1:3" s="7" customFormat="1" ht="22.5" customHeight="1">
      <c r="A10" s="6" t="s">
        <v>280</v>
      </c>
      <c r="B10" s="7" t="s">
        <v>327</v>
      </c>
      <c r="C10" s="6">
        <v>12</v>
      </c>
    </row>
    <row r="11" spans="1:3" s="7" customFormat="1" ht="22.5" customHeight="1">
      <c r="A11" s="6" t="s">
        <v>281</v>
      </c>
      <c r="B11" s="7" t="s">
        <v>300</v>
      </c>
      <c r="C11" s="6">
        <v>12</v>
      </c>
    </row>
    <row r="12" spans="1:3" s="7" customFormat="1" ht="22.5" customHeight="1">
      <c r="A12" s="6">
        <v>7</v>
      </c>
      <c r="B12" s="7" t="s">
        <v>301</v>
      </c>
      <c r="C12" s="6">
        <v>13</v>
      </c>
    </row>
    <row r="13" spans="1:3" s="7" customFormat="1" ht="22.5" customHeight="1">
      <c r="A13" s="6">
        <v>8</v>
      </c>
      <c r="B13" s="7" t="s">
        <v>258</v>
      </c>
      <c r="C13" s="6">
        <v>14</v>
      </c>
    </row>
    <row r="14" spans="1:3" s="7" customFormat="1" ht="22.5" customHeight="1">
      <c r="A14" s="6">
        <v>9</v>
      </c>
      <c r="B14" s="7" t="s">
        <v>259</v>
      </c>
      <c r="C14" s="6">
        <v>14</v>
      </c>
    </row>
    <row r="15" spans="1:3" s="7" customFormat="1" ht="22.5" customHeight="1">
      <c r="A15" s="6">
        <v>10</v>
      </c>
      <c r="B15" s="7" t="s">
        <v>260</v>
      </c>
      <c r="C15" s="6">
        <v>15</v>
      </c>
    </row>
    <row r="16" spans="1:3" s="7" customFormat="1" ht="22.5" customHeight="1">
      <c r="A16" s="6">
        <v>11</v>
      </c>
      <c r="B16" s="14" t="s">
        <v>290</v>
      </c>
      <c r="C16" s="345">
        <v>15</v>
      </c>
    </row>
    <row r="17" spans="1:3" s="7" customFormat="1" ht="22.5" customHeight="1">
      <c r="A17" s="6"/>
      <c r="C17" s="6" t="s">
        <v>124</v>
      </c>
    </row>
    <row r="18" spans="1:3" s="7" customFormat="1" ht="22.5" customHeight="1">
      <c r="A18" s="6"/>
      <c r="C18" s="6"/>
    </row>
    <row r="19" spans="1:3" s="7" customFormat="1" ht="22.5" customHeight="1">
      <c r="A19" s="6"/>
      <c r="C19" s="6"/>
    </row>
    <row r="20" spans="1:3" s="7" customFormat="1" ht="22.5" customHeight="1">
      <c r="A20" s="6"/>
      <c r="C20" s="6"/>
    </row>
    <row r="21" spans="1:3" s="7" customFormat="1" ht="22.5" customHeight="1">
      <c r="A21" s="8" t="s">
        <v>125</v>
      </c>
      <c r="C21" s="6"/>
    </row>
    <row r="22" spans="1:3" s="7" customFormat="1" ht="22.5" customHeight="1">
      <c r="A22" s="6" t="s">
        <v>126</v>
      </c>
      <c r="B22" s="7" t="s">
        <v>127</v>
      </c>
      <c r="C22" s="6"/>
    </row>
    <row r="23" spans="1:3" s="7" customFormat="1" ht="22.5" customHeight="1">
      <c r="A23" s="6" t="s">
        <v>128</v>
      </c>
      <c r="B23" s="7" t="s">
        <v>129</v>
      </c>
      <c r="C23" s="6"/>
    </row>
    <row r="24" spans="1:3" s="7" customFormat="1" ht="22.5" customHeight="1">
      <c r="A24" s="6"/>
      <c r="C24" s="6"/>
    </row>
  </sheetData>
  <sheetProtection/>
  <mergeCells count="1">
    <mergeCell ref="A1:C1"/>
  </mergeCells>
  <printOptions horizontalCentered="1"/>
  <pageMargins left="0.5118110236220472" right="0.5118110236220472" top="1.2598425196850394" bottom="0.984251968503937" header="0.5118110236220472" footer="0.5118110236220472"/>
  <pageSetup horizontalDpi="600" verticalDpi="600" orientation="portrait" paperSize="9" scale="90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3.00390625" style="142" customWidth="1"/>
    <col min="2" max="3" width="8.8515625" style="158" customWidth="1"/>
    <col min="4" max="4" width="9.140625" style="158" customWidth="1"/>
    <col min="5" max="11" width="8.8515625" style="158" customWidth="1"/>
    <col min="12" max="14" width="8.8515625" style="142" customWidth="1"/>
    <col min="15" max="15" width="19.28125" style="142" customWidth="1"/>
    <col min="16" max="16384" width="8.8515625" style="142" customWidth="1"/>
  </cols>
  <sheetData>
    <row r="1" spans="1:14" ht="15" customHeight="1">
      <c r="A1" s="196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79"/>
      <c r="M1" s="179"/>
      <c r="N1" s="570">
        <v>15</v>
      </c>
    </row>
    <row r="2" spans="1:15" ht="4.5" customHeight="1">
      <c r="A2" s="158"/>
      <c r="N2" s="570"/>
      <c r="O2" s="487"/>
    </row>
    <row r="3" spans="1:15" s="150" customFormat="1" ht="15" customHeight="1">
      <c r="A3" s="564" t="s">
        <v>0</v>
      </c>
      <c r="B3" s="198" t="s">
        <v>153</v>
      </c>
      <c r="C3" s="199"/>
      <c r="D3" s="199"/>
      <c r="E3" s="199"/>
      <c r="F3" s="200"/>
      <c r="G3" s="201"/>
      <c r="H3" s="199" t="s">
        <v>154</v>
      </c>
      <c r="I3" s="199"/>
      <c r="J3" s="199"/>
      <c r="K3" s="199"/>
      <c r="L3" s="202"/>
      <c r="M3" s="203"/>
      <c r="N3" s="570"/>
      <c r="O3" s="487"/>
    </row>
    <row r="4" spans="1:15" s="150" customFormat="1" ht="18.75" customHeight="1">
      <c r="A4" s="565"/>
      <c r="B4" s="545">
        <v>2018</v>
      </c>
      <c r="C4" s="547"/>
      <c r="D4" s="546">
        <v>2019</v>
      </c>
      <c r="E4" s="546"/>
      <c r="F4" s="545" t="s">
        <v>263</v>
      </c>
      <c r="G4" s="567"/>
      <c r="H4" s="557">
        <v>2018</v>
      </c>
      <c r="I4" s="558"/>
      <c r="J4" s="571">
        <v>2019</v>
      </c>
      <c r="K4" s="558"/>
      <c r="L4" s="571" t="s">
        <v>263</v>
      </c>
      <c r="M4" s="558"/>
      <c r="N4" s="570"/>
      <c r="O4" s="487"/>
    </row>
    <row r="5" spans="1:15" s="205" customFormat="1" ht="15" customHeight="1">
      <c r="A5" s="566"/>
      <c r="B5" s="137" t="s">
        <v>159</v>
      </c>
      <c r="C5" s="138" t="s">
        <v>160</v>
      </c>
      <c r="D5" s="138" t="s">
        <v>159</v>
      </c>
      <c r="E5" s="378" t="s">
        <v>160</v>
      </c>
      <c r="F5" s="137" t="s">
        <v>159</v>
      </c>
      <c r="G5" s="113" t="s">
        <v>160</v>
      </c>
      <c r="H5" s="13" t="s">
        <v>159</v>
      </c>
      <c r="I5" s="204" t="s">
        <v>160</v>
      </c>
      <c r="J5" s="13" t="s">
        <v>159</v>
      </c>
      <c r="K5" s="204" t="s">
        <v>160</v>
      </c>
      <c r="L5" s="13" t="s">
        <v>159</v>
      </c>
      <c r="M5" s="204" t="s">
        <v>160</v>
      </c>
      <c r="N5" s="570"/>
      <c r="O5" s="487"/>
    </row>
    <row r="6" spans="1:15" ht="15" customHeight="1">
      <c r="A6" s="20" t="s">
        <v>161</v>
      </c>
      <c r="B6" s="95">
        <v>77</v>
      </c>
      <c r="C6" s="96">
        <v>70</v>
      </c>
      <c r="D6" s="91">
        <v>72</v>
      </c>
      <c r="E6" s="379">
        <v>64</v>
      </c>
      <c r="F6" s="95">
        <v>73</v>
      </c>
      <c r="G6" s="92">
        <v>64</v>
      </c>
      <c r="H6" s="93">
        <v>78</v>
      </c>
      <c r="I6" s="94">
        <v>72</v>
      </c>
      <c r="J6" s="95">
        <v>74</v>
      </c>
      <c r="K6" s="96">
        <v>66</v>
      </c>
      <c r="L6" s="95">
        <v>75</v>
      </c>
      <c r="M6" s="96">
        <v>65</v>
      </c>
      <c r="N6" s="570"/>
      <c r="O6" s="487"/>
    </row>
    <row r="7" spans="1:15" ht="15" customHeight="1">
      <c r="A7" s="20" t="s">
        <v>162</v>
      </c>
      <c r="B7" s="100">
        <v>79</v>
      </c>
      <c r="C7" s="101">
        <v>71</v>
      </c>
      <c r="D7" s="97">
        <v>76</v>
      </c>
      <c r="E7" s="380">
        <v>67</v>
      </c>
      <c r="F7" s="100">
        <v>70</v>
      </c>
      <c r="G7" s="98">
        <v>61</v>
      </c>
      <c r="H7" s="99">
        <v>81</v>
      </c>
      <c r="I7" s="25">
        <v>74</v>
      </c>
      <c r="J7" s="100">
        <v>77</v>
      </c>
      <c r="K7" s="101">
        <v>69</v>
      </c>
      <c r="L7" s="100">
        <v>72</v>
      </c>
      <c r="M7" s="101">
        <v>63</v>
      </c>
      <c r="N7" s="570"/>
      <c r="O7" s="487"/>
    </row>
    <row r="8" spans="1:15" ht="18" customHeight="1">
      <c r="A8" s="20" t="s">
        <v>163</v>
      </c>
      <c r="B8" s="100">
        <v>76</v>
      </c>
      <c r="C8" s="101">
        <v>69</v>
      </c>
      <c r="D8" s="97">
        <v>71</v>
      </c>
      <c r="E8" s="380">
        <v>62</v>
      </c>
      <c r="F8" s="391" t="s">
        <v>283</v>
      </c>
      <c r="G8" s="392" t="s">
        <v>282</v>
      </c>
      <c r="H8" s="99">
        <v>78</v>
      </c>
      <c r="I8" s="25">
        <v>72</v>
      </c>
      <c r="J8" s="100">
        <v>72</v>
      </c>
      <c r="K8" s="101">
        <v>64</v>
      </c>
      <c r="L8" s="391" t="s">
        <v>284</v>
      </c>
      <c r="M8" s="395" t="s">
        <v>285</v>
      </c>
      <c r="N8" s="570"/>
      <c r="O8" s="487"/>
    </row>
    <row r="9" spans="1:15" ht="15" customHeight="1">
      <c r="A9" s="46" t="s">
        <v>132</v>
      </c>
      <c r="B9" s="106">
        <v>77</v>
      </c>
      <c r="C9" s="107">
        <v>70</v>
      </c>
      <c r="D9" s="102">
        <v>73</v>
      </c>
      <c r="E9" s="381">
        <v>65</v>
      </c>
      <c r="F9" s="106">
        <v>63</v>
      </c>
      <c r="G9" s="103">
        <v>54</v>
      </c>
      <c r="H9" s="104">
        <v>79</v>
      </c>
      <c r="I9" s="105">
        <v>73</v>
      </c>
      <c r="J9" s="106">
        <v>74</v>
      </c>
      <c r="K9" s="107">
        <v>66</v>
      </c>
      <c r="L9" s="106">
        <v>64</v>
      </c>
      <c r="M9" s="107">
        <v>56</v>
      </c>
      <c r="N9" s="570"/>
      <c r="O9" s="487"/>
    </row>
    <row r="10" spans="1:15" ht="15" customHeight="1">
      <c r="A10" s="20" t="s">
        <v>164</v>
      </c>
      <c r="B10" s="100">
        <v>73</v>
      </c>
      <c r="C10" s="101">
        <v>67</v>
      </c>
      <c r="D10" s="97">
        <v>69</v>
      </c>
      <c r="E10" s="380">
        <v>64</v>
      </c>
      <c r="F10" s="100">
        <v>1</v>
      </c>
      <c r="G10" s="98">
        <v>0</v>
      </c>
      <c r="H10" s="100">
        <v>75</v>
      </c>
      <c r="I10" s="101">
        <v>70</v>
      </c>
      <c r="J10" s="100">
        <v>71</v>
      </c>
      <c r="K10" s="101">
        <v>67</v>
      </c>
      <c r="L10" s="100">
        <v>0</v>
      </c>
      <c r="M10" s="101">
        <v>0</v>
      </c>
      <c r="N10" s="570"/>
      <c r="O10" s="487"/>
    </row>
    <row r="11" spans="1:15" ht="15" customHeight="1">
      <c r="A11" s="20" t="s">
        <v>165</v>
      </c>
      <c r="B11" s="100">
        <v>70</v>
      </c>
      <c r="C11" s="101">
        <v>63</v>
      </c>
      <c r="D11" s="97">
        <v>66</v>
      </c>
      <c r="E11" s="380">
        <v>57</v>
      </c>
      <c r="F11" s="100">
        <v>0</v>
      </c>
      <c r="G11" s="98">
        <v>0</v>
      </c>
      <c r="H11" s="100">
        <v>72</v>
      </c>
      <c r="I11" s="101">
        <v>65</v>
      </c>
      <c r="J11" s="100">
        <v>67</v>
      </c>
      <c r="K11" s="101">
        <v>58</v>
      </c>
      <c r="L11" s="100">
        <v>0</v>
      </c>
      <c r="M11" s="101">
        <v>0</v>
      </c>
      <c r="N11" s="570"/>
      <c r="O11" s="487"/>
    </row>
    <row r="12" spans="1:15" ht="15" customHeight="1">
      <c r="A12" s="20" t="s">
        <v>166</v>
      </c>
      <c r="B12" s="100">
        <v>60</v>
      </c>
      <c r="C12" s="101">
        <v>53</v>
      </c>
      <c r="D12" s="97">
        <v>64</v>
      </c>
      <c r="E12" s="380">
        <v>55</v>
      </c>
      <c r="F12" s="100">
        <v>1</v>
      </c>
      <c r="G12" s="98">
        <v>1</v>
      </c>
      <c r="H12" s="100">
        <v>62</v>
      </c>
      <c r="I12" s="101">
        <v>56</v>
      </c>
      <c r="J12" s="100">
        <v>65</v>
      </c>
      <c r="K12" s="101">
        <v>57</v>
      </c>
      <c r="L12" s="100">
        <v>1</v>
      </c>
      <c r="M12" s="101">
        <v>1</v>
      </c>
      <c r="N12" s="570"/>
      <c r="O12" s="487"/>
    </row>
    <row r="13" spans="1:15" ht="15" customHeight="1">
      <c r="A13" s="46" t="s">
        <v>7</v>
      </c>
      <c r="B13" s="106">
        <v>68</v>
      </c>
      <c r="C13" s="106">
        <v>61</v>
      </c>
      <c r="D13" s="102">
        <v>66</v>
      </c>
      <c r="E13" s="382">
        <v>59</v>
      </c>
      <c r="F13" s="106">
        <v>1</v>
      </c>
      <c r="G13" s="393">
        <v>1</v>
      </c>
      <c r="H13" s="106">
        <v>70</v>
      </c>
      <c r="I13" s="106">
        <v>64</v>
      </c>
      <c r="J13" s="106">
        <v>68</v>
      </c>
      <c r="K13" s="106">
        <v>61</v>
      </c>
      <c r="L13" s="106">
        <v>0</v>
      </c>
      <c r="M13" s="106">
        <v>0</v>
      </c>
      <c r="N13" s="570"/>
      <c r="O13" s="487"/>
    </row>
    <row r="14" spans="1:15" ht="15" customHeight="1">
      <c r="A14" s="47" t="s">
        <v>167</v>
      </c>
      <c r="B14" s="109">
        <v>73</v>
      </c>
      <c r="C14" s="109">
        <v>66</v>
      </c>
      <c r="D14" s="108">
        <v>69</v>
      </c>
      <c r="E14" s="383">
        <v>62</v>
      </c>
      <c r="F14" s="109">
        <v>34</v>
      </c>
      <c r="G14" s="394">
        <v>30</v>
      </c>
      <c r="H14" s="109">
        <v>74</v>
      </c>
      <c r="I14" s="109">
        <v>68</v>
      </c>
      <c r="J14" s="109">
        <v>71</v>
      </c>
      <c r="K14" s="109">
        <v>63</v>
      </c>
      <c r="L14" s="109">
        <v>35</v>
      </c>
      <c r="M14" s="109">
        <v>31</v>
      </c>
      <c r="N14" s="570"/>
      <c r="O14" s="487"/>
    </row>
    <row r="15" spans="1:15" ht="15" customHeight="1">
      <c r="A15" s="20" t="s">
        <v>168</v>
      </c>
      <c r="B15" s="100">
        <v>68</v>
      </c>
      <c r="C15" s="101">
        <v>63</v>
      </c>
      <c r="D15" s="97">
        <v>69</v>
      </c>
      <c r="E15" s="101">
        <v>62</v>
      </c>
      <c r="F15" s="97">
        <v>2</v>
      </c>
      <c r="G15" s="98">
        <v>2</v>
      </c>
      <c r="H15" s="97">
        <v>71</v>
      </c>
      <c r="I15" s="101">
        <v>66</v>
      </c>
      <c r="J15" s="100">
        <v>70</v>
      </c>
      <c r="K15" s="101">
        <v>64</v>
      </c>
      <c r="L15" s="100">
        <v>1</v>
      </c>
      <c r="M15" s="101">
        <v>1</v>
      </c>
      <c r="N15" s="570"/>
      <c r="O15" s="487"/>
    </row>
    <row r="16" spans="1:15" ht="15" customHeight="1">
      <c r="A16" s="20" t="s">
        <v>169</v>
      </c>
      <c r="B16" s="100">
        <v>76</v>
      </c>
      <c r="C16" s="101">
        <v>70</v>
      </c>
      <c r="D16" s="97">
        <v>73</v>
      </c>
      <c r="E16" s="101">
        <v>66</v>
      </c>
      <c r="F16" s="97">
        <v>5</v>
      </c>
      <c r="G16" s="98">
        <v>5</v>
      </c>
      <c r="H16" s="97">
        <v>79</v>
      </c>
      <c r="I16" s="101">
        <v>74</v>
      </c>
      <c r="J16" s="100">
        <v>75</v>
      </c>
      <c r="K16" s="101">
        <v>69</v>
      </c>
      <c r="L16" s="100">
        <v>5</v>
      </c>
      <c r="M16" s="101">
        <v>4</v>
      </c>
      <c r="N16" s="570"/>
      <c r="O16" s="487"/>
    </row>
    <row r="17" spans="1:15" ht="15" customHeight="1">
      <c r="A17" s="20" t="s">
        <v>170</v>
      </c>
      <c r="B17" s="100">
        <v>79</v>
      </c>
      <c r="C17" s="101">
        <v>69</v>
      </c>
      <c r="D17" s="97">
        <v>75</v>
      </c>
      <c r="E17" s="101">
        <v>63</v>
      </c>
      <c r="F17" s="97">
        <v>9</v>
      </c>
      <c r="G17" s="98">
        <v>9</v>
      </c>
      <c r="H17" s="97">
        <v>82</v>
      </c>
      <c r="I17" s="101">
        <v>72</v>
      </c>
      <c r="J17" s="100">
        <v>77</v>
      </c>
      <c r="K17" s="101">
        <v>65</v>
      </c>
      <c r="L17" s="100">
        <v>8</v>
      </c>
      <c r="M17" s="101">
        <v>8</v>
      </c>
      <c r="N17" s="570"/>
      <c r="O17" s="487"/>
    </row>
    <row r="18" spans="1:15" ht="15" customHeight="1">
      <c r="A18" s="46" t="s">
        <v>133</v>
      </c>
      <c r="B18" s="106">
        <v>74</v>
      </c>
      <c r="C18" s="107">
        <v>68</v>
      </c>
      <c r="D18" s="102">
        <v>72</v>
      </c>
      <c r="E18" s="107">
        <v>64</v>
      </c>
      <c r="F18" s="102">
        <v>5</v>
      </c>
      <c r="G18" s="103">
        <v>5</v>
      </c>
      <c r="H18" s="102">
        <v>77</v>
      </c>
      <c r="I18" s="106">
        <v>71</v>
      </c>
      <c r="J18" s="106">
        <v>74</v>
      </c>
      <c r="K18" s="106">
        <v>66</v>
      </c>
      <c r="L18" s="106">
        <v>4</v>
      </c>
      <c r="M18" s="106">
        <v>4</v>
      </c>
      <c r="N18" s="570"/>
      <c r="O18" s="487"/>
    </row>
    <row r="19" spans="1:15" s="150" customFormat="1" ht="15" customHeight="1">
      <c r="A19" s="11" t="s">
        <v>134</v>
      </c>
      <c r="B19" s="109">
        <v>73</v>
      </c>
      <c r="C19" s="245">
        <v>66</v>
      </c>
      <c r="D19" s="108">
        <v>70</v>
      </c>
      <c r="E19" s="245">
        <v>62</v>
      </c>
      <c r="F19" s="108">
        <v>26</v>
      </c>
      <c r="G19" s="437">
        <v>22</v>
      </c>
      <c r="H19" s="108">
        <v>75</v>
      </c>
      <c r="I19" s="109">
        <v>69</v>
      </c>
      <c r="J19" s="109">
        <v>72</v>
      </c>
      <c r="K19" s="109">
        <v>65</v>
      </c>
      <c r="L19" s="109">
        <v>26</v>
      </c>
      <c r="M19" s="109">
        <v>23</v>
      </c>
      <c r="N19" s="570"/>
      <c r="O19" s="487"/>
    </row>
    <row r="20" spans="1:15" ht="15" customHeight="1">
      <c r="A20" s="20" t="s">
        <v>171</v>
      </c>
      <c r="B20" s="100">
        <v>81</v>
      </c>
      <c r="C20" s="101">
        <v>72</v>
      </c>
      <c r="D20" s="97">
        <v>75</v>
      </c>
      <c r="E20" s="380">
        <v>66</v>
      </c>
      <c r="F20" s="100">
        <v>16</v>
      </c>
      <c r="G20" s="98">
        <v>12</v>
      </c>
      <c r="H20" s="100">
        <v>83</v>
      </c>
      <c r="I20" s="101">
        <v>75</v>
      </c>
      <c r="J20" s="100">
        <v>76</v>
      </c>
      <c r="K20" s="101">
        <v>68</v>
      </c>
      <c r="L20" s="100">
        <v>16</v>
      </c>
      <c r="M20" s="101">
        <v>12</v>
      </c>
      <c r="N20" s="570"/>
      <c r="O20" s="487"/>
    </row>
    <row r="21" spans="1:15" ht="15" customHeight="1">
      <c r="A21" s="20" t="s">
        <v>172</v>
      </c>
      <c r="B21" s="100">
        <v>83</v>
      </c>
      <c r="C21" s="101">
        <v>71</v>
      </c>
      <c r="D21" s="97">
        <v>84</v>
      </c>
      <c r="E21" s="380">
        <v>69</v>
      </c>
      <c r="F21" s="100">
        <v>17</v>
      </c>
      <c r="G21" s="98">
        <v>12</v>
      </c>
      <c r="H21" s="100">
        <v>84</v>
      </c>
      <c r="I21" s="101">
        <v>72</v>
      </c>
      <c r="J21" s="100">
        <v>85</v>
      </c>
      <c r="K21" s="101">
        <v>70</v>
      </c>
      <c r="L21" s="100">
        <v>17</v>
      </c>
      <c r="M21" s="101">
        <v>12</v>
      </c>
      <c r="N21" s="570"/>
      <c r="O21" s="487"/>
    </row>
    <row r="22" spans="1:15" ht="15" customHeight="1">
      <c r="A22" s="20" t="s">
        <v>173</v>
      </c>
      <c r="B22" s="100">
        <v>76</v>
      </c>
      <c r="C22" s="101">
        <v>69</v>
      </c>
      <c r="D22" s="97">
        <v>78</v>
      </c>
      <c r="E22" s="380">
        <v>68</v>
      </c>
      <c r="F22" s="100">
        <v>21</v>
      </c>
      <c r="G22" s="98">
        <v>17</v>
      </c>
      <c r="H22" s="100">
        <v>77</v>
      </c>
      <c r="I22" s="101">
        <v>70</v>
      </c>
      <c r="J22" s="100">
        <v>79</v>
      </c>
      <c r="K22" s="101">
        <v>70</v>
      </c>
      <c r="L22" s="100">
        <v>21</v>
      </c>
      <c r="M22" s="101">
        <v>17</v>
      </c>
      <c r="N22" s="570"/>
      <c r="O22" s="487"/>
    </row>
    <row r="23" spans="1:15" ht="15" customHeight="1">
      <c r="A23" s="46" t="s">
        <v>135</v>
      </c>
      <c r="B23" s="106">
        <v>80</v>
      </c>
      <c r="C23" s="107">
        <v>71</v>
      </c>
      <c r="D23" s="102">
        <v>79</v>
      </c>
      <c r="E23" s="381">
        <v>68</v>
      </c>
      <c r="F23" s="106">
        <v>18</v>
      </c>
      <c r="G23" s="103">
        <v>14</v>
      </c>
      <c r="H23" s="106">
        <v>81</v>
      </c>
      <c r="I23" s="107">
        <v>72</v>
      </c>
      <c r="J23" s="106">
        <v>80</v>
      </c>
      <c r="K23" s="107">
        <v>69</v>
      </c>
      <c r="L23" s="106">
        <v>18</v>
      </c>
      <c r="M23" s="107">
        <v>14</v>
      </c>
      <c r="N23" s="570"/>
      <c r="O23" s="487"/>
    </row>
    <row r="24" spans="1:15" ht="15.75" customHeight="1">
      <c r="A24" s="47" t="s">
        <v>174</v>
      </c>
      <c r="B24" s="110">
        <v>77</v>
      </c>
      <c r="C24" s="244">
        <v>69</v>
      </c>
      <c r="D24" s="244">
        <v>76</v>
      </c>
      <c r="E24" s="384">
        <v>66</v>
      </c>
      <c r="F24" s="110">
        <v>12</v>
      </c>
      <c r="G24" s="111">
        <v>10</v>
      </c>
      <c r="H24" s="108">
        <v>79</v>
      </c>
      <c r="I24" s="108">
        <v>72</v>
      </c>
      <c r="J24" s="108">
        <v>77</v>
      </c>
      <c r="K24" s="108">
        <v>68</v>
      </c>
      <c r="L24" s="108">
        <v>12</v>
      </c>
      <c r="M24" s="108">
        <v>9</v>
      </c>
      <c r="N24" s="570"/>
      <c r="O24" s="487"/>
    </row>
    <row r="25" spans="1:15" ht="15" customHeight="1">
      <c r="A25" s="137" t="s">
        <v>175</v>
      </c>
      <c r="B25" s="114">
        <v>75</v>
      </c>
      <c r="C25" s="138">
        <v>67</v>
      </c>
      <c r="D25" s="112">
        <v>73</v>
      </c>
      <c r="E25" s="378">
        <v>64</v>
      </c>
      <c r="F25" s="114">
        <v>24</v>
      </c>
      <c r="G25" s="113">
        <v>20</v>
      </c>
      <c r="H25" s="114">
        <v>77</v>
      </c>
      <c r="I25" s="138">
        <v>70</v>
      </c>
      <c r="J25" s="114">
        <v>74</v>
      </c>
      <c r="K25" s="138">
        <v>66</v>
      </c>
      <c r="L25" s="114">
        <v>24</v>
      </c>
      <c r="M25" s="138">
        <v>20</v>
      </c>
      <c r="N25" s="570"/>
      <c r="O25" s="487"/>
    </row>
    <row r="26" spans="1:15" ht="4.5" customHeight="1">
      <c r="A26" s="26"/>
      <c r="B26" s="115"/>
      <c r="C26" s="15"/>
      <c r="D26" s="115"/>
      <c r="E26" s="15"/>
      <c r="F26" s="115"/>
      <c r="G26" s="15"/>
      <c r="H26" s="115"/>
      <c r="I26" s="15"/>
      <c r="J26" s="115"/>
      <c r="K26" s="15"/>
      <c r="L26" s="116"/>
      <c r="M26" s="26"/>
      <c r="N26" s="570"/>
      <c r="O26" s="487"/>
    </row>
    <row r="27" spans="1:15" ht="15" customHeight="1">
      <c r="A27" s="227" t="s">
        <v>233</v>
      </c>
      <c r="B27" s="15"/>
      <c r="C27" s="36"/>
      <c r="D27" s="37"/>
      <c r="E27" s="38"/>
      <c r="N27" s="570"/>
      <c r="O27" s="487"/>
    </row>
    <row r="28" spans="1:15" ht="15" customHeight="1">
      <c r="A28" s="231" t="s">
        <v>326</v>
      </c>
      <c r="L28" s="158"/>
      <c r="M28" s="158"/>
      <c r="N28" s="570"/>
      <c r="O28" s="491"/>
    </row>
    <row r="29" spans="1:15" s="158" customFormat="1" ht="19.5" customHeight="1">
      <c r="A29" s="187" t="s">
        <v>289</v>
      </c>
      <c r="B29" s="187"/>
      <c r="C29" s="187"/>
      <c r="D29" s="187"/>
      <c r="E29" s="187"/>
      <c r="F29" s="187"/>
      <c r="L29" s="396"/>
      <c r="N29" s="570"/>
      <c r="O29" s="487"/>
    </row>
    <row r="30" spans="1:15" ht="4.5" customHeight="1">
      <c r="A30" s="158"/>
      <c r="H30" s="206"/>
      <c r="L30" s="158"/>
      <c r="M30" s="158"/>
      <c r="N30" s="570"/>
      <c r="O30" s="487"/>
    </row>
    <row r="31" spans="1:15" ht="15" customHeight="1">
      <c r="A31" s="207" t="s">
        <v>176</v>
      </c>
      <c r="B31" s="208"/>
      <c r="C31" s="209"/>
      <c r="D31" s="549" t="s">
        <v>322</v>
      </c>
      <c r="E31" s="550"/>
      <c r="F31" s="549">
        <v>2017</v>
      </c>
      <c r="G31" s="550"/>
      <c r="H31" s="549">
        <v>2018</v>
      </c>
      <c r="I31" s="550"/>
      <c r="J31" s="549">
        <v>2019</v>
      </c>
      <c r="K31" s="550"/>
      <c r="L31" s="549" t="s">
        <v>291</v>
      </c>
      <c r="M31" s="550"/>
      <c r="N31" s="570"/>
      <c r="O31" s="487"/>
    </row>
    <row r="32" spans="1:15" ht="14.25" customHeight="1">
      <c r="A32" s="210" t="s">
        <v>177</v>
      </c>
      <c r="B32" s="211"/>
      <c r="C32" s="212"/>
      <c r="D32" s="553"/>
      <c r="E32" s="554"/>
      <c r="F32" s="553"/>
      <c r="G32" s="554"/>
      <c r="H32" s="553"/>
      <c r="I32" s="554"/>
      <c r="J32" s="553"/>
      <c r="K32" s="554"/>
      <c r="L32" s="553"/>
      <c r="M32" s="554"/>
      <c r="N32" s="570"/>
      <c r="O32" s="487"/>
    </row>
    <row r="33" spans="1:15" ht="18.75" customHeight="1">
      <c r="A33" s="75" t="s">
        <v>219</v>
      </c>
      <c r="B33" s="48"/>
      <c r="C33" s="49"/>
      <c r="D33" s="562">
        <v>3546</v>
      </c>
      <c r="E33" s="563"/>
      <c r="F33" s="562">
        <v>3416</v>
      </c>
      <c r="G33" s="563"/>
      <c r="H33" s="555">
        <v>3539</v>
      </c>
      <c r="I33" s="556"/>
      <c r="J33" s="562">
        <v>3714</v>
      </c>
      <c r="K33" s="563"/>
      <c r="L33" s="562">
        <v>3850</v>
      </c>
      <c r="M33" s="563"/>
      <c r="N33" s="570"/>
      <c r="O33" s="487"/>
    </row>
    <row r="34" spans="1:15" ht="18.75" customHeight="1">
      <c r="A34" s="76" t="s">
        <v>155</v>
      </c>
      <c r="B34" s="50"/>
      <c r="C34" s="51"/>
      <c r="D34" s="555">
        <v>23639</v>
      </c>
      <c r="E34" s="556"/>
      <c r="F34" s="555">
        <v>24194</v>
      </c>
      <c r="G34" s="556"/>
      <c r="H34" s="555">
        <v>24312</v>
      </c>
      <c r="I34" s="556"/>
      <c r="J34" s="555">
        <v>24599</v>
      </c>
      <c r="K34" s="556"/>
      <c r="L34" s="555">
        <v>25472</v>
      </c>
      <c r="M34" s="556"/>
      <c r="N34" s="570"/>
      <c r="O34" s="487"/>
    </row>
    <row r="35" spans="1:15" ht="19.5" customHeight="1">
      <c r="A35" s="76" t="s">
        <v>287</v>
      </c>
      <c r="B35" s="50"/>
      <c r="C35" s="51"/>
      <c r="D35" s="555">
        <v>3755</v>
      </c>
      <c r="E35" s="556"/>
      <c r="F35" s="555">
        <v>3664</v>
      </c>
      <c r="G35" s="556"/>
      <c r="H35" s="555">
        <v>3604</v>
      </c>
      <c r="I35" s="556"/>
      <c r="J35" s="555">
        <v>3514</v>
      </c>
      <c r="K35" s="556"/>
      <c r="L35" s="555">
        <v>3551</v>
      </c>
      <c r="M35" s="556"/>
      <c r="N35" s="570"/>
      <c r="O35" s="487"/>
    </row>
    <row r="36" spans="1:15" ht="4.5" customHeight="1">
      <c r="A36" s="52"/>
      <c r="B36" s="53"/>
      <c r="C36" s="18"/>
      <c r="D36" s="568"/>
      <c r="E36" s="569"/>
      <c r="F36" s="568"/>
      <c r="G36" s="569"/>
      <c r="H36" s="568"/>
      <c r="I36" s="569"/>
      <c r="J36" s="561"/>
      <c r="K36" s="561"/>
      <c r="L36" s="561"/>
      <c r="M36" s="561"/>
      <c r="N36" s="570"/>
      <c r="O36" s="487"/>
    </row>
    <row r="37" spans="1:15" s="7" customFormat="1" ht="15.75" customHeight="1">
      <c r="A37" s="545" t="s">
        <v>33</v>
      </c>
      <c r="B37" s="546"/>
      <c r="C37" s="547"/>
      <c r="D37" s="559">
        <f>SUM(D33:E36)</f>
        <v>30940</v>
      </c>
      <c r="E37" s="560"/>
      <c r="F37" s="559">
        <f>SUM(F33:G36)</f>
        <v>31274</v>
      </c>
      <c r="G37" s="560"/>
      <c r="H37" s="559">
        <f>SUM(H33:I36)</f>
        <v>31455</v>
      </c>
      <c r="I37" s="560"/>
      <c r="J37" s="559">
        <f>SUM(J33:K36)</f>
        <v>31827</v>
      </c>
      <c r="K37" s="560"/>
      <c r="L37" s="559">
        <f>SUM(L33:M36)</f>
        <v>32873</v>
      </c>
      <c r="M37" s="560"/>
      <c r="N37" s="570"/>
      <c r="O37" s="487"/>
    </row>
    <row r="38" spans="1:15" ht="4.5" customHeight="1">
      <c r="A38" s="15"/>
      <c r="B38" s="54"/>
      <c r="C38" s="54"/>
      <c r="D38" s="54"/>
      <c r="E38" s="54"/>
      <c r="F38" s="54"/>
      <c r="L38" s="158"/>
      <c r="M38" s="158"/>
      <c r="N38" s="570"/>
      <c r="O38" s="487"/>
    </row>
    <row r="39" spans="1:15" s="149" customFormat="1" ht="15" customHeight="1">
      <c r="A39" s="226" t="s">
        <v>228</v>
      </c>
      <c r="B39" s="55"/>
      <c r="C39" s="55"/>
      <c r="D39" s="55"/>
      <c r="E39" s="55"/>
      <c r="F39" s="55"/>
      <c r="G39" s="189"/>
      <c r="H39" s="189"/>
      <c r="I39" s="189"/>
      <c r="J39" s="189"/>
      <c r="K39" s="189"/>
      <c r="L39" s="189"/>
      <c r="M39" s="189"/>
      <c r="N39" s="570"/>
      <c r="O39" s="487"/>
    </row>
    <row r="40" spans="1:15" s="149" customFormat="1" ht="14.25" customHeight="1">
      <c r="A40" s="414" t="s">
        <v>293</v>
      </c>
      <c r="B40" s="55"/>
      <c r="C40" s="55"/>
      <c r="D40" s="55"/>
      <c r="E40" s="55"/>
      <c r="F40" s="55"/>
      <c r="G40" s="189"/>
      <c r="H40" s="189"/>
      <c r="I40" s="189"/>
      <c r="J40" s="189"/>
      <c r="K40" s="390"/>
      <c r="L40" s="189"/>
      <c r="M40" s="189"/>
      <c r="N40" s="570"/>
      <c r="O40" s="487"/>
    </row>
    <row r="41" spans="1:15" s="149" customFormat="1" ht="15.75" customHeight="1">
      <c r="A41" s="226" t="s">
        <v>292</v>
      </c>
      <c r="B41" s="55"/>
      <c r="C41" s="55"/>
      <c r="D41" s="55"/>
      <c r="E41" s="55"/>
      <c r="F41" s="55"/>
      <c r="G41" s="189"/>
      <c r="H41" s="189"/>
      <c r="I41" s="189"/>
      <c r="J41" s="189"/>
      <c r="K41" s="390"/>
      <c r="L41" s="189"/>
      <c r="M41" s="189"/>
      <c r="N41" s="570"/>
      <c r="O41" s="487"/>
    </row>
    <row r="42" spans="1:15" s="149" customFormat="1" ht="15.75" customHeight="1">
      <c r="A42" s="226" t="s">
        <v>294</v>
      </c>
      <c r="B42" s="55"/>
      <c r="C42" s="55"/>
      <c r="D42" s="55"/>
      <c r="E42" s="55"/>
      <c r="F42" s="55"/>
      <c r="G42" s="189"/>
      <c r="H42" s="189"/>
      <c r="I42" s="189"/>
      <c r="J42" s="189"/>
      <c r="K42" s="189"/>
      <c r="L42" s="189"/>
      <c r="M42" s="189"/>
      <c r="N42" s="570"/>
      <c r="O42" s="487"/>
    </row>
    <row r="43" spans="1:15" s="149" customFormat="1" ht="14.25" customHeight="1">
      <c r="A43" s="228" t="s">
        <v>288</v>
      </c>
      <c r="B43" s="55"/>
      <c r="C43" s="55"/>
      <c r="D43" s="55"/>
      <c r="E43" s="55"/>
      <c r="F43" s="55"/>
      <c r="G43" s="189"/>
      <c r="H43" s="189"/>
      <c r="I43" s="189"/>
      <c r="J43" s="189"/>
      <c r="K43" s="189"/>
      <c r="L43" s="189"/>
      <c r="M43" s="189"/>
      <c r="N43" s="570"/>
      <c r="O43" s="487"/>
    </row>
    <row r="44" spans="2:15" ht="15" customHeight="1" hidden="1">
      <c r="B44" s="213"/>
      <c r="C44" s="213"/>
      <c r="D44" s="213"/>
      <c r="E44" s="213"/>
      <c r="F44" s="213"/>
      <c r="L44" s="214"/>
      <c r="N44" s="570"/>
      <c r="O44" s="487"/>
    </row>
    <row r="46" spans="4:12" ht="15">
      <c r="D46" s="413"/>
      <c r="F46" s="413"/>
      <c r="H46" s="413"/>
      <c r="J46" s="413"/>
      <c r="K46" s="412"/>
      <c r="L46" s="413"/>
    </row>
    <row r="47" spans="4:13" ht="15">
      <c r="D47" s="572"/>
      <c r="E47" s="572"/>
      <c r="F47" s="572"/>
      <c r="G47" s="572"/>
      <c r="H47" s="572"/>
      <c r="I47" s="572"/>
      <c r="J47" s="572"/>
      <c r="K47" s="572"/>
      <c r="L47" s="572"/>
      <c r="M47" s="572"/>
    </row>
    <row r="51" ht="15">
      <c r="E51" s="412"/>
    </row>
    <row r="52" ht="15">
      <c r="G52" s="412"/>
    </row>
    <row r="53" ht="15">
      <c r="D53" s="413"/>
    </row>
    <row r="54" ht="15">
      <c r="D54" s="413"/>
    </row>
    <row r="55" ht="15">
      <c r="D55" s="413"/>
    </row>
    <row r="56" ht="15">
      <c r="D56" s="413"/>
    </row>
    <row r="57" ht="15">
      <c r="D57" s="413"/>
    </row>
  </sheetData>
  <sheetProtection/>
  <mergeCells count="44">
    <mergeCell ref="D47:E47"/>
    <mergeCell ref="F47:G47"/>
    <mergeCell ref="H47:I47"/>
    <mergeCell ref="J47:K47"/>
    <mergeCell ref="L47:M47"/>
    <mergeCell ref="L4:M4"/>
    <mergeCell ref="H35:I35"/>
    <mergeCell ref="L31:M32"/>
    <mergeCell ref="L33:M33"/>
    <mergeCell ref="L34:M34"/>
    <mergeCell ref="N1:N44"/>
    <mergeCell ref="H31:I32"/>
    <mergeCell ref="J4:K4"/>
    <mergeCell ref="H36:I36"/>
    <mergeCell ref="H33:I33"/>
    <mergeCell ref="H37:I37"/>
    <mergeCell ref="J37:K37"/>
    <mergeCell ref="J31:K32"/>
    <mergeCell ref="J33:K33"/>
    <mergeCell ref="J36:K36"/>
    <mergeCell ref="A37:C37"/>
    <mergeCell ref="D37:E37"/>
    <mergeCell ref="F37:G37"/>
    <mergeCell ref="F36:G36"/>
    <mergeCell ref="D36:E36"/>
    <mergeCell ref="D35:E35"/>
    <mergeCell ref="F35:G35"/>
    <mergeCell ref="J34:K34"/>
    <mergeCell ref="A3:A5"/>
    <mergeCell ref="D31:E32"/>
    <mergeCell ref="F31:G32"/>
    <mergeCell ref="D4:E4"/>
    <mergeCell ref="F4:G4"/>
    <mergeCell ref="B4:C4"/>
    <mergeCell ref="J35:K35"/>
    <mergeCell ref="H4:I4"/>
    <mergeCell ref="L35:M35"/>
    <mergeCell ref="L37:M37"/>
    <mergeCell ref="L36:M36"/>
    <mergeCell ref="D33:E33"/>
    <mergeCell ref="F33:G33"/>
    <mergeCell ref="H34:I34"/>
    <mergeCell ref="D34:E34"/>
    <mergeCell ref="F34:G34"/>
  </mergeCells>
  <printOptions horizontalCentered="1"/>
  <pageMargins left="1.2598425196850394" right="0.4330708661417323" top="0.5118110236220472" bottom="0.15748031496062992" header="0.5118110236220472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142" customWidth="1"/>
    <col min="2" max="7" width="12.00390625" style="142" customWidth="1"/>
    <col min="8" max="8" width="9.140625" style="142" customWidth="1"/>
    <col min="9" max="16384" width="9.140625" style="142" customWidth="1"/>
  </cols>
  <sheetData>
    <row r="1" spans="1:7" ht="18" customHeight="1">
      <c r="A1" s="139" t="s">
        <v>262</v>
      </c>
      <c r="B1" s="140"/>
      <c r="C1" s="140"/>
      <c r="D1" s="140"/>
      <c r="E1" s="141"/>
      <c r="G1" s="143"/>
    </row>
    <row r="2" ht="4.5" customHeight="1">
      <c r="E2" s="144"/>
    </row>
    <row r="3" spans="1:8" ht="31.5" customHeight="1">
      <c r="A3" s="502" t="s">
        <v>0</v>
      </c>
      <c r="B3" s="145">
        <v>2018</v>
      </c>
      <c r="C3" s="145"/>
      <c r="D3" s="145">
        <v>2019</v>
      </c>
      <c r="E3" s="145"/>
      <c r="F3" s="145" t="s">
        <v>261</v>
      </c>
      <c r="G3" s="145"/>
      <c r="H3" s="149"/>
    </row>
    <row r="4" spans="1:7" ht="31.5" customHeight="1">
      <c r="A4" s="503"/>
      <c r="B4" s="13" t="s">
        <v>130</v>
      </c>
      <c r="C4" s="13" t="s">
        <v>131</v>
      </c>
      <c r="D4" s="13" t="s">
        <v>130</v>
      </c>
      <c r="E4" s="13" t="s">
        <v>131</v>
      </c>
      <c r="F4" s="13" t="s">
        <v>130</v>
      </c>
      <c r="G4" s="13" t="s">
        <v>131</v>
      </c>
    </row>
    <row r="5" spans="1:8" ht="27" customHeight="1">
      <c r="A5" s="9" t="s">
        <v>1</v>
      </c>
      <c r="B5" s="130">
        <v>167277</v>
      </c>
      <c r="C5" s="130">
        <v>197507</v>
      </c>
      <c r="D5" s="130">
        <v>172994</v>
      </c>
      <c r="E5" s="130">
        <v>205730</v>
      </c>
      <c r="F5" s="130">
        <v>191197</v>
      </c>
      <c r="G5" s="130">
        <v>212224</v>
      </c>
      <c r="H5" s="150"/>
    </row>
    <row r="6" spans="1:7" ht="27" customHeight="1">
      <c r="A6" s="9" t="s">
        <v>2</v>
      </c>
      <c r="B6" s="130">
        <v>151682</v>
      </c>
      <c r="C6" s="130">
        <v>148811</v>
      </c>
      <c r="D6" s="130">
        <v>151189</v>
      </c>
      <c r="E6" s="130">
        <v>146918</v>
      </c>
      <c r="F6" s="130">
        <v>148144</v>
      </c>
      <c r="G6" s="130">
        <v>151092</v>
      </c>
    </row>
    <row r="7" spans="1:7" ht="27" customHeight="1">
      <c r="A7" s="9" t="s">
        <v>3</v>
      </c>
      <c r="B7" s="130">
        <v>156216</v>
      </c>
      <c r="C7" s="130">
        <v>157561</v>
      </c>
      <c r="D7" s="130">
        <v>156692</v>
      </c>
      <c r="E7" s="130">
        <v>167093</v>
      </c>
      <c r="F7" s="130">
        <v>82391</v>
      </c>
      <c r="G7" s="130">
        <v>106167</v>
      </c>
    </row>
    <row r="8" spans="1:7" ht="27" customHeight="1">
      <c r="A8" s="10" t="s">
        <v>132</v>
      </c>
      <c r="B8" s="131">
        <v>475175</v>
      </c>
      <c r="C8" s="131">
        <v>503879</v>
      </c>
      <c r="D8" s="131">
        <v>480875</v>
      </c>
      <c r="E8" s="131">
        <v>519741</v>
      </c>
      <c r="F8" s="131">
        <v>421732</v>
      </c>
      <c r="G8" s="131">
        <v>469483</v>
      </c>
    </row>
    <row r="9" spans="1:8" ht="27" customHeight="1">
      <c r="A9" s="9" t="s">
        <v>4</v>
      </c>
      <c r="B9" s="130">
        <v>146421</v>
      </c>
      <c r="C9" s="130">
        <v>150938</v>
      </c>
      <c r="D9" s="130">
        <v>150580</v>
      </c>
      <c r="E9" s="130">
        <v>145505</v>
      </c>
      <c r="F9" s="130">
        <v>260</v>
      </c>
      <c r="G9" s="130">
        <v>932</v>
      </c>
      <c r="H9" s="146"/>
    </row>
    <row r="10" spans="1:8" ht="27" customHeight="1">
      <c r="A10" s="9" t="s">
        <v>5</v>
      </c>
      <c r="B10" s="130">
        <v>130231</v>
      </c>
      <c r="C10" s="130">
        <v>139992</v>
      </c>
      <c r="D10" s="130">
        <v>130455</v>
      </c>
      <c r="E10" s="130">
        <v>135632</v>
      </c>
      <c r="F10" s="130">
        <v>647</v>
      </c>
      <c r="G10" s="130">
        <v>1702</v>
      </c>
      <c r="H10" s="146"/>
    </row>
    <row r="11" spans="1:8" ht="27" customHeight="1">
      <c r="A11" s="9" t="s">
        <v>6</v>
      </c>
      <c r="B11" s="130">
        <v>113689</v>
      </c>
      <c r="C11" s="90">
        <v>111463</v>
      </c>
      <c r="D11" s="130">
        <v>125877</v>
      </c>
      <c r="E11" s="90">
        <v>124918</v>
      </c>
      <c r="F11" s="130">
        <v>1488</v>
      </c>
      <c r="G11" s="90">
        <v>2633</v>
      </c>
      <c r="H11" s="146"/>
    </row>
    <row r="12" spans="1:7" ht="27" customHeight="1">
      <c r="A12" s="10" t="s">
        <v>7</v>
      </c>
      <c r="B12" s="131">
        <v>390341</v>
      </c>
      <c r="C12" s="131">
        <v>402393</v>
      </c>
      <c r="D12" s="131">
        <v>406912</v>
      </c>
      <c r="E12" s="131">
        <v>406055</v>
      </c>
      <c r="F12" s="131">
        <v>2395</v>
      </c>
      <c r="G12" s="131">
        <v>5267</v>
      </c>
    </row>
    <row r="13" spans="1:8" ht="27" customHeight="1">
      <c r="A13" s="11" t="s">
        <v>8</v>
      </c>
      <c r="B13" s="132">
        <v>865516</v>
      </c>
      <c r="C13" s="132">
        <v>906272</v>
      </c>
      <c r="D13" s="132">
        <v>887787</v>
      </c>
      <c r="E13" s="132">
        <v>925796</v>
      </c>
      <c r="F13" s="132">
        <v>424127</v>
      </c>
      <c r="G13" s="132">
        <v>474750</v>
      </c>
      <c r="H13" s="147"/>
    </row>
    <row r="14" spans="1:7" ht="27" customHeight="1">
      <c r="A14" s="12" t="s">
        <v>9</v>
      </c>
      <c r="B14" s="130">
        <v>156110</v>
      </c>
      <c r="C14" s="130">
        <v>143654</v>
      </c>
      <c r="D14" s="222">
        <v>156090</v>
      </c>
      <c r="E14" s="222">
        <v>146256</v>
      </c>
      <c r="F14" s="222">
        <v>1623</v>
      </c>
      <c r="G14" s="222">
        <v>2689</v>
      </c>
    </row>
    <row r="15" spans="1:7" ht="27" customHeight="1">
      <c r="A15" s="12" t="s">
        <v>10</v>
      </c>
      <c r="B15" s="130">
        <v>148643</v>
      </c>
      <c r="C15" s="130">
        <v>156601</v>
      </c>
      <c r="D15" s="222">
        <v>151291</v>
      </c>
      <c r="E15" s="222">
        <v>157037</v>
      </c>
      <c r="F15" s="222">
        <v>2569</v>
      </c>
      <c r="G15" s="222">
        <v>1914</v>
      </c>
    </row>
    <row r="16" spans="1:7" ht="27" customHeight="1">
      <c r="A16" s="12" t="s">
        <v>11</v>
      </c>
      <c r="B16" s="130">
        <v>137101</v>
      </c>
      <c r="C16" s="130">
        <v>135666</v>
      </c>
      <c r="D16" s="222">
        <v>135043</v>
      </c>
      <c r="E16" s="222">
        <v>135444</v>
      </c>
      <c r="F16" s="222">
        <v>3224</v>
      </c>
      <c r="G16" s="222">
        <v>2952</v>
      </c>
    </row>
    <row r="17" spans="1:7" ht="27" customHeight="1">
      <c r="A17" s="10" t="s">
        <v>133</v>
      </c>
      <c r="B17" s="131">
        <v>441854</v>
      </c>
      <c r="C17" s="131">
        <v>435921</v>
      </c>
      <c r="D17" s="131">
        <v>442424</v>
      </c>
      <c r="E17" s="131">
        <v>438737</v>
      </c>
      <c r="F17" s="131">
        <v>7416</v>
      </c>
      <c r="G17" s="131">
        <v>7555</v>
      </c>
    </row>
    <row r="18" spans="1:7" ht="27" customHeight="1">
      <c r="A18" s="11" t="s">
        <v>134</v>
      </c>
      <c r="B18" s="132">
        <v>1307370</v>
      </c>
      <c r="C18" s="132">
        <v>1342193</v>
      </c>
      <c r="D18" s="132">
        <v>1330211</v>
      </c>
      <c r="E18" s="132">
        <v>1364533</v>
      </c>
      <c r="F18" s="132">
        <v>431543</v>
      </c>
      <c r="G18" s="132">
        <v>482305</v>
      </c>
    </row>
    <row r="19" spans="1:7" ht="27" customHeight="1">
      <c r="A19" s="12" t="s">
        <v>12</v>
      </c>
      <c r="B19" s="90">
        <v>169570</v>
      </c>
      <c r="C19" s="222">
        <v>158783</v>
      </c>
      <c r="D19" s="90">
        <v>164647</v>
      </c>
      <c r="E19" s="222">
        <v>156298</v>
      </c>
      <c r="F19" s="90">
        <v>3964</v>
      </c>
      <c r="G19" s="222">
        <v>2640</v>
      </c>
    </row>
    <row r="20" spans="1:7" ht="27" customHeight="1">
      <c r="A20" s="12" t="s">
        <v>13</v>
      </c>
      <c r="B20" s="90">
        <v>173830</v>
      </c>
      <c r="C20" s="90">
        <v>179434</v>
      </c>
      <c r="D20" s="90">
        <v>176223</v>
      </c>
      <c r="E20" s="90">
        <v>181227</v>
      </c>
      <c r="F20" s="90">
        <v>3648</v>
      </c>
      <c r="G20" s="90">
        <v>2786</v>
      </c>
    </row>
    <row r="21" spans="1:7" ht="27" customHeight="1">
      <c r="A21" s="12" t="s">
        <v>14</v>
      </c>
      <c r="B21" s="223">
        <v>211519</v>
      </c>
      <c r="C21" s="222">
        <v>179287</v>
      </c>
      <c r="D21" s="223">
        <v>205655</v>
      </c>
      <c r="E21" s="222">
        <v>180307</v>
      </c>
      <c r="F21" s="223">
        <v>3594</v>
      </c>
      <c r="G21" s="222">
        <v>4118</v>
      </c>
    </row>
    <row r="22" spans="1:7" ht="27" customHeight="1">
      <c r="A22" s="10" t="s">
        <v>135</v>
      </c>
      <c r="B22" s="131">
        <v>554919</v>
      </c>
      <c r="C22" s="131">
        <v>517504</v>
      </c>
      <c r="D22" s="131">
        <v>546525</v>
      </c>
      <c r="E22" s="131">
        <v>517832</v>
      </c>
      <c r="F22" s="131">
        <v>11206</v>
      </c>
      <c r="G22" s="131">
        <v>9544</v>
      </c>
    </row>
    <row r="23" spans="1:7" ht="27" customHeight="1">
      <c r="A23" s="11" t="s">
        <v>136</v>
      </c>
      <c r="B23" s="132">
        <v>996773</v>
      </c>
      <c r="C23" s="132">
        <v>953425</v>
      </c>
      <c r="D23" s="132">
        <v>988949</v>
      </c>
      <c r="E23" s="132">
        <v>956569</v>
      </c>
      <c r="F23" s="132">
        <v>18622</v>
      </c>
      <c r="G23" s="132">
        <v>17099</v>
      </c>
    </row>
    <row r="24" spans="1:7" ht="12" customHeight="1">
      <c r="A24" s="11"/>
      <c r="B24" s="224"/>
      <c r="C24" s="225"/>
      <c r="D24" s="224"/>
      <c r="E24" s="225"/>
      <c r="F24" s="224"/>
      <c r="G24" s="225"/>
    </row>
    <row r="25" spans="1:7" s="7" customFormat="1" ht="31.5" customHeight="1">
      <c r="A25" s="13" t="s">
        <v>137</v>
      </c>
      <c r="B25" s="133">
        <v>1862289</v>
      </c>
      <c r="C25" s="133">
        <v>1859697</v>
      </c>
      <c r="D25" s="133">
        <v>1876736</v>
      </c>
      <c r="E25" s="133">
        <v>1882365</v>
      </c>
      <c r="F25" s="133">
        <v>442749</v>
      </c>
      <c r="G25" s="133">
        <v>491849</v>
      </c>
    </row>
    <row r="26" ht="4.5" customHeight="1">
      <c r="A26" s="142" t="s">
        <v>35</v>
      </c>
    </row>
    <row r="27" ht="15">
      <c r="A27" s="215" t="s">
        <v>226</v>
      </c>
    </row>
    <row r="28" ht="15">
      <c r="A28" s="216" t="s">
        <v>225</v>
      </c>
    </row>
    <row r="29" spans="1:5" ht="15">
      <c r="A29" s="215" t="s">
        <v>224</v>
      </c>
      <c r="D29" s="150"/>
      <c r="E29" s="150"/>
    </row>
    <row r="30" spans="2:7" ht="15">
      <c r="B30" s="151"/>
      <c r="C30" s="151"/>
      <c r="D30" s="151"/>
      <c r="E30" s="151"/>
      <c r="F30" s="151"/>
      <c r="G30" s="151"/>
    </row>
    <row r="31" spans="2:8" ht="15">
      <c r="B31" s="151"/>
      <c r="C31" s="151"/>
      <c r="D31" s="151"/>
      <c r="E31" s="151"/>
      <c r="F31" s="151"/>
      <c r="G31" s="151"/>
      <c r="H31" s="151"/>
    </row>
    <row r="32" spans="2:8" ht="15">
      <c r="B32" s="151"/>
      <c r="C32" s="151"/>
      <c r="D32" s="151"/>
      <c r="E32" s="151"/>
      <c r="F32" s="151"/>
      <c r="G32" s="151"/>
      <c r="H32" s="151"/>
    </row>
    <row r="33" spans="2:7" ht="15">
      <c r="B33" s="151"/>
      <c r="C33" s="151"/>
      <c r="D33" s="151"/>
      <c r="E33" s="151"/>
      <c r="F33" s="151"/>
      <c r="G33" s="151"/>
    </row>
    <row r="35" spans="2:4" ht="15">
      <c r="B35" s="153"/>
      <c r="C35" s="151"/>
      <c r="D35" s="152"/>
    </row>
  </sheetData>
  <sheetProtection/>
  <mergeCells count="1">
    <mergeCell ref="A3:A4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.00390625" style="158" customWidth="1"/>
    <col min="2" max="2" width="35.28125" style="158" customWidth="1"/>
    <col min="3" max="4" width="22.00390625" style="158" customWidth="1"/>
    <col min="5" max="5" width="18.28125" style="166" customWidth="1"/>
    <col min="6" max="6" width="14.140625" style="14" customWidth="1"/>
    <col min="7" max="16384" width="9.140625" style="158" customWidth="1"/>
  </cols>
  <sheetData>
    <row r="1" spans="1:6" s="156" customFormat="1" ht="29.25" customHeight="1">
      <c r="A1" s="154" t="s">
        <v>302</v>
      </c>
      <c r="B1" s="154"/>
      <c r="C1" s="154"/>
      <c r="D1" s="154"/>
      <c r="E1" s="155"/>
      <c r="F1" s="1"/>
    </row>
    <row r="2" spans="1:6" s="156" customFormat="1" ht="8.25" customHeight="1">
      <c r="A2" s="154"/>
      <c r="B2" s="157"/>
      <c r="C2" s="157"/>
      <c r="D2" s="157"/>
      <c r="E2" s="155"/>
      <c r="F2" s="56"/>
    </row>
    <row r="3" spans="1:5" ht="33" customHeight="1">
      <c r="A3" s="504" t="s">
        <v>15</v>
      </c>
      <c r="B3" s="504"/>
      <c r="C3" s="135">
        <v>2019</v>
      </c>
      <c r="D3" s="135" t="s">
        <v>303</v>
      </c>
      <c r="E3" s="135" t="s">
        <v>242</v>
      </c>
    </row>
    <row r="4" spans="1:7" s="160" customFormat="1" ht="23.25" customHeight="1">
      <c r="A4" s="79" t="s">
        <v>16</v>
      </c>
      <c r="B4" s="159"/>
      <c r="C4" s="16">
        <v>72088</v>
      </c>
      <c r="D4" s="16">
        <v>17555</v>
      </c>
      <c r="E4" s="82">
        <f>ROUND((D4-C4)/C4*100,1)</f>
        <v>-75.6</v>
      </c>
      <c r="F4" s="17"/>
      <c r="G4" s="494"/>
    </row>
    <row r="5" spans="1:7" s="160" customFormat="1" ht="23.25" customHeight="1">
      <c r="A5" s="79"/>
      <c r="B5" s="161" t="s">
        <v>40</v>
      </c>
      <c r="C5" s="80">
        <v>337</v>
      </c>
      <c r="D5" s="80">
        <v>149</v>
      </c>
      <c r="E5" s="83">
        <f aca="true" t="shared" si="0" ref="E5:E33">ROUND((D5-C5)/C5*100,1)</f>
        <v>-55.8</v>
      </c>
      <c r="F5" s="17"/>
      <c r="G5" s="494"/>
    </row>
    <row r="6" spans="1:7" ht="23.25" customHeight="1">
      <c r="A6" s="52"/>
      <c r="B6" s="18" t="s">
        <v>17</v>
      </c>
      <c r="C6" s="19">
        <v>29683</v>
      </c>
      <c r="D6" s="19">
        <v>8814</v>
      </c>
      <c r="E6" s="83">
        <f t="shared" si="0"/>
        <v>-70.3</v>
      </c>
      <c r="F6" s="122"/>
      <c r="G6" s="494"/>
    </row>
    <row r="7" spans="1:7" ht="23.25" customHeight="1">
      <c r="A7" s="52"/>
      <c r="B7" s="18" t="s">
        <v>18</v>
      </c>
      <c r="C7" s="19">
        <v>3265</v>
      </c>
      <c r="D7" s="19">
        <v>647</v>
      </c>
      <c r="E7" s="83">
        <f t="shared" si="0"/>
        <v>-80.2</v>
      </c>
      <c r="F7" s="17"/>
      <c r="G7" s="494"/>
    </row>
    <row r="8" spans="1:7" ht="23.25" customHeight="1">
      <c r="A8" s="52"/>
      <c r="B8" s="18" t="s">
        <v>19</v>
      </c>
      <c r="C8" s="19">
        <v>890</v>
      </c>
      <c r="D8" s="19">
        <v>576</v>
      </c>
      <c r="E8" s="83">
        <f>ROUND((D8-C8)/C8*100,1)</f>
        <v>-35.3</v>
      </c>
      <c r="F8" s="17"/>
      <c r="G8" s="494"/>
    </row>
    <row r="9" spans="1:7" ht="23.25" customHeight="1">
      <c r="A9" s="52"/>
      <c r="B9" s="18" t="s">
        <v>42</v>
      </c>
      <c r="C9" s="19">
        <v>1603</v>
      </c>
      <c r="D9" s="19">
        <v>0</v>
      </c>
      <c r="E9" s="408">
        <f t="shared" si="0"/>
        <v>-100</v>
      </c>
      <c r="F9" s="17"/>
      <c r="G9" s="494"/>
    </row>
    <row r="10" spans="1:7" ht="23.25" customHeight="1">
      <c r="A10" s="52"/>
      <c r="B10" s="18" t="s">
        <v>20</v>
      </c>
      <c r="C10" s="84">
        <v>1912</v>
      </c>
      <c r="D10" s="84">
        <v>744</v>
      </c>
      <c r="E10" s="83">
        <f t="shared" si="0"/>
        <v>-61.1</v>
      </c>
      <c r="F10" s="17"/>
      <c r="G10" s="494"/>
    </row>
    <row r="11" spans="1:7" ht="23.25" customHeight="1">
      <c r="A11" s="163"/>
      <c r="B11" s="18" t="s">
        <v>73</v>
      </c>
      <c r="C11" s="19">
        <v>13639</v>
      </c>
      <c r="D11" s="19">
        <v>1624</v>
      </c>
      <c r="E11" s="83">
        <f t="shared" si="0"/>
        <v>-88.1</v>
      </c>
      <c r="F11" s="17"/>
      <c r="G11" s="494"/>
    </row>
    <row r="12" spans="1:7" ht="23.25" customHeight="1">
      <c r="A12" s="52"/>
      <c r="B12" s="18" t="s">
        <v>21</v>
      </c>
      <c r="C12" s="19">
        <v>20704</v>
      </c>
      <c r="D12" s="19">
        <v>4997</v>
      </c>
      <c r="E12" s="83">
        <f t="shared" si="0"/>
        <v>-75.9</v>
      </c>
      <c r="F12" s="17"/>
      <c r="G12" s="494"/>
    </row>
    <row r="13" spans="1:7" ht="23.25" customHeight="1">
      <c r="A13" s="52"/>
      <c r="B13" s="18" t="s">
        <v>272</v>
      </c>
      <c r="C13" s="19">
        <v>55</v>
      </c>
      <c r="D13" s="19">
        <v>4</v>
      </c>
      <c r="E13" s="83">
        <f t="shared" si="0"/>
        <v>-92.7</v>
      </c>
      <c r="F13" s="17"/>
      <c r="G13" s="494"/>
    </row>
    <row r="14" spans="1:7" s="160" customFormat="1" ht="23.25" customHeight="1">
      <c r="A14" s="79" t="s">
        <v>22</v>
      </c>
      <c r="B14" s="161"/>
      <c r="C14" s="16">
        <v>103914</v>
      </c>
      <c r="D14" s="16">
        <v>20791</v>
      </c>
      <c r="E14" s="82">
        <f t="shared" si="0"/>
        <v>-80</v>
      </c>
      <c r="F14" s="17"/>
      <c r="G14" s="494"/>
    </row>
    <row r="15" spans="1:7" s="160" customFormat="1" ht="23.25" customHeight="1">
      <c r="A15" s="79"/>
      <c r="B15" s="161" t="s">
        <v>46</v>
      </c>
      <c r="C15" s="80">
        <v>8807</v>
      </c>
      <c r="D15" s="80">
        <v>1491</v>
      </c>
      <c r="E15" s="83">
        <f t="shared" si="0"/>
        <v>-83.1</v>
      </c>
      <c r="F15" s="17"/>
      <c r="G15" s="494"/>
    </row>
    <row r="16" spans="1:7" ht="23.25" customHeight="1">
      <c r="A16" s="52"/>
      <c r="B16" s="18" t="s">
        <v>23</v>
      </c>
      <c r="C16" s="19">
        <v>10701</v>
      </c>
      <c r="D16" s="19">
        <v>2441</v>
      </c>
      <c r="E16" s="83">
        <f t="shared" si="0"/>
        <v>-77.2</v>
      </c>
      <c r="F16" s="17"/>
      <c r="G16" s="494"/>
    </row>
    <row r="17" spans="1:7" ht="23.25" customHeight="1">
      <c r="A17" s="52"/>
      <c r="B17" s="18" t="s">
        <v>222</v>
      </c>
      <c r="C17" s="19">
        <v>42719</v>
      </c>
      <c r="D17" s="19">
        <v>7842</v>
      </c>
      <c r="E17" s="83">
        <f t="shared" si="0"/>
        <v>-81.6</v>
      </c>
      <c r="F17" s="17"/>
      <c r="G17" s="494"/>
    </row>
    <row r="18" spans="1:7" ht="23.25" customHeight="1">
      <c r="A18" s="52"/>
      <c r="B18" s="18" t="s">
        <v>24</v>
      </c>
      <c r="C18" s="19">
        <v>8770</v>
      </c>
      <c r="D18" s="19">
        <v>1941</v>
      </c>
      <c r="E18" s="83">
        <f t="shared" si="0"/>
        <v>-77.9</v>
      </c>
      <c r="F18" s="17"/>
      <c r="G18" s="494"/>
    </row>
    <row r="19" spans="1:7" ht="23.25" customHeight="1">
      <c r="A19" s="52"/>
      <c r="B19" s="18" t="s">
        <v>75</v>
      </c>
      <c r="C19" s="19">
        <v>32155</v>
      </c>
      <c r="D19" s="19">
        <v>6971</v>
      </c>
      <c r="E19" s="83">
        <f t="shared" si="0"/>
        <v>-78.3</v>
      </c>
      <c r="F19" s="17"/>
      <c r="G19" s="494"/>
    </row>
    <row r="20" spans="1:7" ht="23.25" customHeight="1">
      <c r="A20" s="52"/>
      <c r="B20" s="18" t="s">
        <v>273</v>
      </c>
      <c r="C20" s="19">
        <v>762</v>
      </c>
      <c r="D20" s="19">
        <v>105</v>
      </c>
      <c r="E20" s="83">
        <f t="shared" si="0"/>
        <v>-86.2</v>
      </c>
      <c r="F20" s="17"/>
      <c r="G20" s="494"/>
    </row>
    <row r="21" spans="1:7" ht="23.25" customHeight="1">
      <c r="A21" s="79" t="s">
        <v>25</v>
      </c>
      <c r="B21" s="161"/>
      <c r="C21" s="16">
        <v>135776</v>
      </c>
      <c r="D21" s="16">
        <v>25079</v>
      </c>
      <c r="E21" s="82">
        <f t="shared" si="0"/>
        <v>-81.5</v>
      </c>
      <c r="F21" s="17"/>
      <c r="G21" s="494"/>
    </row>
    <row r="22" spans="1:7" s="160" customFormat="1" ht="23.25" customHeight="1">
      <c r="A22" s="164"/>
      <c r="B22" s="21" t="s">
        <v>56</v>
      </c>
      <c r="C22" s="19">
        <v>2155</v>
      </c>
      <c r="D22" s="19">
        <v>144</v>
      </c>
      <c r="E22" s="83">
        <f t="shared" si="0"/>
        <v>-93.3</v>
      </c>
      <c r="F22" s="17"/>
      <c r="G22" s="494"/>
    </row>
    <row r="23" spans="1:7" s="14" customFormat="1" ht="23.25" customHeight="1">
      <c r="A23" s="164"/>
      <c r="B23" s="21" t="s">
        <v>237</v>
      </c>
      <c r="C23" s="19">
        <v>5874</v>
      </c>
      <c r="D23" s="19">
        <v>307</v>
      </c>
      <c r="E23" s="83">
        <f t="shared" si="0"/>
        <v>-94.8</v>
      </c>
      <c r="F23" s="17"/>
      <c r="G23" s="494"/>
    </row>
    <row r="24" spans="1:7" s="14" customFormat="1" ht="23.25" customHeight="1">
      <c r="A24" s="52"/>
      <c r="B24" s="18" t="s">
        <v>26</v>
      </c>
      <c r="C24" s="19">
        <v>31232</v>
      </c>
      <c r="D24" s="19">
        <v>7320</v>
      </c>
      <c r="E24" s="83">
        <f t="shared" si="0"/>
        <v>-76.6</v>
      </c>
      <c r="F24" s="17"/>
      <c r="G24" s="494"/>
    </row>
    <row r="25" spans="1:7" ht="23.25" customHeight="1">
      <c r="A25" s="52"/>
      <c r="B25" s="18" t="s">
        <v>27</v>
      </c>
      <c r="C25" s="19">
        <v>2323</v>
      </c>
      <c r="D25" s="19">
        <v>354</v>
      </c>
      <c r="E25" s="83">
        <f t="shared" si="0"/>
        <v>-84.8</v>
      </c>
      <c r="F25" s="17"/>
      <c r="G25" s="494"/>
    </row>
    <row r="26" spans="1:7" ht="23.25" customHeight="1">
      <c r="A26" s="52"/>
      <c r="B26" s="18" t="s">
        <v>85</v>
      </c>
      <c r="C26" s="19">
        <v>5362</v>
      </c>
      <c r="D26" s="19">
        <v>548</v>
      </c>
      <c r="E26" s="83">
        <f t="shared" si="0"/>
        <v>-89.8</v>
      </c>
      <c r="F26" s="17"/>
      <c r="G26" s="494"/>
    </row>
    <row r="27" spans="1:7" ht="23.25" customHeight="1">
      <c r="A27" s="52"/>
      <c r="B27" s="18" t="s">
        <v>28</v>
      </c>
      <c r="C27" s="19">
        <v>15973</v>
      </c>
      <c r="D27" s="19">
        <v>1430</v>
      </c>
      <c r="E27" s="83">
        <f t="shared" si="0"/>
        <v>-91</v>
      </c>
      <c r="F27" s="17"/>
      <c r="G27" s="494"/>
    </row>
    <row r="28" spans="1:7" ht="23.25" customHeight="1">
      <c r="A28" s="52"/>
      <c r="B28" s="18" t="s">
        <v>36</v>
      </c>
      <c r="C28" s="19">
        <v>72857</v>
      </c>
      <c r="D28" s="19">
        <v>14973</v>
      </c>
      <c r="E28" s="83">
        <f t="shared" si="0"/>
        <v>-79.4</v>
      </c>
      <c r="F28" s="17"/>
      <c r="G28" s="494"/>
    </row>
    <row r="29" spans="1:7" ht="23.25" customHeight="1">
      <c r="A29" s="52"/>
      <c r="B29" s="18" t="s">
        <v>274</v>
      </c>
      <c r="C29" s="19">
        <v>0</v>
      </c>
      <c r="D29" s="19">
        <v>3</v>
      </c>
      <c r="E29" s="409" t="s">
        <v>321</v>
      </c>
      <c r="F29" s="17"/>
      <c r="G29" s="494"/>
    </row>
    <row r="30" spans="1:7" ht="23.25" customHeight="1">
      <c r="A30" s="79" t="s">
        <v>29</v>
      </c>
      <c r="B30" s="161"/>
      <c r="C30" s="16">
        <v>8362</v>
      </c>
      <c r="D30" s="16">
        <v>2042</v>
      </c>
      <c r="E30" s="82">
        <f t="shared" si="0"/>
        <v>-75.6</v>
      </c>
      <c r="F30" s="17"/>
      <c r="G30" s="494"/>
    </row>
    <row r="31" spans="1:7" s="160" customFormat="1" ht="23.25" customHeight="1">
      <c r="A31" s="52"/>
      <c r="B31" s="18" t="s">
        <v>30</v>
      </c>
      <c r="C31" s="19">
        <v>8362</v>
      </c>
      <c r="D31" s="19">
        <v>2042</v>
      </c>
      <c r="E31" s="83">
        <f t="shared" si="0"/>
        <v>-75.6</v>
      </c>
      <c r="F31" s="17"/>
      <c r="G31" s="494"/>
    </row>
    <row r="32" spans="1:7" ht="23.25" customHeight="1">
      <c r="A32" s="85" t="s">
        <v>31</v>
      </c>
      <c r="B32" s="165"/>
      <c r="C32" s="22">
        <v>38</v>
      </c>
      <c r="D32" s="22">
        <v>2</v>
      </c>
      <c r="E32" s="410">
        <f t="shared" si="0"/>
        <v>-94.7</v>
      </c>
      <c r="F32" s="260"/>
      <c r="G32" s="494"/>
    </row>
    <row r="33" spans="1:7" s="14" customFormat="1" ht="23.25" customHeight="1">
      <c r="A33" s="505" t="s">
        <v>32</v>
      </c>
      <c r="B33" s="506"/>
      <c r="C33" s="23">
        <v>320178</v>
      </c>
      <c r="D33" s="23">
        <v>65469</v>
      </c>
      <c r="E33" s="411">
        <f t="shared" si="0"/>
        <v>-79.6</v>
      </c>
      <c r="G33" s="160"/>
    </row>
    <row r="34" spans="1:5" ht="6" customHeight="1">
      <c r="A34" s="261"/>
      <c r="B34" s="261"/>
      <c r="C34" s="262"/>
      <c r="D34" s="261"/>
      <c r="E34" s="263"/>
    </row>
    <row r="35" spans="1:6" ht="18.75" customHeight="1">
      <c r="A35" s="217" t="s">
        <v>227</v>
      </c>
      <c r="B35" s="218"/>
      <c r="C35" s="218"/>
      <c r="D35" s="219"/>
      <c r="E35" s="220"/>
      <c r="F35" s="24"/>
    </row>
    <row r="36" spans="1:6" s="219" customFormat="1" ht="19.5" customHeight="1">
      <c r="A36" s="217" t="s">
        <v>234</v>
      </c>
      <c r="B36" s="218"/>
      <c r="C36" s="221"/>
      <c r="E36" s="220"/>
      <c r="F36" s="14"/>
    </row>
    <row r="37" spans="1:6" s="219" customFormat="1" ht="18" customHeight="1">
      <c r="A37" s="217" t="s">
        <v>236</v>
      </c>
      <c r="B37" s="218"/>
      <c r="C37" s="218"/>
      <c r="E37" s="220"/>
      <c r="F37" s="14"/>
    </row>
    <row r="38" spans="1:6" s="219" customFormat="1" ht="16.5" customHeight="1">
      <c r="A38" s="158"/>
      <c r="B38" s="158"/>
      <c r="C38" s="162"/>
      <c r="D38" s="162"/>
      <c r="E38" s="166"/>
      <c r="F38" s="14"/>
    </row>
    <row r="39" spans="3:4" ht="16.5" customHeight="1">
      <c r="C39" s="162"/>
      <c r="D39" s="162"/>
    </row>
    <row r="40" spans="3:4" ht="16.5" customHeight="1">
      <c r="C40" s="162"/>
      <c r="D40" s="162"/>
    </row>
    <row r="43" ht="16.5" customHeight="1">
      <c r="C43" s="162"/>
    </row>
  </sheetData>
  <sheetProtection/>
  <mergeCells count="2">
    <mergeCell ref="A3:B3"/>
    <mergeCell ref="A33:B33"/>
  </mergeCells>
  <printOptions horizontalCentered="1"/>
  <pageMargins left="0.236220472440945" right="0.236220472440945" top="0.608661417322835" bottom="0.31496062992126" header="0.511811023622047" footer="0.511811023622047"/>
  <pageSetup horizontalDpi="600" verticalDpi="600" orientation="portrait" paperSize="9" scale="95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0.57421875" style="142" customWidth="1"/>
    <col min="2" max="3" width="20.421875" style="142" customWidth="1"/>
    <col min="4" max="4" width="19.00390625" style="142" customWidth="1"/>
    <col min="5" max="5" width="5.00390625" style="142" customWidth="1"/>
    <col min="6" max="16384" width="9.140625" style="142" customWidth="1"/>
  </cols>
  <sheetData>
    <row r="1" spans="1:4" ht="18" customHeight="1">
      <c r="A1" s="509" t="s">
        <v>264</v>
      </c>
      <c r="B1" s="510"/>
      <c r="C1" s="510"/>
      <c r="D1" s="510"/>
    </row>
    <row r="2" ht="4.5" customHeight="1"/>
    <row r="3" spans="1:5" ht="20.25" customHeight="1">
      <c r="A3" s="171" t="s">
        <v>0</v>
      </c>
      <c r="B3" s="13">
        <v>2018</v>
      </c>
      <c r="C3" s="13">
        <v>2019</v>
      </c>
      <c r="D3" s="13" t="s">
        <v>263</v>
      </c>
      <c r="E3" s="172"/>
    </row>
    <row r="4" spans="1:5" ht="18.75" customHeight="1">
      <c r="A4" s="12" t="s">
        <v>1</v>
      </c>
      <c r="B4" s="233">
        <v>120974</v>
      </c>
      <c r="C4" s="233">
        <v>122273</v>
      </c>
      <c r="D4" s="233">
        <v>137419</v>
      </c>
      <c r="E4" s="173"/>
    </row>
    <row r="5" spans="1:5" ht="18.75" customHeight="1">
      <c r="A5" s="12" t="s">
        <v>2</v>
      </c>
      <c r="B5" s="233">
        <v>115600</v>
      </c>
      <c r="C5" s="233">
        <v>115613</v>
      </c>
      <c r="D5" s="233">
        <v>111560</v>
      </c>
      <c r="E5" s="174"/>
    </row>
    <row r="6" spans="1:5" ht="18.75" customHeight="1">
      <c r="A6" s="12" t="s">
        <v>3</v>
      </c>
      <c r="B6" s="233">
        <v>119841</v>
      </c>
      <c r="C6" s="233">
        <v>114419</v>
      </c>
      <c r="D6" s="233">
        <v>55863</v>
      </c>
      <c r="E6" s="174"/>
    </row>
    <row r="7" spans="1:5" ht="17.25" customHeight="1">
      <c r="A7" s="10" t="s">
        <v>132</v>
      </c>
      <c r="B7" s="234">
        <v>356415</v>
      </c>
      <c r="C7" s="234">
        <v>352305</v>
      </c>
      <c r="D7" s="234">
        <v>304842</v>
      </c>
      <c r="E7" s="175"/>
    </row>
    <row r="8" spans="1:5" ht="18.75" customHeight="1">
      <c r="A8" s="12" t="s">
        <v>4</v>
      </c>
      <c r="B8" s="233">
        <v>104967</v>
      </c>
      <c r="C8" s="235">
        <v>108565</v>
      </c>
      <c r="D8" s="235">
        <v>10</v>
      </c>
      <c r="E8" s="173"/>
    </row>
    <row r="9" spans="1:5" ht="18.75" customHeight="1">
      <c r="A9" s="12" t="s">
        <v>5</v>
      </c>
      <c r="B9" s="233">
        <v>101138</v>
      </c>
      <c r="C9" s="235">
        <v>96814</v>
      </c>
      <c r="D9" s="235">
        <v>20</v>
      </c>
      <c r="E9" s="173"/>
    </row>
    <row r="10" spans="1:5" ht="18.75" customHeight="1">
      <c r="A10" s="12" t="s">
        <v>6</v>
      </c>
      <c r="B10" s="233">
        <v>84345</v>
      </c>
      <c r="C10" s="233">
        <v>92398</v>
      </c>
      <c r="D10" s="233">
        <v>9</v>
      </c>
      <c r="E10" s="173"/>
    </row>
    <row r="11" spans="1:5" ht="18.75" customHeight="1">
      <c r="A11" s="10" t="s">
        <v>7</v>
      </c>
      <c r="B11" s="234">
        <v>290450</v>
      </c>
      <c r="C11" s="234">
        <v>297777</v>
      </c>
      <c r="D11" s="234">
        <v>39</v>
      </c>
      <c r="E11" s="176"/>
    </row>
    <row r="12" spans="1:5" ht="17.25" customHeight="1">
      <c r="A12" s="11" t="s">
        <v>8</v>
      </c>
      <c r="B12" s="236">
        <v>646865</v>
      </c>
      <c r="C12" s="236">
        <v>650082</v>
      </c>
      <c r="D12" s="236">
        <v>304881</v>
      </c>
      <c r="E12" s="177"/>
    </row>
    <row r="13" spans="1:5" ht="18.75" customHeight="1">
      <c r="A13" s="12" t="s">
        <v>9</v>
      </c>
      <c r="B13" s="235">
        <v>115881</v>
      </c>
      <c r="C13" s="235">
        <v>115448</v>
      </c>
      <c r="D13" s="235">
        <v>45</v>
      </c>
      <c r="E13" s="177"/>
    </row>
    <row r="14" spans="1:5" ht="18.75" customHeight="1">
      <c r="A14" s="12" t="s">
        <v>10</v>
      </c>
      <c r="B14" s="233">
        <v>109471</v>
      </c>
      <c r="C14" s="233">
        <v>107275</v>
      </c>
      <c r="D14" s="233">
        <v>317</v>
      </c>
      <c r="E14" s="177"/>
    </row>
    <row r="15" spans="1:5" ht="18.75" customHeight="1">
      <c r="A15" s="12" t="s">
        <v>11</v>
      </c>
      <c r="B15" s="237">
        <v>102849</v>
      </c>
      <c r="C15" s="238">
        <v>100837</v>
      </c>
      <c r="D15" s="238">
        <v>369</v>
      </c>
      <c r="E15" s="177"/>
    </row>
    <row r="16" spans="1:5" ht="18" customHeight="1">
      <c r="A16" s="10" t="s">
        <v>133</v>
      </c>
      <c r="B16" s="239">
        <v>328201</v>
      </c>
      <c r="C16" s="239">
        <v>323560</v>
      </c>
      <c r="D16" s="239">
        <v>731</v>
      </c>
      <c r="E16" s="177"/>
    </row>
    <row r="17" spans="1:5" ht="18" customHeight="1">
      <c r="A17" s="11" t="s">
        <v>134</v>
      </c>
      <c r="B17" s="240">
        <v>975066</v>
      </c>
      <c r="C17" s="240">
        <v>973642</v>
      </c>
      <c r="D17" s="240">
        <v>305612</v>
      </c>
      <c r="E17" s="177"/>
    </row>
    <row r="18" spans="1:5" ht="18.75" customHeight="1">
      <c r="A18" s="12" t="s">
        <v>12</v>
      </c>
      <c r="B18" s="238">
        <v>134052</v>
      </c>
      <c r="C18" s="238">
        <v>129018</v>
      </c>
      <c r="D18" s="238">
        <v>1149</v>
      </c>
      <c r="E18" s="177"/>
    </row>
    <row r="19" spans="1:5" ht="18.75" customHeight="1">
      <c r="A19" s="12" t="s">
        <v>13</v>
      </c>
      <c r="B19" s="238">
        <v>132247</v>
      </c>
      <c r="C19" s="238">
        <v>128730</v>
      </c>
      <c r="D19" s="238">
        <v>1177</v>
      </c>
      <c r="E19" s="177"/>
    </row>
    <row r="20" spans="1:5" ht="18.75" customHeight="1">
      <c r="A20" s="12" t="s">
        <v>14</v>
      </c>
      <c r="B20" s="238">
        <v>158043</v>
      </c>
      <c r="C20" s="238">
        <v>152098</v>
      </c>
      <c r="D20" s="238">
        <v>1042</v>
      </c>
      <c r="E20" s="177"/>
    </row>
    <row r="21" spans="1:5" ht="17.25" customHeight="1">
      <c r="A21" s="10" t="s">
        <v>135</v>
      </c>
      <c r="B21" s="234">
        <v>424342</v>
      </c>
      <c r="C21" s="234">
        <v>409846</v>
      </c>
      <c r="D21" s="234">
        <v>3368</v>
      </c>
      <c r="E21" s="175"/>
    </row>
    <row r="22" spans="1:5" ht="17.25" customHeight="1">
      <c r="A22" s="11" t="s">
        <v>136</v>
      </c>
      <c r="B22" s="236">
        <v>752543</v>
      </c>
      <c r="C22" s="236">
        <v>733406</v>
      </c>
      <c r="D22" s="236">
        <v>4099</v>
      </c>
      <c r="E22" s="77"/>
    </row>
    <row r="23" spans="1:5" ht="7.5" customHeight="1">
      <c r="A23" s="12"/>
      <c r="B23" s="235"/>
      <c r="C23" s="235"/>
      <c r="D23" s="235"/>
      <c r="E23" s="173"/>
    </row>
    <row r="24" spans="1:5" ht="22.5" customHeight="1">
      <c r="A24" s="13" t="s">
        <v>137</v>
      </c>
      <c r="B24" s="241">
        <v>1399408</v>
      </c>
      <c r="C24" s="241">
        <v>1383488</v>
      </c>
      <c r="D24" s="241">
        <v>308980</v>
      </c>
      <c r="E24" s="78"/>
    </row>
    <row r="25" spans="1:4" ht="4.5" customHeight="1">
      <c r="A25" s="26"/>
      <c r="B25" s="27"/>
      <c r="C25" s="27"/>
      <c r="D25" s="27"/>
    </row>
    <row r="26" spans="1:4" ht="15.75" customHeight="1">
      <c r="A26" s="215" t="s">
        <v>232</v>
      </c>
      <c r="B26" s="215"/>
      <c r="C26" s="264"/>
      <c r="D26" s="264"/>
    </row>
    <row r="27" spans="2:4" ht="15.75" customHeight="1">
      <c r="B27" s="264"/>
      <c r="C27" s="264"/>
      <c r="D27" s="264"/>
    </row>
    <row r="28" spans="1:4" ht="18" customHeight="1">
      <c r="A28" s="148"/>
      <c r="B28" s="264"/>
      <c r="C28" s="264"/>
      <c r="D28" s="264"/>
    </row>
    <row r="29" spans="1:5" ht="17.25" customHeight="1">
      <c r="A29" s="507" t="s">
        <v>304</v>
      </c>
      <c r="B29" s="507"/>
      <c r="C29" s="507"/>
      <c r="D29" s="507"/>
      <c r="E29" s="178"/>
    </row>
    <row r="30" spans="1:5" ht="15.75" customHeight="1" hidden="1">
      <c r="A30" s="508" t="s">
        <v>35</v>
      </c>
      <c r="B30" s="508"/>
      <c r="C30" s="508"/>
      <c r="D30" s="508"/>
      <c r="E30" s="179" t="s">
        <v>138</v>
      </c>
    </row>
    <row r="31" spans="2:5" ht="4.5" customHeight="1">
      <c r="B31" s="180"/>
      <c r="C31" s="180"/>
      <c r="D31" s="180"/>
      <c r="E31" s="179" t="s">
        <v>35</v>
      </c>
    </row>
    <row r="32" spans="1:4" ht="33" customHeight="1">
      <c r="A32" s="28" t="s">
        <v>139</v>
      </c>
      <c r="B32" s="135">
        <v>2019</v>
      </c>
      <c r="C32" s="135" t="s">
        <v>263</v>
      </c>
      <c r="D32" s="29" t="s">
        <v>140</v>
      </c>
    </row>
    <row r="33" spans="1:5" ht="19.5" customHeight="1">
      <c r="A33" s="401" t="s">
        <v>141</v>
      </c>
      <c r="B33" s="397">
        <v>1294160</v>
      </c>
      <c r="C33" s="127">
        <v>289175</v>
      </c>
      <c r="D33" s="443">
        <f>ROUND((C33-B33)/B33*100,1)</f>
        <v>-77.7</v>
      </c>
      <c r="E33" s="152"/>
    </row>
    <row r="34" spans="1:5" ht="19.5" customHeight="1">
      <c r="A34" s="30" t="s">
        <v>142</v>
      </c>
      <c r="B34" s="398">
        <v>50543</v>
      </c>
      <c r="C34" s="128">
        <v>10187</v>
      </c>
      <c r="D34" s="405">
        <f aca="true" t="shared" si="0" ref="D34:D39">ROUND((C34-B34)/B34*100,1)</f>
        <v>-79.8</v>
      </c>
      <c r="E34" s="181"/>
    </row>
    <row r="35" spans="1:5" ht="19.5" customHeight="1">
      <c r="A35" s="30" t="s">
        <v>143</v>
      </c>
      <c r="B35" s="398">
        <v>28387</v>
      </c>
      <c r="C35" s="128">
        <v>8599</v>
      </c>
      <c r="D35" s="405">
        <f t="shared" si="0"/>
        <v>-69.7</v>
      </c>
      <c r="E35" s="152"/>
    </row>
    <row r="36" spans="1:5" ht="19.5" customHeight="1">
      <c r="A36" s="30" t="s">
        <v>144</v>
      </c>
      <c r="B36" s="398">
        <v>5507</v>
      </c>
      <c r="C36" s="128">
        <v>510</v>
      </c>
      <c r="D36" s="405">
        <f t="shared" si="0"/>
        <v>-90.7</v>
      </c>
      <c r="E36" s="152"/>
    </row>
    <row r="37" spans="1:5" ht="19.5" customHeight="1">
      <c r="A37" s="30" t="s">
        <v>145</v>
      </c>
      <c r="B37" s="398">
        <v>3736</v>
      </c>
      <c r="C37" s="128">
        <v>166</v>
      </c>
      <c r="D37" s="405">
        <f t="shared" si="0"/>
        <v>-95.6</v>
      </c>
      <c r="E37" s="152"/>
    </row>
    <row r="38" spans="1:5" ht="19.5" customHeight="1">
      <c r="A38" s="30" t="s">
        <v>270</v>
      </c>
      <c r="B38" s="399">
        <v>1155</v>
      </c>
      <c r="C38" s="129">
        <v>343</v>
      </c>
      <c r="D38" s="406">
        <f t="shared" si="0"/>
        <v>-70.3</v>
      </c>
      <c r="E38" s="152"/>
    </row>
    <row r="39" spans="1:5" ht="24.75" customHeight="1">
      <c r="A39" s="28" t="s">
        <v>33</v>
      </c>
      <c r="B39" s="400">
        <v>1383488</v>
      </c>
      <c r="C39" s="134">
        <v>308980</v>
      </c>
      <c r="D39" s="444">
        <f t="shared" si="0"/>
        <v>-77.7</v>
      </c>
      <c r="E39" s="152"/>
    </row>
    <row r="40" spans="1:5" ht="4.5" customHeight="1">
      <c r="A40" s="26"/>
      <c r="B40" s="31"/>
      <c r="C40" s="31"/>
      <c r="D40" s="32"/>
      <c r="E40" s="158"/>
    </row>
    <row r="41" ht="15.75" customHeight="1">
      <c r="A41" s="215" t="s">
        <v>232</v>
      </c>
    </row>
    <row r="42" spans="2:5" ht="15">
      <c r="B42" s="182"/>
      <c r="C42" s="182"/>
      <c r="E42" s="182"/>
    </row>
    <row r="43" spans="1:5" ht="15">
      <c r="A43" s="183"/>
      <c r="B43" s="493"/>
      <c r="C43" s="493"/>
      <c r="D43" s="183"/>
      <c r="E43" s="182"/>
    </row>
    <row r="44" spans="1:5" ht="15" customHeight="1">
      <c r="A44" s="184"/>
      <c r="B44" s="184"/>
      <c r="C44" s="185"/>
      <c r="D44" s="146"/>
      <c r="E44" s="182"/>
    </row>
    <row r="45" spans="3:5" ht="19.5" customHeight="1">
      <c r="C45" s="495"/>
      <c r="D45" s="167"/>
      <c r="E45" s="182"/>
    </row>
    <row r="46" spans="3:5" ht="19.5" customHeight="1">
      <c r="C46" s="168"/>
      <c r="D46" s="169"/>
      <c r="E46" s="182"/>
    </row>
    <row r="47" spans="3:5" ht="19.5" customHeight="1">
      <c r="C47" s="186"/>
      <c r="D47" s="169"/>
      <c r="E47" s="182"/>
    </row>
    <row r="48" spans="3:5" ht="19.5" customHeight="1">
      <c r="C48" s="186"/>
      <c r="D48" s="169"/>
      <c r="E48" s="182"/>
    </row>
    <row r="49" spans="3:5" ht="19.5" customHeight="1">
      <c r="C49" s="170"/>
      <c r="D49" s="169"/>
      <c r="E49" s="182"/>
    </row>
    <row r="50" spans="4:5" ht="15">
      <c r="D50" s="169"/>
      <c r="E50" s="152"/>
    </row>
    <row r="51" spans="4:5" ht="15">
      <c r="D51" s="169"/>
      <c r="E51" s="152"/>
    </row>
    <row r="52" spans="4:5" ht="15">
      <c r="D52" s="169"/>
      <c r="E52" s="152"/>
    </row>
    <row r="53" ht="15">
      <c r="D53" s="169"/>
    </row>
  </sheetData>
  <sheetProtection/>
  <mergeCells count="3">
    <mergeCell ref="A29:D29"/>
    <mergeCell ref="A30:D30"/>
    <mergeCell ref="A1:D1"/>
  </mergeCells>
  <printOptions horizontalCentered="1"/>
  <pageMargins left="0.2362204724409449" right="0.2362204724409449" top="0.984251968503937" bottom="0.11811023622047245" header="0.5118110236220472" footer="0.5118110236220472"/>
  <pageSetup fitToHeight="1" fitToWidth="1"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285" customWidth="1"/>
    <col min="2" max="3" width="8.57421875" style="285" customWidth="1"/>
    <col min="4" max="8" width="8.57421875" style="284" customWidth="1"/>
    <col min="9" max="9" width="8.8515625" style="284" customWidth="1"/>
    <col min="10" max="10" width="8.57421875" style="284" customWidth="1"/>
    <col min="11" max="11" width="7.8515625" style="284" customWidth="1"/>
    <col min="12" max="16384" width="9.140625" style="285" customWidth="1"/>
  </cols>
  <sheetData>
    <row r="1" spans="1:3" ht="19.5" customHeight="1">
      <c r="A1" s="283" t="s">
        <v>305</v>
      </c>
      <c r="B1" s="283"/>
      <c r="C1" s="283"/>
    </row>
    <row r="2" spans="1:3" ht="6" customHeight="1" thickBot="1">
      <c r="A2" s="283"/>
      <c r="B2" s="283"/>
      <c r="C2" s="283"/>
    </row>
    <row r="3" spans="1:11" ht="23.25" customHeight="1">
      <c r="A3" s="511" t="s">
        <v>37</v>
      </c>
      <c r="B3" s="513" t="s">
        <v>306</v>
      </c>
      <c r="C3" s="514"/>
      <c r="D3" s="515"/>
      <c r="E3" s="516" t="s">
        <v>307</v>
      </c>
      <c r="F3" s="514"/>
      <c r="G3" s="515"/>
      <c r="H3" s="517" t="s">
        <v>308</v>
      </c>
      <c r="I3" s="518"/>
      <c r="J3" s="519"/>
      <c r="K3" s="286"/>
    </row>
    <row r="4" spans="1:11" ht="21" customHeight="1">
      <c r="A4" s="512"/>
      <c r="B4" s="310" t="s">
        <v>100</v>
      </c>
      <c r="C4" s="309" t="s">
        <v>60</v>
      </c>
      <c r="D4" s="311" t="s">
        <v>33</v>
      </c>
      <c r="E4" s="316" t="s">
        <v>100</v>
      </c>
      <c r="F4" s="309" t="s">
        <v>60</v>
      </c>
      <c r="G4" s="311" t="s">
        <v>33</v>
      </c>
      <c r="H4" s="316" t="s">
        <v>100</v>
      </c>
      <c r="I4" s="309" t="s">
        <v>60</v>
      </c>
      <c r="J4" s="321" t="s">
        <v>33</v>
      </c>
      <c r="K4" s="286"/>
    </row>
    <row r="5" spans="1:11" s="283" customFormat="1" ht="12" customHeight="1">
      <c r="A5" s="322" t="s">
        <v>16</v>
      </c>
      <c r="B5" s="419">
        <v>797743</v>
      </c>
      <c r="C5" s="288">
        <v>38203</v>
      </c>
      <c r="D5" s="312">
        <v>835946</v>
      </c>
      <c r="E5" s="317">
        <v>184406</v>
      </c>
      <c r="F5" s="288">
        <v>23235</v>
      </c>
      <c r="G5" s="312">
        <v>207641</v>
      </c>
      <c r="H5" s="465">
        <v>-76.9</v>
      </c>
      <c r="I5" s="466">
        <v>-39.2</v>
      </c>
      <c r="J5" s="467">
        <v>-75.2</v>
      </c>
      <c r="K5" s="289"/>
    </row>
    <row r="6" spans="1:11" ht="12" customHeight="1">
      <c r="A6" s="323" t="s">
        <v>40</v>
      </c>
      <c r="B6" s="420">
        <v>17129</v>
      </c>
      <c r="C6" s="290">
        <v>1261</v>
      </c>
      <c r="D6" s="313">
        <v>18390</v>
      </c>
      <c r="E6" s="318">
        <v>5620</v>
      </c>
      <c r="F6" s="290">
        <v>723</v>
      </c>
      <c r="G6" s="313">
        <v>6343</v>
      </c>
      <c r="H6" s="468">
        <v>-67.2</v>
      </c>
      <c r="I6" s="463">
        <v>-42.7</v>
      </c>
      <c r="J6" s="469">
        <v>-65.5</v>
      </c>
      <c r="K6" s="291"/>
    </row>
    <row r="7" spans="1:11" ht="12" customHeight="1">
      <c r="A7" s="323" t="s">
        <v>41</v>
      </c>
      <c r="B7" s="420">
        <v>16735</v>
      </c>
      <c r="C7" s="290">
        <v>224</v>
      </c>
      <c r="D7" s="313">
        <v>16959</v>
      </c>
      <c r="E7" s="318">
        <v>2207</v>
      </c>
      <c r="F7" s="290">
        <v>103</v>
      </c>
      <c r="G7" s="313">
        <v>2310</v>
      </c>
      <c r="H7" s="468">
        <v>-86.8</v>
      </c>
      <c r="I7" s="463">
        <v>-54</v>
      </c>
      <c r="J7" s="469">
        <v>-86.4</v>
      </c>
      <c r="K7" s="291"/>
    </row>
    <row r="8" spans="1:11" ht="12" customHeight="1">
      <c r="A8" s="323" t="s">
        <v>62</v>
      </c>
      <c r="B8" s="420">
        <v>1803</v>
      </c>
      <c r="C8" s="290">
        <v>237</v>
      </c>
      <c r="D8" s="313">
        <v>2040</v>
      </c>
      <c r="E8" s="318">
        <v>694</v>
      </c>
      <c r="F8" s="290">
        <v>117</v>
      </c>
      <c r="G8" s="313">
        <v>811</v>
      </c>
      <c r="H8" s="468">
        <v>-61.5</v>
      </c>
      <c r="I8" s="463">
        <v>-50.6</v>
      </c>
      <c r="J8" s="469">
        <v>-60.2</v>
      </c>
      <c r="K8" s="291"/>
    </row>
    <row r="9" spans="1:11" ht="12" customHeight="1">
      <c r="A9" s="323" t="s">
        <v>55</v>
      </c>
      <c r="B9" s="420">
        <v>14486</v>
      </c>
      <c r="C9" s="290">
        <v>243</v>
      </c>
      <c r="D9" s="313">
        <v>14729</v>
      </c>
      <c r="E9" s="318">
        <v>5883</v>
      </c>
      <c r="F9" s="290">
        <v>183</v>
      </c>
      <c r="G9" s="313">
        <v>6066</v>
      </c>
      <c r="H9" s="468">
        <v>-59.4</v>
      </c>
      <c r="I9" s="463">
        <v>-24.7</v>
      </c>
      <c r="J9" s="469">
        <v>-58.8</v>
      </c>
      <c r="K9" s="291"/>
    </row>
    <row r="10" spans="1:11" ht="12" customHeight="1">
      <c r="A10" s="323" t="s">
        <v>89</v>
      </c>
      <c r="B10" s="420">
        <v>919</v>
      </c>
      <c r="C10" s="290">
        <v>73</v>
      </c>
      <c r="D10" s="313">
        <v>992</v>
      </c>
      <c r="E10" s="318">
        <v>303</v>
      </c>
      <c r="F10" s="290">
        <v>51</v>
      </c>
      <c r="G10" s="313">
        <v>354</v>
      </c>
      <c r="H10" s="468">
        <v>-67</v>
      </c>
      <c r="I10" s="463">
        <v>-30.1</v>
      </c>
      <c r="J10" s="469">
        <v>-64.3</v>
      </c>
      <c r="K10" s="291"/>
    </row>
    <row r="11" spans="1:11" ht="12" customHeight="1">
      <c r="A11" s="323" t="s">
        <v>58</v>
      </c>
      <c r="B11" s="420">
        <v>7150</v>
      </c>
      <c r="C11" s="290">
        <v>238</v>
      </c>
      <c r="D11" s="313">
        <v>7388</v>
      </c>
      <c r="E11" s="318">
        <v>2316</v>
      </c>
      <c r="F11" s="290">
        <v>118</v>
      </c>
      <c r="G11" s="313">
        <v>2434</v>
      </c>
      <c r="H11" s="468">
        <v>-67.6</v>
      </c>
      <c r="I11" s="463">
        <v>-50.4</v>
      </c>
      <c r="J11" s="469">
        <v>-67.1</v>
      </c>
      <c r="K11" s="291"/>
    </row>
    <row r="12" spans="1:11" ht="12" customHeight="1">
      <c r="A12" s="323" t="s">
        <v>90</v>
      </c>
      <c r="B12" s="420">
        <v>1294</v>
      </c>
      <c r="C12" s="290">
        <v>19</v>
      </c>
      <c r="D12" s="313">
        <v>1313</v>
      </c>
      <c r="E12" s="318">
        <v>417</v>
      </c>
      <c r="F12" s="290">
        <v>3</v>
      </c>
      <c r="G12" s="313">
        <v>420</v>
      </c>
      <c r="H12" s="468">
        <v>-67.8</v>
      </c>
      <c r="I12" s="463">
        <v>-84.2</v>
      </c>
      <c r="J12" s="469">
        <v>-68</v>
      </c>
      <c r="K12" s="291"/>
    </row>
    <row r="13" spans="1:11" ht="12" customHeight="1">
      <c r="A13" s="323" t="s">
        <v>63</v>
      </c>
      <c r="B13" s="420">
        <v>4007</v>
      </c>
      <c r="C13" s="290">
        <v>44</v>
      </c>
      <c r="D13" s="313">
        <v>4051</v>
      </c>
      <c r="E13" s="318">
        <v>1523</v>
      </c>
      <c r="F13" s="290">
        <v>36</v>
      </c>
      <c r="G13" s="313">
        <v>1559</v>
      </c>
      <c r="H13" s="468">
        <v>-62</v>
      </c>
      <c r="I13" s="463">
        <v>-18.2</v>
      </c>
      <c r="J13" s="469">
        <v>-61.5</v>
      </c>
      <c r="K13" s="291"/>
    </row>
    <row r="14" spans="1:11" ht="12" customHeight="1">
      <c r="A14" s="323" t="s">
        <v>17</v>
      </c>
      <c r="B14" s="420">
        <v>294131</v>
      </c>
      <c r="C14" s="290">
        <v>7907</v>
      </c>
      <c r="D14" s="313">
        <v>302038</v>
      </c>
      <c r="E14" s="318">
        <v>75357</v>
      </c>
      <c r="F14" s="290">
        <v>4153</v>
      </c>
      <c r="G14" s="313">
        <v>79510</v>
      </c>
      <c r="H14" s="468">
        <v>-74.4</v>
      </c>
      <c r="I14" s="463">
        <v>-47.5</v>
      </c>
      <c r="J14" s="469">
        <v>-73.7</v>
      </c>
      <c r="K14" s="291"/>
    </row>
    <row r="15" spans="1:11" ht="12" customHeight="1">
      <c r="A15" s="323" t="s">
        <v>18</v>
      </c>
      <c r="B15" s="420">
        <v>110759</v>
      </c>
      <c r="C15" s="290">
        <v>18341</v>
      </c>
      <c r="D15" s="313">
        <v>129100</v>
      </c>
      <c r="E15" s="318">
        <v>23711</v>
      </c>
      <c r="F15" s="290">
        <v>12336</v>
      </c>
      <c r="G15" s="313">
        <v>36047</v>
      </c>
      <c r="H15" s="468">
        <v>-78.6</v>
      </c>
      <c r="I15" s="463">
        <v>-32.7</v>
      </c>
      <c r="J15" s="469">
        <v>-72.1</v>
      </c>
      <c r="K15" s="291"/>
    </row>
    <row r="16" spans="1:11" ht="12" customHeight="1">
      <c r="A16" s="323" t="s">
        <v>64</v>
      </c>
      <c r="B16" s="420">
        <v>953</v>
      </c>
      <c r="C16" s="290">
        <v>133</v>
      </c>
      <c r="D16" s="313">
        <v>1086</v>
      </c>
      <c r="E16" s="318">
        <v>234</v>
      </c>
      <c r="F16" s="290">
        <v>43</v>
      </c>
      <c r="G16" s="313">
        <v>277</v>
      </c>
      <c r="H16" s="468">
        <v>-75.4</v>
      </c>
      <c r="I16" s="463">
        <v>-67.7</v>
      </c>
      <c r="J16" s="469">
        <v>-74.5</v>
      </c>
      <c r="K16" s="291"/>
    </row>
    <row r="17" spans="1:11" ht="12" customHeight="1">
      <c r="A17" s="323" t="s">
        <v>65</v>
      </c>
      <c r="B17" s="420">
        <v>3782</v>
      </c>
      <c r="C17" s="290">
        <v>279</v>
      </c>
      <c r="D17" s="313">
        <v>4061</v>
      </c>
      <c r="E17" s="318">
        <v>1762</v>
      </c>
      <c r="F17" s="290">
        <v>242</v>
      </c>
      <c r="G17" s="313">
        <v>2004</v>
      </c>
      <c r="H17" s="468">
        <v>-53.4</v>
      </c>
      <c r="I17" s="463">
        <v>-13.3</v>
      </c>
      <c r="J17" s="469">
        <v>-50.7</v>
      </c>
      <c r="K17" s="291"/>
    </row>
    <row r="18" spans="1:11" ht="12" customHeight="1">
      <c r="A18" s="323" t="s">
        <v>66</v>
      </c>
      <c r="B18" s="420">
        <v>3907</v>
      </c>
      <c r="C18" s="290">
        <v>32</v>
      </c>
      <c r="D18" s="313">
        <v>3939</v>
      </c>
      <c r="E18" s="318">
        <v>611</v>
      </c>
      <c r="F18" s="290">
        <v>18</v>
      </c>
      <c r="G18" s="313">
        <v>629</v>
      </c>
      <c r="H18" s="468">
        <v>-84.4</v>
      </c>
      <c r="I18" s="463">
        <v>-43.8</v>
      </c>
      <c r="J18" s="469">
        <v>-84</v>
      </c>
      <c r="K18" s="291"/>
    </row>
    <row r="19" spans="1:11" ht="12" customHeight="1">
      <c r="A19" s="323" t="s">
        <v>19</v>
      </c>
      <c r="B19" s="420">
        <v>40269</v>
      </c>
      <c r="C19" s="290">
        <v>1722</v>
      </c>
      <c r="D19" s="313">
        <v>41991</v>
      </c>
      <c r="E19" s="318">
        <v>6648</v>
      </c>
      <c r="F19" s="290">
        <v>919</v>
      </c>
      <c r="G19" s="313">
        <v>7567</v>
      </c>
      <c r="H19" s="468">
        <v>-83.5</v>
      </c>
      <c r="I19" s="463">
        <v>-46.6</v>
      </c>
      <c r="J19" s="469">
        <v>-82</v>
      </c>
      <c r="K19" s="291"/>
    </row>
    <row r="20" spans="1:11" ht="12" customHeight="1">
      <c r="A20" s="323" t="s">
        <v>188</v>
      </c>
      <c r="B20" s="420">
        <v>612</v>
      </c>
      <c r="C20" s="290">
        <v>19</v>
      </c>
      <c r="D20" s="313">
        <v>631</v>
      </c>
      <c r="E20" s="318">
        <v>225</v>
      </c>
      <c r="F20" s="290">
        <v>10</v>
      </c>
      <c r="G20" s="313">
        <v>235</v>
      </c>
      <c r="H20" s="468">
        <v>-63.2</v>
      </c>
      <c r="I20" s="463">
        <v>-47.4</v>
      </c>
      <c r="J20" s="469">
        <v>-62.8</v>
      </c>
      <c r="K20" s="291"/>
    </row>
    <row r="21" spans="1:11" ht="12" customHeight="1">
      <c r="A21" s="323" t="s">
        <v>91</v>
      </c>
      <c r="B21" s="420">
        <v>1274</v>
      </c>
      <c r="C21" s="290">
        <v>64</v>
      </c>
      <c r="D21" s="313">
        <v>1338</v>
      </c>
      <c r="E21" s="318">
        <v>366</v>
      </c>
      <c r="F21" s="290">
        <v>19</v>
      </c>
      <c r="G21" s="313">
        <v>385</v>
      </c>
      <c r="H21" s="468">
        <v>-71.3</v>
      </c>
      <c r="I21" s="463">
        <v>-70.3</v>
      </c>
      <c r="J21" s="469">
        <v>-71.2</v>
      </c>
      <c r="K21" s="291"/>
    </row>
    <row r="22" spans="1:11" ht="12" customHeight="1">
      <c r="A22" s="323" t="s">
        <v>238</v>
      </c>
      <c r="B22" s="420">
        <v>1946</v>
      </c>
      <c r="C22" s="290">
        <v>84</v>
      </c>
      <c r="D22" s="313">
        <v>2030</v>
      </c>
      <c r="E22" s="318">
        <v>284</v>
      </c>
      <c r="F22" s="290">
        <v>61</v>
      </c>
      <c r="G22" s="313">
        <v>345</v>
      </c>
      <c r="H22" s="468">
        <v>-85.4</v>
      </c>
      <c r="I22" s="463">
        <v>-27.4</v>
      </c>
      <c r="J22" s="469">
        <v>-83</v>
      </c>
      <c r="K22" s="291"/>
    </row>
    <row r="23" spans="1:11" ht="12" customHeight="1">
      <c r="A23" s="323" t="s">
        <v>42</v>
      </c>
      <c r="B23" s="420">
        <v>16535</v>
      </c>
      <c r="C23" s="290">
        <v>279</v>
      </c>
      <c r="D23" s="313">
        <v>16814</v>
      </c>
      <c r="E23" s="318">
        <v>2093</v>
      </c>
      <c r="F23" s="290">
        <v>113</v>
      </c>
      <c r="G23" s="313">
        <v>2206</v>
      </c>
      <c r="H23" s="468">
        <v>-87.3</v>
      </c>
      <c r="I23" s="463">
        <v>-59.5</v>
      </c>
      <c r="J23" s="469">
        <v>-86.9</v>
      </c>
      <c r="K23" s="291"/>
    </row>
    <row r="24" spans="1:11" ht="12" customHeight="1">
      <c r="A24" s="323" t="s">
        <v>54</v>
      </c>
      <c r="B24" s="420">
        <v>5434</v>
      </c>
      <c r="C24" s="290">
        <v>269</v>
      </c>
      <c r="D24" s="313">
        <v>5703</v>
      </c>
      <c r="E24" s="318">
        <v>1044</v>
      </c>
      <c r="F24" s="290">
        <v>135</v>
      </c>
      <c r="G24" s="313">
        <v>1179</v>
      </c>
      <c r="H24" s="468">
        <v>-80.8</v>
      </c>
      <c r="I24" s="463">
        <v>-49.8</v>
      </c>
      <c r="J24" s="469">
        <v>-79.3</v>
      </c>
      <c r="K24" s="291"/>
    </row>
    <row r="25" spans="1:11" ht="12" customHeight="1">
      <c r="A25" s="323" t="s">
        <v>68</v>
      </c>
      <c r="B25" s="420">
        <v>10850</v>
      </c>
      <c r="C25" s="290">
        <v>561</v>
      </c>
      <c r="D25" s="313">
        <v>11411</v>
      </c>
      <c r="E25" s="318">
        <v>3595</v>
      </c>
      <c r="F25" s="290">
        <v>551</v>
      </c>
      <c r="G25" s="313">
        <v>4146</v>
      </c>
      <c r="H25" s="468">
        <v>-66.9</v>
      </c>
      <c r="I25" s="463">
        <v>-1.8</v>
      </c>
      <c r="J25" s="469">
        <v>-63.7</v>
      </c>
      <c r="K25" s="291"/>
    </row>
    <row r="26" spans="1:11" ht="12" customHeight="1">
      <c r="A26" s="323" t="s">
        <v>69</v>
      </c>
      <c r="B26" s="420">
        <v>5121</v>
      </c>
      <c r="C26" s="290">
        <v>115</v>
      </c>
      <c r="D26" s="313">
        <v>5236</v>
      </c>
      <c r="E26" s="318">
        <v>682</v>
      </c>
      <c r="F26" s="290">
        <v>138</v>
      </c>
      <c r="G26" s="313">
        <v>820</v>
      </c>
      <c r="H26" s="468">
        <v>-86.7</v>
      </c>
      <c r="I26" s="463">
        <v>20</v>
      </c>
      <c r="J26" s="469">
        <v>-84.3</v>
      </c>
      <c r="K26" s="291"/>
    </row>
    <row r="27" spans="1:11" ht="12" customHeight="1">
      <c r="A27" s="323" t="s">
        <v>70</v>
      </c>
      <c r="B27" s="420">
        <v>4305</v>
      </c>
      <c r="C27" s="290">
        <v>512</v>
      </c>
      <c r="D27" s="313">
        <v>4817</v>
      </c>
      <c r="E27" s="318">
        <v>2217</v>
      </c>
      <c r="F27" s="290">
        <v>440</v>
      </c>
      <c r="G27" s="313">
        <v>2657</v>
      </c>
      <c r="H27" s="468">
        <v>-48.5</v>
      </c>
      <c r="I27" s="463">
        <v>-14.1</v>
      </c>
      <c r="J27" s="469">
        <v>-44.8</v>
      </c>
      <c r="K27" s="291"/>
    </row>
    <row r="28" spans="1:11" ht="12" customHeight="1">
      <c r="A28" s="323" t="s">
        <v>189</v>
      </c>
      <c r="B28" s="420">
        <v>769</v>
      </c>
      <c r="C28" s="290">
        <v>47</v>
      </c>
      <c r="D28" s="313">
        <v>816</v>
      </c>
      <c r="E28" s="318">
        <v>350</v>
      </c>
      <c r="F28" s="290">
        <v>55</v>
      </c>
      <c r="G28" s="313">
        <v>405</v>
      </c>
      <c r="H28" s="468">
        <v>-54.5</v>
      </c>
      <c r="I28" s="463">
        <v>17</v>
      </c>
      <c r="J28" s="469">
        <v>-50.4</v>
      </c>
      <c r="K28" s="291"/>
    </row>
    <row r="29" spans="1:11" ht="12" customHeight="1">
      <c r="A29" s="323" t="s">
        <v>71</v>
      </c>
      <c r="B29" s="420">
        <v>4143</v>
      </c>
      <c r="C29" s="290">
        <v>91</v>
      </c>
      <c r="D29" s="313">
        <v>4234</v>
      </c>
      <c r="E29" s="318">
        <v>2093</v>
      </c>
      <c r="F29" s="290">
        <v>208</v>
      </c>
      <c r="G29" s="313">
        <v>2301</v>
      </c>
      <c r="H29" s="468">
        <v>-49.5</v>
      </c>
      <c r="I29" s="463">
        <v>128.6</v>
      </c>
      <c r="J29" s="469">
        <v>-45.7</v>
      </c>
      <c r="K29" s="291"/>
    </row>
    <row r="30" spans="1:11" ht="12" customHeight="1">
      <c r="A30" s="323" t="s">
        <v>72</v>
      </c>
      <c r="B30" s="420">
        <v>2087</v>
      </c>
      <c r="C30" s="290">
        <v>124</v>
      </c>
      <c r="D30" s="313">
        <v>2211</v>
      </c>
      <c r="E30" s="318">
        <v>605</v>
      </c>
      <c r="F30" s="290">
        <v>26</v>
      </c>
      <c r="G30" s="313">
        <v>631</v>
      </c>
      <c r="H30" s="468">
        <v>-71</v>
      </c>
      <c r="I30" s="463">
        <v>-79</v>
      </c>
      <c r="J30" s="469">
        <v>-71.5</v>
      </c>
      <c r="K30" s="291"/>
    </row>
    <row r="31" spans="1:11" ht="12" customHeight="1">
      <c r="A31" s="323" t="s">
        <v>43</v>
      </c>
      <c r="B31" s="420">
        <v>13867</v>
      </c>
      <c r="C31" s="290">
        <v>440</v>
      </c>
      <c r="D31" s="313">
        <v>14307</v>
      </c>
      <c r="E31" s="318">
        <v>1382</v>
      </c>
      <c r="F31" s="290">
        <v>141</v>
      </c>
      <c r="G31" s="313">
        <v>1523</v>
      </c>
      <c r="H31" s="468">
        <v>-90</v>
      </c>
      <c r="I31" s="463">
        <v>-68</v>
      </c>
      <c r="J31" s="469">
        <v>-89.4</v>
      </c>
      <c r="K31" s="291"/>
    </row>
    <row r="32" spans="1:11" ht="12" customHeight="1">
      <c r="A32" s="323" t="s">
        <v>44</v>
      </c>
      <c r="B32" s="420">
        <v>12832</v>
      </c>
      <c r="C32" s="290">
        <v>383</v>
      </c>
      <c r="D32" s="313">
        <v>13215</v>
      </c>
      <c r="E32" s="318">
        <v>5484</v>
      </c>
      <c r="F32" s="290">
        <v>248</v>
      </c>
      <c r="G32" s="313">
        <v>5732</v>
      </c>
      <c r="H32" s="468">
        <v>-57.3</v>
      </c>
      <c r="I32" s="463">
        <v>-35.2</v>
      </c>
      <c r="J32" s="469">
        <v>-56.6</v>
      </c>
      <c r="K32" s="291"/>
    </row>
    <row r="33" spans="1:11" ht="12" customHeight="1">
      <c r="A33" s="323" t="s">
        <v>20</v>
      </c>
      <c r="B33" s="420">
        <v>40335</v>
      </c>
      <c r="C33" s="290">
        <v>1710</v>
      </c>
      <c r="D33" s="313">
        <v>42045</v>
      </c>
      <c r="E33" s="318">
        <v>6631</v>
      </c>
      <c r="F33" s="290">
        <v>697</v>
      </c>
      <c r="G33" s="313">
        <v>7328</v>
      </c>
      <c r="H33" s="468">
        <v>-83.6</v>
      </c>
      <c r="I33" s="463">
        <v>-59.2</v>
      </c>
      <c r="J33" s="469">
        <v>-82.6</v>
      </c>
      <c r="K33" s="291"/>
    </row>
    <row r="34" spans="1:11" ht="12" customHeight="1">
      <c r="A34" s="323" t="s">
        <v>73</v>
      </c>
      <c r="B34" s="420">
        <v>2905</v>
      </c>
      <c r="C34" s="290">
        <v>106</v>
      </c>
      <c r="D34" s="313">
        <v>3011</v>
      </c>
      <c r="E34" s="318">
        <v>899</v>
      </c>
      <c r="F34" s="290">
        <v>81</v>
      </c>
      <c r="G34" s="313">
        <v>980</v>
      </c>
      <c r="H34" s="468">
        <v>-69.1</v>
      </c>
      <c r="I34" s="463">
        <v>-23.6</v>
      </c>
      <c r="J34" s="469">
        <v>-67.5</v>
      </c>
      <c r="K34" s="291"/>
    </row>
    <row r="35" spans="1:11" s="283" customFormat="1" ht="12" customHeight="1">
      <c r="A35" s="323" t="s">
        <v>21</v>
      </c>
      <c r="B35" s="420">
        <v>139958</v>
      </c>
      <c r="C35" s="290">
        <v>1562</v>
      </c>
      <c r="D35" s="313">
        <v>141520</v>
      </c>
      <c r="E35" s="318">
        <v>22154</v>
      </c>
      <c r="F35" s="290">
        <v>533</v>
      </c>
      <c r="G35" s="313">
        <v>22687</v>
      </c>
      <c r="H35" s="468">
        <v>-84.2</v>
      </c>
      <c r="I35" s="463">
        <v>-65.9</v>
      </c>
      <c r="J35" s="469">
        <v>-84</v>
      </c>
      <c r="K35" s="291"/>
    </row>
    <row r="36" spans="1:11" s="294" customFormat="1" ht="12.75" customHeight="1">
      <c r="A36" s="324" t="s">
        <v>246</v>
      </c>
      <c r="B36" s="421">
        <v>15227</v>
      </c>
      <c r="C36" s="292">
        <v>1015</v>
      </c>
      <c r="D36" s="314">
        <v>16242</v>
      </c>
      <c r="E36" s="319">
        <v>6546</v>
      </c>
      <c r="F36" s="292">
        <v>717</v>
      </c>
      <c r="G36" s="314">
        <v>7263</v>
      </c>
      <c r="H36" s="470">
        <v>-57</v>
      </c>
      <c r="I36" s="462">
        <v>-29.4</v>
      </c>
      <c r="J36" s="471">
        <v>-55.3</v>
      </c>
      <c r="K36" s="293"/>
    </row>
    <row r="37" spans="1:11" s="294" customFormat="1" ht="12" customHeight="1">
      <c r="A37" s="324" t="s">
        <v>88</v>
      </c>
      <c r="B37" s="420"/>
      <c r="C37" s="290"/>
      <c r="D37" s="313"/>
      <c r="E37" s="318"/>
      <c r="F37" s="290"/>
      <c r="G37" s="313"/>
      <c r="H37" s="468"/>
      <c r="I37" s="463"/>
      <c r="J37" s="469"/>
      <c r="K37" s="293"/>
    </row>
    <row r="38" spans="1:11" s="294" customFormat="1" ht="12" customHeight="1">
      <c r="A38" s="324" t="s">
        <v>61</v>
      </c>
      <c r="B38" s="421">
        <v>696</v>
      </c>
      <c r="C38" s="292">
        <v>29</v>
      </c>
      <c r="D38" s="314">
        <v>725</v>
      </c>
      <c r="E38" s="319">
        <v>254</v>
      </c>
      <c r="F38" s="292">
        <v>7</v>
      </c>
      <c r="G38" s="314">
        <v>261</v>
      </c>
      <c r="H38" s="470">
        <v>-63.5</v>
      </c>
      <c r="I38" s="462">
        <v>-75.9</v>
      </c>
      <c r="J38" s="471">
        <v>-64</v>
      </c>
      <c r="K38" s="293"/>
    </row>
    <row r="39" spans="1:11" s="294" customFormat="1" ht="12" customHeight="1">
      <c r="A39" s="324" t="s">
        <v>67</v>
      </c>
      <c r="B39" s="421">
        <v>295</v>
      </c>
      <c r="C39" s="292">
        <v>21</v>
      </c>
      <c r="D39" s="314">
        <v>316</v>
      </c>
      <c r="E39" s="319">
        <v>149</v>
      </c>
      <c r="F39" s="292">
        <v>2</v>
      </c>
      <c r="G39" s="314">
        <v>151</v>
      </c>
      <c r="H39" s="470">
        <v>-49.5</v>
      </c>
      <c r="I39" s="462">
        <v>-90.5</v>
      </c>
      <c r="J39" s="471">
        <v>-52.2</v>
      </c>
      <c r="K39" s="293"/>
    </row>
    <row r="40" spans="1:11" s="294" customFormat="1" ht="12" customHeight="1">
      <c r="A40" s="324" t="s">
        <v>57</v>
      </c>
      <c r="B40" s="421">
        <v>10562</v>
      </c>
      <c r="C40" s="292">
        <v>629</v>
      </c>
      <c r="D40" s="314">
        <v>11191</v>
      </c>
      <c r="E40" s="319">
        <v>4677</v>
      </c>
      <c r="F40" s="292">
        <v>514</v>
      </c>
      <c r="G40" s="314">
        <v>5191</v>
      </c>
      <c r="H40" s="470">
        <v>-55.7</v>
      </c>
      <c r="I40" s="462">
        <v>-18.3</v>
      </c>
      <c r="J40" s="471">
        <v>-53.6</v>
      </c>
      <c r="K40" s="293"/>
    </row>
    <row r="41" spans="1:11" s="294" customFormat="1" ht="12" customHeight="1">
      <c r="A41" s="324" t="s">
        <v>74</v>
      </c>
      <c r="B41" s="421">
        <v>3292</v>
      </c>
      <c r="C41" s="292">
        <v>330</v>
      </c>
      <c r="D41" s="314">
        <v>3622</v>
      </c>
      <c r="E41" s="319">
        <v>1344</v>
      </c>
      <c r="F41" s="292">
        <v>189</v>
      </c>
      <c r="G41" s="314">
        <v>1533</v>
      </c>
      <c r="H41" s="470">
        <v>-59.2</v>
      </c>
      <c r="I41" s="462">
        <v>-42.7</v>
      </c>
      <c r="J41" s="471">
        <v>-57.7</v>
      </c>
      <c r="K41" s="293"/>
    </row>
    <row r="42" spans="1:11" s="294" customFormat="1" ht="12" customHeight="1">
      <c r="A42" s="324" t="s">
        <v>278</v>
      </c>
      <c r="B42" s="421">
        <v>382</v>
      </c>
      <c r="C42" s="292">
        <v>6</v>
      </c>
      <c r="D42" s="314">
        <v>388</v>
      </c>
      <c r="E42" s="319">
        <v>122</v>
      </c>
      <c r="F42" s="292">
        <v>5</v>
      </c>
      <c r="G42" s="314">
        <v>127</v>
      </c>
      <c r="H42" s="470">
        <v>-68.1</v>
      </c>
      <c r="I42" s="462">
        <v>-16.7</v>
      </c>
      <c r="J42" s="471">
        <v>-67.3</v>
      </c>
      <c r="K42" s="293"/>
    </row>
    <row r="43" spans="1:11" s="294" customFormat="1" ht="12" customHeight="1">
      <c r="A43" s="323" t="s">
        <v>272</v>
      </c>
      <c r="B43" s="420">
        <v>2219</v>
      </c>
      <c r="C43" s="290">
        <v>69</v>
      </c>
      <c r="D43" s="313">
        <v>2288</v>
      </c>
      <c r="E43" s="318">
        <v>470</v>
      </c>
      <c r="F43" s="290">
        <v>17</v>
      </c>
      <c r="G43" s="313">
        <v>487</v>
      </c>
      <c r="H43" s="468">
        <v>-78.8</v>
      </c>
      <c r="I43" s="463">
        <v>-75.4</v>
      </c>
      <c r="J43" s="469">
        <v>-78.7</v>
      </c>
      <c r="K43" s="293"/>
    </row>
    <row r="44" spans="1:11" s="296" customFormat="1" ht="12" customHeight="1">
      <c r="A44" s="325" t="s">
        <v>22</v>
      </c>
      <c r="B44" s="422">
        <v>309626</v>
      </c>
      <c r="C44" s="295">
        <v>1302</v>
      </c>
      <c r="D44" s="315">
        <v>310928</v>
      </c>
      <c r="E44" s="320">
        <v>55714</v>
      </c>
      <c r="F44" s="295">
        <v>3203</v>
      </c>
      <c r="G44" s="315">
        <v>58917</v>
      </c>
      <c r="H44" s="472">
        <v>-82</v>
      </c>
      <c r="I44" s="473">
        <v>146</v>
      </c>
      <c r="J44" s="474">
        <v>-81.1</v>
      </c>
      <c r="K44" s="289"/>
    </row>
    <row r="45" spans="1:11" s="296" customFormat="1" ht="12.75" customHeight="1">
      <c r="A45" s="326" t="s">
        <v>247</v>
      </c>
      <c r="B45" s="421">
        <v>161084</v>
      </c>
      <c r="C45" s="292">
        <v>608</v>
      </c>
      <c r="D45" s="314">
        <v>161692</v>
      </c>
      <c r="E45" s="319">
        <v>34189</v>
      </c>
      <c r="F45" s="292">
        <v>207</v>
      </c>
      <c r="G45" s="314">
        <v>34396</v>
      </c>
      <c r="H45" s="470">
        <v>-78.8</v>
      </c>
      <c r="I45" s="462">
        <v>-66</v>
      </c>
      <c r="J45" s="471">
        <v>-78.7</v>
      </c>
      <c r="K45" s="293"/>
    </row>
    <row r="46" spans="1:11" s="296" customFormat="1" ht="12" customHeight="1">
      <c r="A46" s="324" t="s">
        <v>88</v>
      </c>
      <c r="B46" s="421"/>
      <c r="C46" s="292"/>
      <c r="D46" s="314"/>
      <c r="E46" s="319"/>
      <c r="F46" s="292"/>
      <c r="G46" s="314"/>
      <c r="H46" s="470"/>
      <c r="I46" s="462"/>
      <c r="J46" s="471"/>
      <c r="K46" s="293"/>
    </row>
    <row r="47" spans="1:11" s="296" customFormat="1" ht="12" customHeight="1">
      <c r="A47" s="327" t="s">
        <v>45</v>
      </c>
      <c r="B47" s="421">
        <v>1304</v>
      </c>
      <c r="C47" s="292">
        <v>1</v>
      </c>
      <c r="D47" s="314">
        <v>1305</v>
      </c>
      <c r="E47" s="319">
        <v>169</v>
      </c>
      <c r="F47" s="292">
        <v>0</v>
      </c>
      <c r="G47" s="314">
        <v>169</v>
      </c>
      <c r="H47" s="470">
        <v>-87</v>
      </c>
      <c r="I47" s="462">
        <v>-100</v>
      </c>
      <c r="J47" s="471">
        <v>-87</v>
      </c>
      <c r="K47" s="293"/>
    </row>
    <row r="48" spans="1:11" s="296" customFormat="1" ht="12" customHeight="1">
      <c r="A48" s="327" t="s">
        <v>23</v>
      </c>
      <c r="B48" s="421">
        <v>15950</v>
      </c>
      <c r="C48" s="292">
        <v>29</v>
      </c>
      <c r="D48" s="314">
        <v>15979</v>
      </c>
      <c r="E48" s="319">
        <v>2538</v>
      </c>
      <c r="F48" s="292">
        <v>15</v>
      </c>
      <c r="G48" s="314">
        <v>2553</v>
      </c>
      <c r="H48" s="470">
        <v>-84.1</v>
      </c>
      <c r="I48" s="462">
        <v>-48.3</v>
      </c>
      <c r="J48" s="471">
        <v>-84</v>
      </c>
      <c r="K48" s="293"/>
    </row>
    <row r="49" spans="1:11" s="296" customFormat="1" ht="12" customHeight="1">
      <c r="A49" s="327" t="s">
        <v>222</v>
      </c>
      <c r="B49" s="421">
        <v>136995</v>
      </c>
      <c r="C49" s="292">
        <v>575</v>
      </c>
      <c r="D49" s="314">
        <v>137570</v>
      </c>
      <c r="E49" s="319">
        <v>30392</v>
      </c>
      <c r="F49" s="292">
        <v>189</v>
      </c>
      <c r="G49" s="314">
        <v>30581</v>
      </c>
      <c r="H49" s="470">
        <v>-77.8</v>
      </c>
      <c r="I49" s="462">
        <v>-67.1</v>
      </c>
      <c r="J49" s="471">
        <v>-77.8</v>
      </c>
      <c r="K49" s="293"/>
    </row>
    <row r="50" spans="1:11" s="296" customFormat="1" ht="12" customHeight="1">
      <c r="A50" s="327" t="s">
        <v>24</v>
      </c>
      <c r="B50" s="421">
        <v>6835</v>
      </c>
      <c r="C50" s="292">
        <v>3</v>
      </c>
      <c r="D50" s="314">
        <v>6838</v>
      </c>
      <c r="E50" s="319">
        <v>1090</v>
      </c>
      <c r="F50" s="292">
        <v>3</v>
      </c>
      <c r="G50" s="314">
        <v>1093</v>
      </c>
      <c r="H50" s="470">
        <v>-84.1</v>
      </c>
      <c r="I50" s="462">
        <v>0</v>
      </c>
      <c r="J50" s="471">
        <v>-84</v>
      </c>
      <c r="K50" s="293"/>
    </row>
    <row r="51" spans="1:11" ht="12" customHeight="1">
      <c r="A51" s="328" t="s">
        <v>190</v>
      </c>
      <c r="B51" s="420">
        <v>348</v>
      </c>
      <c r="C51" s="290">
        <v>4</v>
      </c>
      <c r="D51" s="313">
        <v>352</v>
      </c>
      <c r="E51" s="318">
        <v>75</v>
      </c>
      <c r="F51" s="290">
        <v>0</v>
      </c>
      <c r="G51" s="313">
        <v>75</v>
      </c>
      <c r="H51" s="468">
        <v>-78.4</v>
      </c>
      <c r="I51" s="463">
        <v>-100</v>
      </c>
      <c r="J51" s="469">
        <v>-78.7</v>
      </c>
      <c r="K51" s="291"/>
    </row>
    <row r="52" spans="1:11" ht="12" customHeight="1">
      <c r="A52" s="328" t="s">
        <v>191</v>
      </c>
      <c r="B52" s="420">
        <v>610</v>
      </c>
      <c r="C52" s="290">
        <v>17</v>
      </c>
      <c r="D52" s="313">
        <v>627</v>
      </c>
      <c r="E52" s="318">
        <v>115</v>
      </c>
      <c r="F52" s="290">
        <v>12</v>
      </c>
      <c r="G52" s="313">
        <v>127</v>
      </c>
      <c r="H52" s="468">
        <v>-81.1</v>
      </c>
      <c r="I52" s="463">
        <v>-29.4</v>
      </c>
      <c r="J52" s="469">
        <v>-79.7</v>
      </c>
      <c r="K52" s="291"/>
    </row>
    <row r="53" spans="1:11" ht="12" customHeight="1">
      <c r="A53" s="328" t="s">
        <v>192</v>
      </c>
      <c r="B53" s="420">
        <v>91</v>
      </c>
      <c r="C53" s="290">
        <v>4</v>
      </c>
      <c r="D53" s="313">
        <v>95</v>
      </c>
      <c r="E53" s="318">
        <v>17</v>
      </c>
      <c r="F53" s="290">
        <v>1</v>
      </c>
      <c r="G53" s="313">
        <v>18</v>
      </c>
      <c r="H53" s="468">
        <v>-81.3</v>
      </c>
      <c r="I53" s="463">
        <v>-75</v>
      </c>
      <c r="J53" s="469">
        <v>-81.1</v>
      </c>
      <c r="K53" s="291"/>
    </row>
    <row r="54" spans="1:11" ht="12" customHeight="1">
      <c r="A54" s="328" t="s">
        <v>193</v>
      </c>
      <c r="B54" s="420">
        <v>1513</v>
      </c>
      <c r="C54" s="290">
        <v>1</v>
      </c>
      <c r="D54" s="313">
        <v>1514</v>
      </c>
      <c r="E54" s="318">
        <v>176</v>
      </c>
      <c r="F54" s="290">
        <v>4</v>
      </c>
      <c r="G54" s="313">
        <v>180</v>
      </c>
      <c r="H54" s="468">
        <v>-88.4</v>
      </c>
      <c r="I54" s="463">
        <v>300</v>
      </c>
      <c r="J54" s="469">
        <v>-88.1</v>
      </c>
      <c r="K54" s="291"/>
    </row>
    <row r="55" spans="1:11" ht="12" customHeight="1">
      <c r="A55" s="328" t="s">
        <v>194</v>
      </c>
      <c r="B55" s="420">
        <v>110</v>
      </c>
      <c r="C55" s="290">
        <v>0</v>
      </c>
      <c r="D55" s="313">
        <v>110</v>
      </c>
      <c r="E55" s="318">
        <v>14</v>
      </c>
      <c r="F55" s="290">
        <v>0</v>
      </c>
      <c r="G55" s="313">
        <v>14</v>
      </c>
      <c r="H55" s="468">
        <v>-87.3</v>
      </c>
      <c r="I55" s="463" t="s">
        <v>321</v>
      </c>
      <c r="J55" s="469">
        <v>-87.3</v>
      </c>
      <c r="K55" s="291"/>
    </row>
    <row r="56" spans="1:11" ht="12" customHeight="1">
      <c r="A56" s="328" t="s">
        <v>195</v>
      </c>
      <c r="B56" s="420">
        <v>473</v>
      </c>
      <c r="C56" s="290">
        <v>0</v>
      </c>
      <c r="D56" s="313">
        <v>473</v>
      </c>
      <c r="E56" s="318">
        <v>98</v>
      </c>
      <c r="F56" s="290">
        <v>2</v>
      </c>
      <c r="G56" s="313">
        <v>100</v>
      </c>
      <c r="H56" s="468">
        <v>-79.3</v>
      </c>
      <c r="I56" s="463" t="s">
        <v>321</v>
      </c>
      <c r="J56" s="469">
        <v>-78.9</v>
      </c>
      <c r="K56" s="291"/>
    </row>
    <row r="57" spans="1:11" ht="12" customHeight="1">
      <c r="A57" s="328" t="s">
        <v>196</v>
      </c>
      <c r="B57" s="420">
        <v>753</v>
      </c>
      <c r="C57" s="290">
        <v>0</v>
      </c>
      <c r="D57" s="313">
        <v>753</v>
      </c>
      <c r="E57" s="318">
        <v>116</v>
      </c>
      <c r="F57" s="290">
        <v>0</v>
      </c>
      <c r="G57" s="313">
        <v>116</v>
      </c>
      <c r="H57" s="468">
        <v>-84.6</v>
      </c>
      <c r="I57" s="463" t="s">
        <v>321</v>
      </c>
      <c r="J57" s="469">
        <v>-84.6</v>
      </c>
      <c r="K57" s="291"/>
    </row>
    <row r="58" spans="1:11" ht="12" customHeight="1">
      <c r="A58" s="328" t="s">
        <v>197</v>
      </c>
      <c r="B58" s="420">
        <v>825</v>
      </c>
      <c r="C58" s="290">
        <v>5</v>
      </c>
      <c r="D58" s="313">
        <v>830</v>
      </c>
      <c r="E58" s="318">
        <v>210</v>
      </c>
      <c r="F58" s="290">
        <v>0</v>
      </c>
      <c r="G58" s="313">
        <v>210</v>
      </c>
      <c r="H58" s="468">
        <v>-74.5</v>
      </c>
      <c r="I58" s="463">
        <v>-100</v>
      </c>
      <c r="J58" s="469">
        <v>-74.7</v>
      </c>
      <c r="K58" s="291"/>
    </row>
    <row r="59" spans="1:11" ht="12" customHeight="1">
      <c r="A59" s="328" t="s">
        <v>216</v>
      </c>
      <c r="B59" s="420">
        <v>317</v>
      </c>
      <c r="C59" s="290">
        <v>1</v>
      </c>
      <c r="D59" s="313">
        <v>318</v>
      </c>
      <c r="E59" s="318">
        <v>51</v>
      </c>
      <c r="F59" s="290">
        <v>0</v>
      </c>
      <c r="G59" s="313">
        <v>51</v>
      </c>
      <c r="H59" s="468">
        <v>-83.9</v>
      </c>
      <c r="I59" s="463">
        <v>-100</v>
      </c>
      <c r="J59" s="469">
        <v>-84</v>
      </c>
      <c r="K59" s="291"/>
    </row>
    <row r="60" spans="1:11" ht="12" customHeight="1">
      <c r="A60" s="328" t="s">
        <v>198</v>
      </c>
      <c r="B60" s="420">
        <v>205</v>
      </c>
      <c r="C60" s="290">
        <v>0</v>
      </c>
      <c r="D60" s="313">
        <v>205</v>
      </c>
      <c r="E60" s="318">
        <v>30</v>
      </c>
      <c r="F60" s="290">
        <v>1</v>
      </c>
      <c r="G60" s="313">
        <v>31</v>
      </c>
      <c r="H60" s="468">
        <v>-85.4</v>
      </c>
      <c r="I60" s="463" t="s">
        <v>321</v>
      </c>
      <c r="J60" s="469">
        <v>-84.9</v>
      </c>
      <c r="K60" s="291"/>
    </row>
    <row r="61" spans="1:11" ht="12" customHeight="1">
      <c r="A61" s="328" t="s">
        <v>199</v>
      </c>
      <c r="B61" s="420">
        <v>1021</v>
      </c>
      <c r="C61" s="290">
        <v>15</v>
      </c>
      <c r="D61" s="313">
        <v>1036</v>
      </c>
      <c r="E61" s="318">
        <v>138</v>
      </c>
      <c r="F61" s="290">
        <v>5</v>
      </c>
      <c r="G61" s="313">
        <v>143</v>
      </c>
      <c r="H61" s="468">
        <v>-86.5</v>
      </c>
      <c r="I61" s="463">
        <v>-66.7</v>
      </c>
      <c r="J61" s="469">
        <v>-86.2</v>
      </c>
      <c r="K61" s="291"/>
    </row>
    <row r="62" spans="1:11" ht="12" customHeight="1">
      <c r="A62" s="328" t="s">
        <v>200</v>
      </c>
      <c r="B62" s="420">
        <v>535</v>
      </c>
      <c r="C62" s="290">
        <v>22</v>
      </c>
      <c r="D62" s="313">
        <v>557</v>
      </c>
      <c r="E62" s="318">
        <v>58</v>
      </c>
      <c r="F62" s="290">
        <v>9</v>
      </c>
      <c r="G62" s="313">
        <v>67</v>
      </c>
      <c r="H62" s="468">
        <v>-89.2</v>
      </c>
      <c r="I62" s="463">
        <v>-59.1</v>
      </c>
      <c r="J62" s="469">
        <v>-88</v>
      </c>
      <c r="K62" s="291"/>
    </row>
    <row r="63" spans="1:11" ht="12" customHeight="1">
      <c r="A63" s="323" t="s">
        <v>46</v>
      </c>
      <c r="B63" s="420">
        <v>4883</v>
      </c>
      <c r="C63" s="290">
        <v>4</v>
      </c>
      <c r="D63" s="313">
        <v>4887</v>
      </c>
      <c r="E63" s="318">
        <v>743</v>
      </c>
      <c r="F63" s="290">
        <v>3</v>
      </c>
      <c r="G63" s="313">
        <v>746</v>
      </c>
      <c r="H63" s="468">
        <v>-84.8</v>
      </c>
      <c r="I63" s="463">
        <v>-25</v>
      </c>
      <c r="J63" s="469">
        <v>-84.7</v>
      </c>
      <c r="K63" s="291"/>
    </row>
    <row r="64" spans="1:11" ht="12" customHeight="1">
      <c r="A64" s="323" t="s">
        <v>201</v>
      </c>
      <c r="B64" s="420">
        <v>240</v>
      </c>
      <c r="C64" s="290">
        <v>0</v>
      </c>
      <c r="D64" s="313">
        <v>240</v>
      </c>
      <c r="E64" s="318">
        <v>34</v>
      </c>
      <c r="F64" s="290">
        <v>15</v>
      </c>
      <c r="G64" s="313">
        <v>49</v>
      </c>
      <c r="H64" s="468">
        <v>-85.8</v>
      </c>
      <c r="I64" s="463" t="s">
        <v>321</v>
      </c>
      <c r="J64" s="469">
        <v>-79.6</v>
      </c>
      <c r="K64" s="291"/>
    </row>
    <row r="65" spans="1:11" ht="12" customHeight="1" thickBot="1">
      <c r="A65" s="329" t="s">
        <v>202</v>
      </c>
      <c r="B65" s="423">
        <v>468</v>
      </c>
      <c r="C65" s="330">
        <v>1</v>
      </c>
      <c r="D65" s="331">
        <v>469</v>
      </c>
      <c r="E65" s="332">
        <v>62</v>
      </c>
      <c r="F65" s="330">
        <v>0</v>
      </c>
      <c r="G65" s="331">
        <v>62</v>
      </c>
      <c r="H65" s="475">
        <v>-86.8</v>
      </c>
      <c r="I65" s="464">
        <v>-100</v>
      </c>
      <c r="J65" s="476">
        <v>-86.8</v>
      </c>
      <c r="K65" s="291"/>
    </row>
    <row r="66" spans="1:11" ht="20.25" customHeight="1">
      <c r="A66" s="297" t="s">
        <v>248</v>
      </c>
      <c r="B66" s="297"/>
      <c r="C66" s="297"/>
      <c r="D66" s="298"/>
      <c r="E66" s="298"/>
      <c r="F66" s="298"/>
      <c r="G66" s="298"/>
      <c r="H66" s="298"/>
      <c r="I66" s="298"/>
      <c r="J66" s="291"/>
      <c r="K66" s="291"/>
    </row>
    <row r="67" spans="1:11" ht="12">
      <c r="A67" s="296"/>
      <c r="B67" s="296"/>
      <c r="C67" s="296"/>
      <c r="D67" s="299"/>
      <c r="E67" s="299"/>
      <c r="F67" s="299"/>
      <c r="G67" s="299"/>
      <c r="H67" s="299"/>
      <c r="I67" s="299"/>
      <c r="J67" s="299"/>
      <c r="K67" s="299"/>
    </row>
    <row r="68" spans="1:3" ht="12">
      <c r="A68" s="296"/>
      <c r="B68" s="296"/>
      <c r="C68" s="296"/>
    </row>
    <row r="73" spans="4:9" ht="12">
      <c r="D73" s="301"/>
      <c r="E73" s="301"/>
      <c r="F73" s="301"/>
      <c r="G73" s="301"/>
      <c r="H73" s="301"/>
      <c r="I73" s="301"/>
    </row>
    <row r="78" spans="4:9" ht="12">
      <c r="D78" s="301"/>
      <c r="E78" s="301"/>
      <c r="F78" s="301"/>
      <c r="G78" s="301"/>
      <c r="H78" s="301"/>
      <c r="I78" s="301"/>
    </row>
  </sheetData>
  <sheetProtection/>
  <mergeCells count="4">
    <mergeCell ref="A3:A4"/>
    <mergeCell ref="B3:D3"/>
    <mergeCell ref="E3:G3"/>
    <mergeCell ref="H3:J3"/>
  </mergeCells>
  <printOptions horizontalCentered="1"/>
  <pageMargins left="0.1968503937007874" right="0.4330708661417323" top="0.4724409448818898" bottom="0.1968503937007874" header="0.31496062992125984" footer="0.31496062992125984"/>
  <pageSetup fitToHeight="4" fitToWidth="2" horizontalDpi="600" verticalDpi="600" orientation="portrait" paperSize="9" scale="95" r:id="rId1"/>
  <headerFooter>
    <oddHeader>&amp;C10</oddHeader>
    <firstHeader>&amp;C10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285" customWidth="1"/>
    <col min="2" max="3" width="8.57421875" style="285" customWidth="1"/>
    <col min="4" max="7" width="8.57421875" style="284" customWidth="1"/>
    <col min="8" max="10" width="8.57421875" style="477" customWidth="1"/>
    <col min="11" max="11" width="8.57421875" style="284" customWidth="1"/>
    <col min="12" max="16384" width="9.140625" style="285" customWidth="1"/>
  </cols>
  <sheetData>
    <row r="1" spans="1:3" ht="18" customHeight="1">
      <c r="A1" s="283" t="s">
        <v>309</v>
      </c>
      <c r="B1" s="283"/>
      <c r="C1" s="283"/>
    </row>
    <row r="2" spans="1:3" ht="6" customHeight="1" thickBot="1">
      <c r="A2" s="283"/>
      <c r="B2" s="283"/>
      <c r="C2" s="283"/>
    </row>
    <row r="3" spans="1:11" ht="23.25" customHeight="1">
      <c r="A3" s="520" t="s">
        <v>37</v>
      </c>
      <c r="B3" s="522" t="s">
        <v>306</v>
      </c>
      <c r="C3" s="513"/>
      <c r="D3" s="523"/>
      <c r="E3" s="516" t="s">
        <v>307</v>
      </c>
      <c r="F3" s="513"/>
      <c r="G3" s="523"/>
      <c r="H3" s="524" t="s">
        <v>310</v>
      </c>
      <c r="I3" s="525"/>
      <c r="J3" s="526"/>
      <c r="K3" s="438"/>
    </row>
    <row r="4" spans="1:11" s="287" customFormat="1" ht="21" customHeight="1">
      <c r="A4" s="521"/>
      <c r="B4" s="309" t="s">
        <v>100</v>
      </c>
      <c r="C4" s="309" t="s">
        <v>60</v>
      </c>
      <c r="D4" s="311" t="s">
        <v>33</v>
      </c>
      <c r="E4" s="316" t="s">
        <v>100</v>
      </c>
      <c r="F4" s="309" t="s">
        <v>60</v>
      </c>
      <c r="G4" s="311" t="s">
        <v>33</v>
      </c>
      <c r="H4" s="478" t="s">
        <v>100</v>
      </c>
      <c r="I4" s="479" t="s">
        <v>60</v>
      </c>
      <c r="J4" s="480" t="s">
        <v>33</v>
      </c>
      <c r="K4" s="339"/>
    </row>
    <row r="5" spans="1:11" ht="12" customHeight="1">
      <c r="A5" s="424" t="s">
        <v>92</v>
      </c>
      <c r="B5" s="302">
        <v>1597</v>
      </c>
      <c r="C5" s="302">
        <v>0</v>
      </c>
      <c r="D5" s="334">
        <v>1597</v>
      </c>
      <c r="E5" s="333">
        <v>228</v>
      </c>
      <c r="F5" s="302">
        <v>0</v>
      </c>
      <c r="G5" s="334">
        <v>228</v>
      </c>
      <c r="H5" s="481">
        <v>-85.7</v>
      </c>
      <c r="I5" s="482" t="s">
        <v>321</v>
      </c>
      <c r="J5" s="483">
        <v>-85.7</v>
      </c>
      <c r="K5" s="340"/>
    </row>
    <row r="6" spans="1:11" ht="12" customHeight="1">
      <c r="A6" s="424" t="s">
        <v>203</v>
      </c>
      <c r="B6" s="290">
        <v>1040</v>
      </c>
      <c r="C6" s="290">
        <v>13</v>
      </c>
      <c r="D6" s="313">
        <v>1053</v>
      </c>
      <c r="E6" s="318">
        <v>172</v>
      </c>
      <c r="F6" s="290">
        <v>4</v>
      </c>
      <c r="G6" s="313">
        <v>176</v>
      </c>
      <c r="H6" s="468">
        <v>-83.5</v>
      </c>
      <c r="I6" s="463">
        <v>-69.2</v>
      </c>
      <c r="J6" s="469">
        <v>-83.3</v>
      </c>
      <c r="K6" s="340"/>
    </row>
    <row r="7" spans="1:11" ht="12" customHeight="1">
      <c r="A7" s="424" t="s">
        <v>93</v>
      </c>
      <c r="B7" s="290">
        <v>1143</v>
      </c>
      <c r="C7" s="290">
        <v>8</v>
      </c>
      <c r="D7" s="313">
        <v>1151</v>
      </c>
      <c r="E7" s="318">
        <v>254</v>
      </c>
      <c r="F7" s="290">
        <v>104</v>
      </c>
      <c r="G7" s="313">
        <v>358</v>
      </c>
      <c r="H7" s="468">
        <v>-77.8</v>
      </c>
      <c r="I7" s="463">
        <v>1200</v>
      </c>
      <c r="J7" s="469">
        <v>-68.9</v>
      </c>
      <c r="K7" s="340"/>
    </row>
    <row r="8" spans="1:11" ht="12" customHeight="1">
      <c r="A8" s="424" t="s">
        <v>94</v>
      </c>
      <c r="B8" s="290">
        <v>1358</v>
      </c>
      <c r="C8" s="290">
        <v>7</v>
      </c>
      <c r="D8" s="313">
        <v>1365</v>
      </c>
      <c r="E8" s="318">
        <v>178</v>
      </c>
      <c r="F8" s="290">
        <v>18</v>
      </c>
      <c r="G8" s="313">
        <v>196</v>
      </c>
      <c r="H8" s="468">
        <v>-86.9</v>
      </c>
      <c r="I8" s="463">
        <v>157.1</v>
      </c>
      <c r="J8" s="469">
        <v>-85.6</v>
      </c>
      <c r="K8" s="340"/>
    </row>
    <row r="9" spans="1:11" ht="12" customHeight="1">
      <c r="A9" s="424" t="s">
        <v>204</v>
      </c>
      <c r="B9" s="290">
        <v>216</v>
      </c>
      <c r="C9" s="290">
        <v>1</v>
      </c>
      <c r="D9" s="313">
        <v>217</v>
      </c>
      <c r="E9" s="318">
        <v>25</v>
      </c>
      <c r="F9" s="290">
        <v>4</v>
      </c>
      <c r="G9" s="313">
        <v>29</v>
      </c>
      <c r="H9" s="468">
        <v>-88.4</v>
      </c>
      <c r="I9" s="463">
        <v>300</v>
      </c>
      <c r="J9" s="469">
        <v>-86.6</v>
      </c>
      <c r="K9" s="340"/>
    </row>
    <row r="10" spans="1:11" ht="12" customHeight="1">
      <c r="A10" s="424" t="s">
        <v>205</v>
      </c>
      <c r="B10" s="290">
        <v>3563</v>
      </c>
      <c r="C10" s="290">
        <v>51</v>
      </c>
      <c r="D10" s="313">
        <v>3614</v>
      </c>
      <c r="E10" s="318">
        <v>597</v>
      </c>
      <c r="F10" s="290">
        <v>10</v>
      </c>
      <c r="G10" s="313">
        <v>607</v>
      </c>
      <c r="H10" s="468">
        <v>-83.2</v>
      </c>
      <c r="I10" s="463">
        <v>-80.4</v>
      </c>
      <c r="J10" s="469">
        <v>-83.2</v>
      </c>
      <c r="K10" s="340"/>
    </row>
    <row r="11" spans="1:11" ht="12" customHeight="1">
      <c r="A11" s="424" t="s">
        <v>206</v>
      </c>
      <c r="B11" s="290">
        <v>297</v>
      </c>
      <c r="C11" s="290">
        <v>0</v>
      </c>
      <c r="D11" s="313">
        <v>297</v>
      </c>
      <c r="E11" s="318">
        <v>52</v>
      </c>
      <c r="F11" s="290">
        <v>0</v>
      </c>
      <c r="G11" s="313">
        <v>52</v>
      </c>
      <c r="H11" s="468">
        <v>-82.5</v>
      </c>
      <c r="I11" s="463" t="s">
        <v>321</v>
      </c>
      <c r="J11" s="469">
        <v>-82.5</v>
      </c>
      <c r="K11" s="340"/>
    </row>
    <row r="12" spans="1:11" ht="12" customHeight="1">
      <c r="A12" s="424" t="s">
        <v>207</v>
      </c>
      <c r="B12" s="290">
        <v>245</v>
      </c>
      <c r="C12" s="290">
        <v>15</v>
      </c>
      <c r="D12" s="313">
        <v>260</v>
      </c>
      <c r="E12" s="318">
        <v>50</v>
      </c>
      <c r="F12" s="290">
        <v>4</v>
      </c>
      <c r="G12" s="313">
        <v>54</v>
      </c>
      <c r="H12" s="468">
        <v>-79.6</v>
      </c>
      <c r="I12" s="463">
        <v>-73.3</v>
      </c>
      <c r="J12" s="469">
        <v>-79.2</v>
      </c>
      <c r="K12" s="340"/>
    </row>
    <row r="13" spans="1:11" ht="12" customHeight="1">
      <c r="A13" s="424" t="s">
        <v>75</v>
      </c>
      <c r="B13" s="290">
        <v>118086</v>
      </c>
      <c r="C13" s="290">
        <v>470</v>
      </c>
      <c r="D13" s="313">
        <v>118556</v>
      </c>
      <c r="E13" s="318">
        <v>16611</v>
      </c>
      <c r="F13" s="290">
        <v>2759</v>
      </c>
      <c r="G13" s="313">
        <v>19370</v>
      </c>
      <c r="H13" s="468">
        <v>-85.9</v>
      </c>
      <c r="I13" s="463">
        <v>487</v>
      </c>
      <c r="J13" s="469">
        <v>-83.7</v>
      </c>
      <c r="K13" s="340"/>
    </row>
    <row r="14" spans="1:11" ht="12" customHeight="1">
      <c r="A14" s="424" t="s">
        <v>208</v>
      </c>
      <c r="B14" s="290">
        <v>97</v>
      </c>
      <c r="C14" s="290">
        <v>0</v>
      </c>
      <c r="D14" s="313">
        <v>97</v>
      </c>
      <c r="E14" s="318">
        <v>16</v>
      </c>
      <c r="F14" s="290">
        <v>1</v>
      </c>
      <c r="G14" s="313">
        <v>17</v>
      </c>
      <c r="H14" s="468">
        <v>-83.5</v>
      </c>
      <c r="I14" s="463" t="s">
        <v>321</v>
      </c>
      <c r="J14" s="469">
        <v>-82.5</v>
      </c>
      <c r="K14" s="340"/>
    </row>
    <row r="15" spans="1:11" ht="13.5" customHeight="1">
      <c r="A15" s="424" t="s">
        <v>252</v>
      </c>
      <c r="B15" s="290">
        <v>432</v>
      </c>
      <c r="C15" s="290">
        <v>3</v>
      </c>
      <c r="D15" s="313">
        <v>435</v>
      </c>
      <c r="E15" s="318">
        <v>43</v>
      </c>
      <c r="F15" s="290">
        <v>4</v>
      </c>
      <c r="G15" s="313">
        <v>47</v>
      </c>
      <c r="H15" s="468">
        <v>-90</v>
      </c>
      <c r="I15" s="463">
        <v>33.3</v>
      </c>
      <c r="J15" s="469">
        <v>-89.2</v>
      </c>
      <c r="K15" s="340"/>
    </row>
    <row r="16" spans="1:11" ht="12" customHeight="1">
      <c r="A16" s="424" t="s">
        <v>209</v>
      </c>
      <c r="B16" s="290">
        <v>1070</v>
      </c>
      <c r="C16" s="290">
        <v>4</v>
      </c>
      <c r="D16" s="313">
        <v>1074</v>
      </c>
      <c r="E16" s="318">
        <v>180</v>
      </c>
      <c r="F16" s="290">
        <v>0</v>
      </c>
      <c r="G16" s="313">
        <v>180</v>
      </c>
      <c r="H16" s="468">
        <v>-83.2</v>
      </c>
      <c r="I16" s="463">
        <v>-100</v>
      </c>
      <c r="J16" s="469">
        <v>-83.2</v>
      </c>
      <c r="K16" s="340"/>
    </row>
    <row r="17" spans="1:11" ht="12" customHeight="1">
      <c r="A17" s="424" t="s">
        <v>210</v>
      </c>
      <c r="B17" s="290">
        <v>78</v>
      </c>
      <c r="C17" s="290">
        <v>2</v>
      </c>
      <c r="D17" s="313">
        <v>80</v>
      </c>
      <c r="E17" s="318">
        <v>13</v>
      </c>
      <c r="F17" s="290">
        <v>0</v>
      </c>
      <c r="G17" s="313">
        <v>13</v>
      </c>
      <c r="H17" s="468">
        <v>-83.3</v>
      </c>
      <c r="I17" s="463">
        <v>-100</v>
      </c>
      <c r="J17" s="469">
        <v>-83.8</v>
      </c>
      <c r="K17" s="340"/>
    </row>
    <row r="18" spans="1:11" ht="12" customHeight="1">
      <c r="A18" s="424" t="s">
        <v>211</v>
      </c>
      <c r="B18" s="290">
        <v>506</v>
      </c>
      <c r="C18" s="290">
        <v>1</v>
      </c>
      <c r="D18" s="313">
        <v>507</v>
      </c>
      <c r="E18" s="318">
        <v>128</v>
      </c>
      <c r="F18" s="290">
        <v>2</v>
      </c>
      <c r="G18" s="313">
        <v>130</v>
      </c>
      <c r="H18" s="468">
        <v>-74.7</v>
      </c>
      <c r="I18" s="463">
        <v>100</v>
      </c>
      <c r="J18" s="469">
        <v>-74.4</v>
      </c>
      <c r="K18" s="340"/>
    </row>
    <row r="19" spans="1:11" ht="12" customHeight="1">
      <c r="A19" s="424" t="s">
        <v>212</v>
      </c>
      <c r="B19" s="290">
        <v>823</v>
      </c>
      <c r="C19" s="290">
        <v>1</v>
      </c>
      <c r="D19" s="313">
        <v>824</v>
      </c>
      <c r="E19" s="318">
        <v>153</v>
      </c>
      <c r="F19" s="290">
        <v>0</v>
      </c>
      <c r="G19" s="313">
        <v>153</v>
      </c>
      <c r="H19" s="468">
        <v>-81.4</v>
      </c>
      <c r="I19" s="463">
        <v>-100</v>
      </c>
      <c r="J19" s="469">
        <v>-81.4</v>
      </c>
      <c r="K19" s="340"/>
    </row>
    <row r="20" spans="1:11" ht="12" customHeight="1">
      <c r="A20" s="424" t="s">
        <v>47</v>
      </c>
      <c r="B20" s="290">
        <v>3017</v>
      </c>
      <c r="C20" s="290">
        <v>4</v>
      </c>
      <c r="D20" s="313">
        <v>3021</v>
      </c>
      <c r="E20" s="318">
        <v>337</v>
      </c>
      <c r="F20" s="290">
        <v>18</v>
      </c>
      <c r="G20" s="313">
        <v>355</v>
      </c>
      <c r="H20" s="468">
        <v>-88.8</v>
      </c>
      <c r="I20" s="463">
        <v>350</v>
      </c>
      <c r="J20" s="469">
        <v>-88.2</v>
      </c>
      <c r="K20" s="340"/>
    </row>
    <row r="21" spans="1:11" ht="12" customHeight="1">
      <c r="A21" s="424" t="s">
        <v>213</v>
      </c>
      <c r="B21" s="290">
        <v>1171</v>
      </c>
      <c r="C21" s="290">
        <v>0</v>
      </c>
      <c r="D21" s="313">
        <v>1171</v>
      </c>
      <c r="E21" s="318">
        <v>164</v>
      </c>
      <c r="F21" s="290">
        <v>5</v>
      </c>
      <c r="G21" s="313">
        <v>169</v>
      </c>
      <c r="H21" s="468">
        <v>-86</v>
      </c>
      <c r="I21" s="463" t="s">
        <v>321</v>
      </c>
      <c r="J21" s="469">
        <v>-85.6</v>
      </c>
      <c r="K21" s="340"/>
    </row>
    <row r="22" spans="1:11" ht="12" customHeight="1">
      <c r="A22" s="424" t="s">
        <v>273</v>
      </c>
      <c r="B22" s="290">
        <v>1411</v>
      </c>
      <c r="C22" s="290">
        <v>40</v>
      </c>
      <c r="D22" s="313">
        <v>1451</v>
      </c>
      <c r="E22" s="318">
        <v>387</v>
      </c>
      <c r="F22" s="290">
        <v>11</v>
      </c>
      <c r="G22" s="313">
        <v>398</v>
      </c>
      <c r="H22" s="468">
        <v>-72.6</v>
      </c>
      <c r="I22" s="463">
        <v>-72.5</v>
      </c>
      <c r="J22" s="469">
        <v>-72.6</v>
      </c>
      <c r="K22" s="340"/>
    </row>
    <row r="23" spans="1:11" ht="12" customHeight="1">
      <c r="A23" s="425" t="s">
        <v>25</v>
      </c>
      <c r="B23" s="303">
        <v>186336</v>
      </c>
      <c r="C23" s="303">
        <v>3513</v>
      </c>
      <c r="D23" s="315">
        <v>189849</v>
      </c>
      <c r="E23" s="335">
        <v>30868</v>
      </c>
      <c r="F23" s="303">
        <v>1471</v>
      </c>
      <c r="G23" s="315">
        <v>32339</v>
      </c>
      <c r="H23" s="472">
        <v>-83.4</v>
      </c>
      <c r="I23" s="473">
        <v>-58.1</v>
      </c>
      <c r="J23" s="474">
        <v>-83</v>
      </c>
      <c r="K23" s="341"/>
    </row>
    <row r="24" spans="1:11" ht="12" customHeight="1">
      <c r="A24" s="424" t="s">
        <v>95</v>
      </c>
      <c r="B24" s="290">
        <v>786</v>
      </c>
      <c r="C24" s="290">
        <v>29</v>
      </c>
      <c r="D24" s="313">
        <v>815</v>
      </c>
      <c r="E24" s="318">
        <v>167</v>
      </c>
      <c r="F24" s="290">
        <v>11</v>
      </c>
      <c r="G24" s="313">
        <v>178</v>
      </c>
      <c r="H24" s="468">
        <v>-78.8</v>
      </c>
      <c r="I24" s="463">
        <v>-62.1</v>
      </c>
      <c r="J24" s="469">
        <v>-78.2</v>
      </c>
      <c r="K24" s="340"/>
    </row>
    <row r="25" spans="1:11" ht="12" customHeight="1">
      <c r="A25" s="424" t="s">
        <v>76</v>
      </c>
      <c r="B25" s="290">
        <v>932</v>
      </c>
      <c r="C25" s="290">
        <v>3</v>
      </c>
      <c r="D25" s="313">
        <v>935</v>
      </c>
      <c r="E25" s="318">
        <v>257</v>
      </c>
      <c r="F25" s="290">
        <v>1</v>
      </c>
      <c r="G25" s="313">
        <v>258</v>
      </c>
      <c r="H25" s="468">
        <v>-72.4</v>
      </c>
      <c r="I25" s="463">
        <v>-66.7</v>
      </c>
      <c r="J25" s="469">
        <v>-72.4</v>
      </c>
      <c r="K25" s="340"/>
    </row>
    <row r="26" spans="1:11" ht="15" customHeight="1">
      <c r="A26" s="424" t="s">
        <v>253</v>
      </c>
      <c r="B26" s="290">
        <v>1425</v>
      </c>
      <c r="C26" s="290">
        <v>7</v>
      </c>
      <c r="D26" s="313">
        <v>1432</v>
      </c>
      <c r="E26" s="318">
        <v>114</v>
      </c>
      <c r="F26" s="290">
        <v>2</v>
      </c>
      <c r="G26" s="313">
        <v>116</v>
      </c>
      <c r="H26" s="468">
        <v>-92</v>
      </c>
      <c r="I26" s="463">
        <v>-71.4</v>
      </c>
      <c r="J26" s="469">
        <v>-91.9</v>
      </c>
      <c r="K26" s="340"/>
    </row>
    <row r="27" spans="1:11" ht="12" customHeight="1">
      <c r="A27" s="424" t="s">
        <v>26</v>
      </c>
      <c r="B27" s="290">
        <v>75379</v>
      </c>
      <c r="C27" s="290">
        <v>294</v>
      </c>
      <c r="D27" s="313">
        <v>75673</v>
      </c>
      <c r="E27" s="318">
        <v>12572</v>
      </c>
      <c r="F27" s="290">
        <v>209</v>
      </c>
      <c r="G27" s="313">
        <v>12781</v>
      </c>
      <c r="H27" s="468">
        <v>-83.3</v>
      </c>
      <c r="I27" s="463">
        <v>-28.9</v>
      </c>
      <c r="J27" s="469">
        <v>-83.1</v>
      </c>
      <c r="K27" s="340"/>
    </row>
    <row r="28" spans="1:11" ht="12" customHeight="1">
      <c r="A28" s="424" t="s">
        <v>77</v>
      </c>
      <c r="B28" s="290">
        <v>2201</v>
      </c>
      <c r="C28" s="290">
        <v>533</v>
      </c>
      <c r="D28" s="313">
        <v>2734</v>
      </c>
      <c r="E28" s="318">
        <v>883</v>
      </c>
      <c r="F28" s="290">
        <v>198</v>
      </c>
      <c r="G28" s="313">
        <v>1081</v>
      </c>
      <c r="H28" s="468">
        <v>-59.9</v>
      </c>
      <c r="I28" s="463">
        <v>-62.9</v>
      </c>
      <c r="J28" s="469">
        <v>-60.5</v>
      </c>
      <c r="K28" s="340"/>
    </row>
    <row r="29" spans="1:11" ht="12" customHeight="1">
      <c r="A29" s="424" t="s">
        <v>78</v>
      </c>
      <c r="B29" s="290">
        <v>2540</v>
      </c>
      <c r="C29" s="290">
        <v>542</v>
      </c>
      <c r="D29" s="313">
        <v>3082</v>
      </c>
      <c r="E29" s="318">
        <v>1240</v>
      </c>
      <c r="F29" s="290">
        <v>501</v>
      </c>
      <c r="G29" s="313">
        <v>1741</v>
      </c>
      <c r="H29" s="468">
        <v>-51.2</v>
      </c>
      <c r="I29" s="463">
        <v>-7.6</v>
      </c>
      <c r="J29" s="469">
        <v>-43.5</v>
      </c>
      <c r="K29" s="340"/>
    </row>
    <row r="30" spans="1:11" ht="12" customHeight="1">
      <c r="A30" s="424" t="s">
        <v>48</v>
      </c>
      <c r="B30" s="290">
        <v>2072</v>
      </c>
      <c r="C30" s="290">
        <v>162</v>
      </c>
      <c r="D30" s="313">
        <v>2234</v>
      </c>
      <c r="E30" s="318">
        <v>417</v>
      </c>
      <c r="F30" s="290">
        <v>12</v>
      </c>
      <c r="G30" s="313">
        <v>429</v>
      </c>
      <c r="H30" s="468">
        <v>-79.9</v>
      </c>
      <c r="I30" s="463">
        <v>-92.6</v>
      </c>
      <c r="J30" s="469">
        <v>-80.8</v>
      </c>
      <c r="K30" s="340"/>
    </row>
    <row r="31" spans="1:11" ht="12" customHeight="1">
      <c r="A31" s="424" t="s">
        <v>49</v>
      </c>
      <c r="B31" s="290">
        <v>6985</v>
      </c>
      <c r="C31" s="290">
        <v>87</v>
      </c>
      <c r="D31" s="313">
        <v>7072</v>
      </c>
      <c r="E31" s="318">
        <v>763</v>
      </c>
      <c r="F31" s="290">
        <v>13</v>
      </c>
      <c r="G31" s="313">
        <v>776</v>
      </c>
      <c r="H31" s="468">
        <v>-89.1</v>
      </c>
      <c r="I31" s="463">
        <v>-85.1</v>
      </c>
      <c r="J31" s="469">
        <v>-89</v>
      </c>
      <c r="K31" s="340"/>
    </row>
    <row r="32" spans="1:11" s="283" customFormat="1" ht="12" customHeight="1">
      <c r="A32" s="424" t="s">
        <v>27</v>
      </c>
      <c r="B32" s="290">
        <v>2018</v>
      </c>
      <c r="C32" s="290">
        <v>27</v>
      </c>
      <c r="D32" s="313">
        <v>2045</v>
      </c>
      <c r="E32" s="318">
        <v>283</v>
      </c>
      <c r="F32" s="290">
        <v>4</v>
      </c>
      <c r="G32" s="313">
        <v>287</v>
      </c>
      <c r="H32" s="468">
        <v>-86</v>
      </c>
      <c r="I32" s="463">
        <v>-85.2</v>
      </c>
      <c r="J32" s="469">
        <v>-86</v>
      </c>
      <c r="K32" s="340"/>
    </row>
    <row r="33" spans="1:11" s="283" customFormat="1" ht="12" customHeight="1">
      <c r="A33" s="424" t="s">
        <v>38</v>
      </c>
      <c r="B33" s="290">
        <v>311</v>
      </c>
      <c r="C33" s="290">
        <v>1</v>
      </c>
      <c r="D33" s="313">
        <v>312</v>
      </c>
      <c r="E33" s="318">
        <v>8</v>
      </c>
      <c r="F33" s="290">
        <v>0</v>
      </c>
      <c r="G33" s="313">
        <v>8</v>
      </c>
      <c r="H33" s="468">
        <v>-97.4</v>
      </c>
      <c r="I33" s="463">
        <v>-100</v>
      </c>
      <c r="J33" s="469">
        <v>-97.4</v>
      </c>
      <c r="K33" s="340"/>
    </row>
    <row r="34" spans="1:11" s="283" customFormat="1" ht="12" customHeight="1">
      <c r="A34" s="424" t="s">
        <v>214</v>
      </c>
      <c r="B34" s="290">
        <v>330</v>
      </c>
      <c r="C34" s="290">
        <v>6</v>
      </c>
      <c r="D34" s="313">
        <v>336</v>
      </c>
      <c r="E34" s="318">
        <v>101</v>
      </c>
      <c r="F34" s="290">
        <v>0</v>
      </c>
      <c r="G34" s="313">
        <v>101</v>
      </c>
      <c r="H34" s="468">
        <v>-69.4</v>
      </c>
      <c r="I34" s="463">
        <v>-100</v>
      </c>
      <c r="J34" s="469">
        <v>-69.9</v>
      </c>
      <c r="K34" s="340"/>
    </row>
    <row r="35" spans="1:11" s="283" customFormat="1" ht="12" customHeight="1">
      <c r="A35" s="424" t="s">
        <v>79</v>
      </c>
      <c r="B35" s="290">
        <v>904</v>
      </c>
      <c r="C35" s="290">
        <v>28</v>
      </c>
      <c r="D35" s="313">
        <v>932</v>
      </c>
      <c r="E35" s="318">
        <v>180</v>
      </c>
      <c r="F35" s="290">
        <v>7</v>
      </c>
      <c r="G35" s="313">
        <v>187</v>
      </c>
      <c r="H35" s="468">
        <v>-80.1</v>
      </c>
      <c r="I35" s="463">
        <v>-75</v>
      </c>
      <c r="J35" s="469">
        <v>-79.9</v>
      </c>
      <c r="K35" s="340"/>
    </row>
    <row r="36" spans="1:11" s="296" customFormat="1" ht="12" customHeight="1">
      <c r="A36" s="424" t="s">
        <v>56</v>
      </c>
      <c r="B36" s="290">
        <v>41940</v>
      </c>
      <c r="C36" s="290">
        <v>800</v>
      </c>
      <c r="D36" s="313">
        <v>42740</v>
      </c>
      <c r="E36" s="318">
        <v>5019</v>
      </c>
      <c r="F36" s="290">
        <v>170</v>
      </c>
      <c r="G36" s="313">
        <v>5189</v>
      </c>
      <c r="H36" s="468">
        <v>-88</v>
      </c>
      <c r="I36" s="463">
        <v>-78.8</v>
      </c>
      <c r="J36" s="469">
        <v>-87.9</v>
      </c>
      <c r="K36" s="340"/>
    </row>
    <row r="37" spans="1:11" s="296" customFormat="1" ht="12" customHeight="1">
      <c r="A37" s="424" t="s">
        <v>80</v>
      </c>
      <c r="B37" s="290">
        <v>2621</v>
      </c>
      <c r="C37" s="290">
        <v>678</v>
      </c>
      <c r="D37" s="313">
        <v>3299</v>
      </c>
      <c r="E37" s="318">
        <v>909</v>
      </c>
      <c r="F37" s="290">
        <v>249</v>
      </c>
      <c r="G37" s="313">
        <v>1158</v>
      </c>
      <c r="H37" s="468">
        <v>-65.3</v>
      </c>
      <c r="I37" s="463">
        <v>-63.3</v>
      </c>
      <c r="J37" s="469">
        <v>-64.9</v>
      </c>
      <c r="K37" s="340"/>
    </row>
    <row r="38" spans="1:11" s="296" customFormat="1" ht="12" customHeight="1">
      <c r="A38" s="424" t="s">
        <v>28</v>
      </c>
      <c r="B38" s="290">
        <v>2779</v>
      </c>
      <c r="C38" s="290">
        <v>15</v>
      </c>
      <c r="D38" s="313">
        <v>2794</v>
      </c>
      <c r="E38" s="318">
        <v>257</v>
      </c>
      <c r="F38" s="290">
        <v>1</v>
      </c>
      <c r="G38" s="313">
        <v>258</v>
      </c>
      <c r="H38" s="468">
        <v>-90.8</v>
      </c>
      <c r="I38" s="463">
        <v>-93.3</v>
      </c>
      <c r="J38" s="469">
        <v>-90.8</v>
      </c>
      <c r="K38" s="340"/>
    </row>
    <row r="39" spans="1:11" s="296" customFormat="1" ht="12" customHeight="1">
      <c r="A39" s="424" t="s">
        <v>39</v>
      </c>
      <c r="B39" s="290">
        <v>464</v>
      </c>
      <c r="C39" s="290">
        <v>47</v>
      </c>
      <c r="D39" s="313">
        <v>511</v>
      </c>
      <c r="E39" s="318">
        <v>126</v>
      </c>
      <c r="F39" s="290">
        <v>11</v>
      </c>
      <c r="G39" s="313">
        <v>137</v>
      </c>
      <c r="H39" s="468">
        <v>-72.8</v>
      </c>
      <c r="I39" s="463">
        <v>-76.6</v>
      </c>
      <c r="J39" s="469">
        <v>-73.2</v>
      </c>
      <c r="K39" s="340"/>
    </row>
    <row r="40" spans="1:11" s="296" customFormat="1" ht="12" customHeight="1">
      <c r="A40" s="424" t="s">
        <v>268</v>
      </c>
      <c r="B40" s="290">
        <v>1747</v>
      </c>
      <c r="C40" s="290">
        <v>125</v>
      </c>
      <c r="D40" s="313">
        <v>1872</v>
      </c>
      <c r="E40" s="318">
        <v>255</v>
      </c>
      <c r="F40" s="290">
        <v>32</v>
      </c>
      <c r="G40" s="313">
        <v>287</v>
      </c>
      <c r="H40" s="468">
        <v>-85.4</v>
      </c>
      <c r="I40" s="463">
        <v>-74.4</v>
      </c>
      <c r="J40" s="469">
        <v>-84.7</v>
      </c>
      <c r="K40" s="340"/>
    </row>
    <row r="41" spans="1:11" s="296" customFormat="1" ht="12" customHeight="1">
      <c r="A41" s="424" t="s">
        <v>81</v>
      </c>
      <c r="B41" s="290">
        <v>554</v>
      </c>
      <c r="C41" s="290">
        <v>7</v>
      </c>
      <c r="D41" s="313">
        <v>561</v>
      </c>
      <c r="E41" s="318">
        <v>80</v>
      </c>
      <c r="F41" s="290">
        <v>6</v>
      </c>
      <c r="G41" s="313">
        <v>86</v>
      </c>
      <c r="H41" s="468">
        <v>-85.6</v>
      </c>
      <c r="I41" s="463">
        <v>-14.3</v>
      </c>
      <c r="J41" s="469">
        <v>-84.7</v>
      </c>
      <c r="K41" s="340"/>
    </row>
    <row r="42" spans="1:11" ht="12" customHeight="1">
      <c r="A42" s="424" t="s">
        <v>96</v>
      </c>
      <c r="B42" s="290">
        <v>590</v>
      </c>
      <c r="C42" s="290">
        <v>62</v>
      </c>
      <c r="D42" s="313">
        <v>652</v>
      </c>
      <c r="E42" s="318">
        <v>168</v>
      </c>
      <c r="F42" s="290">
        <v>20</v>
      </c>
      <c r="G42" s="313">
        <v>188</v>
      </c>
      <c r="H42" s="468">
        <v>-71.5</v>
      </c>
      <c r="I42" s="463">
        <v>-67.7</v>
      </c>
      <c r="J42" s="469">
        <v>-71.2</v>
      </c>
      <c r="K42" s="340"/>
    </row>
    <row r="43" spans="1:11" s="294" customFormat="1" ht="12" customHeight="1">
      <c r="A43" s="426" t="s">
        <v>277</v>
      </c>
      <c r="B43" s="292">
        <v>39460</v>
      </c>
      <c r="C43" s="292">
        <v>12</v>
      </c>
      <c r="D43" s="314">
        <v>39472</v>
      </c>
      <c r="E43" s="319">
        <v>6993</v>
      </c>
      <c r="F43" s="292">
        <v>18</v>
      </c>
      <c r="G43" s="314">
        <v>7011</v>
      </c>
      <c r="H43" s="470">
        <v>-82.3</v>
      </c>
      <c r="I43" s="462">
        <v>50</v>
      </c>
      <c r="J43" s="471">
        <v>-82.2</v>
      </c>
      <c r="K43" s="342"/>
    </row>
    <row r="44" spans="1:11" s="296" customFormat="1" ht="12" customHeight="1">
      <c r="A44" s="427" t="s">
        <v>88</v>
      </c>
      <c r="B44" s="292"/>
      <c r="C44" s="292"/>
      <c r="D44" s="314"/>
      <c r="E44" s="319"/>
      <c r="F44" s="292"/>
      <c r="G44" s="314"/>
      <c r="H44" s="470"/>
      <c r="I44" s="462"/>
      <c r="J44" s="471"/>
      <c r="K44" s="342"/>
    </row>
    <row r="45" spans="1:11" s="296" customFormat="1" ht="12" customHeight="1">
      <c r="A45" s="428" t="s">
        <v>220</v>
      </c>
      <c r="B45" s="292">
        <v>172</v>
      </c>
      <c r="C45" s="292">
        <v>0</v>
      </c>
      <c r="D45" s="314">
        <v>172</v>
      </c>
      <c r="E45" s="319">
        <v>18</v>
      </c>
      <c r="F45" s="292">
        <v>0</v>
      </c>
      <c r="G45" s="314">
        <v>18</v>
      </c>
      <c r="H45" s="470">
        <v>-89.5</v>
      </c>
      <c r="I45" s="462" t="s">
        <v>321</v>
      </c>
      <c r="J45" s="471">
        <v>-89.5</v>
      </c>
      <c r="K45" s="342"/>
    </row>
    <row r="46" spans="1:11" s="296" customFormat="1" ht="12" customHeight="1">
      <c r="A46" s="428" t="s">
        <v>97</v>
      </c>
      <c r="B46" s="292">
        <v>136</v>
      </c>
      <c r="C46" s="292">
        <v>0</v>
      </c>
      <c r="D46" s="314">
        <v>136</v>
      </c>
      <c r="E46" s="319">
        <v>18</v>
      </c>
      <c r="F46" s="292">
        <v>2</v>
      </c>
      <c r="G46" s="314">
        <v>20</v>
      </c>
      <c r="H46" s="470">
        <v>-86.8</v>
      </c>
      <c r="I46" s="462" t="s">
        <v>321</v>
      </c>
      <c r="J46" s="471">
        <v>-85.3</v>
      </c>
      <c r="K46" s="342"/>
    </row>
    <row r="47" spans="1:11" s="294" customFormat="1" ht="12" customHeight="1">
      <c r="A47" s="428" t="s">
        <v>98</v>
      </c>
      <c r="B47" s="292">
        <v>253</v>
      </c>
      <c r="C47" s="292">
        <v>0</v>
      </c>
      <c r="D47" s="314">
        <v>253</v>
      </c>
      <c r="E47" s="319">
        <v>52</v>
      </c>
      <c r="F47" s="292">
        <v>0</v>
      </c>
      <c r="G47" s="314">
        <v>52</v>
      </c>
      <c r="H47" s="470">
        <v>-79.4</v>
      </c>
      <c r="I47" s="462" t="s">
        <v>321</v>
      </c>
      <c r="J47" s="471">
        <v>-79.4</v>
      </c>
      <c r="K47" s="342"/>
    </row>
    <row r="48" spans="1:11" s="296" customFormat="1" ht="12" customHeight="1">
      <c r="A48" s="428" t="s">
        <v>82</v>
      </c>
      <c r="B48" s="292">
        <v>817</v>
      </c>
      <c r="C48" s="292">
        <v>0</v>
      </c>
      <c r="D48" s="314">
        <v>817</v>
      </c>
      <c r="E48" s="319">
        <v>168</v>
      </c>
      <c r="F48" s="292">
        <v>9</v>
      </c>
      <c r="G48" s="314">
        <v>177</v>
      </c>
      <c r="H48" s="470">
        <v>-79.4</v>
      </c>
      <c r="I48" s="462" t="s">
        <v>321</v>
      </c>
      <c r="J48" s="471">
        <v>-78.3</v>
      </c>
      <c r="K48" s="342"/>
    </row>
    <row r="49" spans="1:11" s="296" customFormat="1" ht="12" customHeight="1">
      <c r="A49" s="428" t="s">
        <v>83</v>
      </c>
      <c r="B49" s="292">
        <v>565</v>
      </c>
      <c r="C49" s="292">
        <v>0</v>
      </c>
      <c r="D49" s="314">
        <v>565</v>
      </c>
      <c r="E49" s="319">
        <v>75</v>
      </c>
      <c r="F49" s="292">
        <v>0</v>
      </c>
      <c r="G49" s="314">
        <v>75</v>
      </c>
      <c r="H49" s="470">
        <v>-86.7</v>
      </c>
      <c r="I49" s="462" t="s">
        <v>321</v>
      </c>
      <c r="J49" s="471">
        <v>-86.7</v>
      </c>
      <c r="K49" s="342"/>
    </row>
    <row r="50" spans="1:11" s="296" customFormat="1" ht="12" customHeight="1">
      <c r="A50" s="428" t="s">
        <v>84</v>
      </c>
      <c r="B50" s="292">
        <v>253</v>
      </c>
      <c r="C50" s="292">
        <v>0</v>
      </c>
      <c r="D50" s="314">
        <v>253</v>
      </c>
      <c r="E50" s="319">
        <v>31</v>
      </c>
      <c r="F50" s="292">
        <v>1</v>
      </c>
      <c r="G50" s="314">
        <v>32</v>
      </c>
      <c r="H50" s="470">
        <v>-87.7</v>
      </c>
      <c r="I50" s="462" t="s">
        <v>321</v>
      </c>
      <c r="J50" s="471">
        <v>-87.4</v>
      </c>
      <c r="K50" s="342"/>
    </row>
    <row r="51" spans="1:11" s="296" customFormat="1" ht="12" customHeight="1">
      <c r="A51" s="428" t="s">
        <v>99</v>
      </c>
      <c r="B51" s="292">
        <v>360</v>
      </c>
      <c r="C51" s="292">
        <v>0</v>
      </c>
      <c r="D51" s="314">
        <v>360</v>
      </c>
      <c r="E51" s="319">
        <v>35</v>
      </c>
      <c r="F51" s="292">
        <v>0</v>
      </c>
      <c r="G51" s="314">
        <v>35</v>
      </c>
      <c r="H51" s="470">
        <v>-90.3</v>
      </c>
      <c r="I51" s="462" t="s">
        <v>321</v>
      </c>
      <c r="J51" s="471">
        <v>-90.3</v>
      </c>
      <c r="K51" s="342"/>
    </row>
    <row r="52" spans="1:11" s="294" customFormat="1" ht="12" customHeight="1">
      <c r="A52" s="428" t="s">
        <v>85</v>
      </c>
      <c r="B52" s="292">
        <v>22786</v>
      </c>
      <c r="C52" s="292">
        <v>2</v>
      </c>
      <c r="D52" s="314">
        <v>22788</v>
      </c>
      <c r="E52" s="319">
        <v>4982</v>
      </c>
      <c r="F52" s="292">
        <v>0</v>
      </c>
      <c r="G52" s="314">
        <v>4982</v>
      </c>
      <c r="H52" s="470">
        <v>-78.1</v>
      </c>
      <c r="I52" s="462">
        <v>-100</v>
      </c>
      <c r="J52" s="471">
        <v>-78.1</v>
      </c>
      <c r="K52" s="342"/>
    </row>
    <row r="53" spans="1:11" s="304" customFormat="1" ht="12" customHeight="1">
      <c r="A53" s="428" t="s">
        <v>36</v>
      </c>
      <c r="B53" s="292">
        <v>13994</v>
      </c>
      <c r="C53" s="292">
        <v>5</v>
      </c>
      <c r="D53" s="314">
        <v>13999</v>
      </c>
      <c r="E53" s="319">
        <v>1581</v>
      </c>
      <c r="F53" s="292">
        <v>6</v>
      </c>
      <c r="G53" s="314">
        <v>1587</v>
      </c>
      <c r="H53" s="470">
        <v>-88.7</v>
      </c>
      <c r="I53" s="462">
        <v>20</v>
      </c>
      <c r="J53" s="471">
        <v>-88.7</v>
      </c>
      <c r="K53" s="342"/>
    </row>
    <row r="54" spans="1:11" s="296" customFormat="1" ht="12" customHeight="1">
      <c r="A54" s="428" t="s">
        <v>279</v>
      </c>
      <c r="B54" s="292">
        <v>124</v>
      </c>
      <c r="C54" s="292">
        <v>5</v>
      </c>
      <c r="D54" s="314">
        <v>129</v>
      </c>
      <c r="E54" s="319">
        <v>33</v>
      </c>
      <c r="F54" s="292">
        <v>0</v>
      </c>
      <c r="G54" s="314">
        <v>33</v>
      </c>
      <c r="H54" s="470">
        <v>-73.4</v>
      </c>
      <c r="I54" s="462">
        <v>-100</v>
      </c>
      <c r="J54" s="471">
        <v>-74.4</v>
      </c>
      <c r="K54" s="342"/>
    </row>
    <row r="55" spans="1:11" s="296" customFormat="1" ht="12" customHeight="1">
      <c r="A55" s="424" t="s">
        <v>274</v>
      </c>
      <c r="B55" s="290">
        <v>298</v>
      </c>
      <c r="C55" s="290">
        <v>48</v>
      </c>
      <c r="D55" s="313">
        <v>346</v>
      </c>
      <c r="E55" s="318">
        <v>76</v>
      </c>
      <c r="F55" s="290">
        <v>6</v>
      </c>
      <c r="G55" s="313">
        <v>82</v>
      </c>
      <c r="H55" s="468">
        <v>-74.5</v>
      </c>
      <c r="I55" s="463">
        <v>-87.5</v>
      </c>
      <c r="J55" s="469">
        <v>-76.3</v>
      </c>
      <c r="K55" s="340"/>
    </row>
    <row r="56" spans="1:11" s="296" customFormat="1" ht="12" customHeight="1">
      <c r="A56" s="425" t="s">
        <v>29</v>
      </c>
      <c r="B56" s="295">
        <v>19956</v>
      </c>
      <c r="C56" s="295">
        <v>848</v>
      </c>
      <c r="D56" s="315">
        <v>20804</v>
      </c>
      <c r="E56" s="320">
        <v>3266</v>
      </c>
      <c r="F56" s="295">
        <v>234</v>
      </c>
      <c r="G56" s="315">
        <v>3500</v>
      </c>
      <c r="H56" s="472">
        <v>-83.6</v>
      </c>
      <c r="I56" s="473">
        <v>-72.4</v>
      </c>
      <c r="J56" s="474">
        <v>-83.2</v>
      </c>
      <c r="K56" s="341"/>
    </row>
    <row r="57" spans="1:11" s="296" customFormat="1" ht="12" customHeight="1">
      <c r="A57" s="424" t="s">
        <v>30</v>
      </c>
      <c r="B57" s="290">
        <v>18295</v>
      </c>
      <c r="C57" s="290">
        <v>702</v>
      </c>
      <c r="D57" s="313">
        <v>18997</v>
      </c>
      <c r="E57" s="318">
        <v>2926</v>
      </c>
      <c r="F57" s="290">
        <v>147</v>
      </c>
      <c r="G57" s="313">
        <v>3073</v>
      </c>
      <c r="H57" s="468">
        <v>-84</v>
      </c>
      <c r="I57" s="463">
        <v>-79.1</v>
      </c>
      <c r="J57" s="469">
        <v>-83.8</v>
      </c>
      <c r="K57" s="340"/>
    </row>
    <row r="58" spans="1:11" ht="12" customHeight="1">
      <c r="A58" s="424" t="s">
        <v>86</v>
      </c>
      <c r="B58" s="290">
        <v>936</v>
      </c>
      <c r="C58" s="290">
        <v>123</v>
      </c>
      <c r="D58" s="313">
        <v>1059</v>
      </c>
      <c r="E58" s="318">
        <v>166</v>
      </c>
      <c r="F58" s="290">
        <v>30</v>
      </c>
      <c r="G58" s="313">
        <v>196</v>
      </c>
      <c r="H58" s="468">
        <v>-82.3</v>
      </c>
      <c r="I58" s="463">
        <v>-75.6</v>
      </c>
      <c r="J58" s="469">
        <v>-81.5</v>
      </c>
      <c r="K58" s="340"/>
    </row>
    <row r="59" spans="1:11" ht="12" customHeight="1">
      <c r="A59" s="424" t="s">
        <v>275</v>
      </c>
      <c r="B59" s="290">
        <v>725</v>
      </c>
      <c r="C59" s="290">
        <v>23</v>
      </c>
      <c r="D59" s="313">
        <v>748</v>
      </c>
      <c r="E59" s="318">
        <v>174</v>
      </c>
      <c r="F59" s="290">
        <v>57</v>
      </c>
      <c r="G59" s="313">
        <v>231</v>
      </c>
      <c r="H59" s="468">
        <v>-76</v>
      </c>
      <c r="I59" s="463">
        <v>147.8</v>
      </c>
      <c r="J59" s="469">
        <v>-69.1</v>
      </c>
      <c r="K59" s="340"/>
    </row>
    <row r="60" spans="1:11" ht="12" customHeight="1">
      <c r="A60" s="425" t="s">
        <v>50</v>
      </c>
      <c r="B60" s="295">
        <v>24011</v>
      </c>
      <c r="C60" s="295">
        <v>1368</v>
      </c>
      <c r="D60" s="315">
        <v>25379</v>
      </c>
      <c r="E60" s="320">
        <v>4922</v>
      </c>
      <c r="F60" s="295">
        <v>1470</v>
      </c>
      <c r="G60" s="315">
        <v>6392</v>
      </c>
      <c r="H60" s="472">
        <v>-79.5</v>
      </c>
      <c r="I60" s="473">
        <v>7.5</v>
      </c>
      <c r="J60" s="474">
        <v>-74.8</v>
      </c>
      <c r="K60" s="341"/>
    </row>
    <row r="61" spans="1:11" ht="12" customHeight="1">
      <c r="A61" s="424" t="s">
        <v>53</v>
      </c>
      <c r="B61" s="290">
        <v>3288</v>
      </c>
      <c r="C61" s="290">
        <v>233</v>
      </c>
      <c r="D61" s="313">
        <v>3521</v>
      </c>
      <c r="E61" s="318">
        <v>768</v>
      </c>
      <c r="F61" s="290">
        <v>100</v>
      </c>
      <c r="G61" s="313">
        <v>868</v>
      </c>
      <c r="H61" s="468">
        <v>-76.6</v>
      </c>
      <c r="I61" s="463">
        <v>-57.1</v>
      </c>
      <c r="J61" s="469">
        <v>-75.3</v>
      </c>
      <c r="K61" s="340"/>
    </row>
    <row r="62" spans="1:11" ht="12" customHeight="1">
      <c r="A62" s="424" t="s">
        <v>52</v>
      </c>
      <c r="B62" s="290">
        <v>7666</v>
      </c>
      <c r="C62" s="290">
        <v>345</v>
      </c>
      <c r="D62" s="313">
        <v>8011</v>
      </c>
      <c r="E62" s="318">
        <v>1503</v>
      </c>
      <c r="F62" s="290">
        <v>301</v>
      </c>
      <c r="G62" s="313">
        <v>1804</v>
      </c>
      <c r="H62" s="468">
        <v>-80.4</v>
      </c>
      <c r="I62" s="463">
        <v>-12.8</v>
      </c>
      <c r="J62" s="469">
        <v>-77.5</v>
      </c>
      <c r="K62" s="340"/>
    </row>
    <row r="63" spans="1:11" ht="12" customHeight="1">
      <c r="A63" s="424" t="s">
        <v>51</v>
      </c>
      <c r="B63" s="290">
        <v>9896</v>
      </c>
      <c r="C63" s="290">
        <v>511</v>
      </c>
      <c r="D63" s="313">
        <v>10407</v>
      </c>
      <c r="E63" s="318">
        <v>1717</v>
      </c>
      <c r="F63" s="290">
        <v>934</v>
      </c>
      <c r="G63" s="313">
        <v>2651</v>
      </c>
      <c r="H63" s="468">
        <v>-82.6</v>
      </c>
      <c r="I63" s="463">
        <v>82.8</v>
      </c>
      <c r="J63" s="469">
        <v>-74.5</v>
      </c>
      <c r="K63" s="340"/>
    </row>
    <row r="64" spans="1:11" ht="12" customHeight="1">
      <c r="A64" s="424" t="s">
        <v>276</v>
      </c>
      <c r="B64" s="290">
        <v>3161</v>
      </c>
      <c r="C64" s="290">
        <v>279</v>
      </c>
      <c r="D64" s="313">
        <v>3440</v>
      </c>
      <c r="E64" s="318">
        <v>934</v>
      </c>
      <c r="F64" s="290">
        <v>135</v>
      </c>
      <c r="G64" s="313">
        <v>1069</v>
      </c>
      <c r="H64" s="468">
        <v>-70.5</v>
      </c>
      <c r="I64" s="463">
        <v>-51.6</v>
      </c>
      <c r="J64" s="469">
        <v>-68.9</v>
      </c>
      <c r="K64" s="340"/>
    </row>
    <row r="65" spans="1:11" ht="12" customHeight="1">
      <c r="A65" s="429" t="s">
        <v>87</v>
      </c>
      <c r="B65" s="295">
        <v>563</v>
      </c>
      <c r="C65" s="295">
        <v>19</v>
      </c>
      <c r="D65" s="315">
        <v>582</v>
      </c>
      <c r="E65" s="320">
        <v>149</v>
      </c>
      <c r="F65" s="295">
        <v>42</v>
      </c>
      <c r="G65" s="315">
        <v>191</v>
      </c>
      <c r="H65" s="472">
        <v>-73.5</v>
      </c>
      <c r="I65" s="473">
        <v>121.1</v>
      </c>
      <c r="J65" s="474">
        <v>-67.2</v>
      </c>
      <c r="K65" s="341"/>
    </row>
    <row r="66" spans="1:11" s="287" customFormat="1" ht="15.75" customHeight="1" thickBot="1">
      <c r="A66" s="430" t="s">
        <v>59</v>
      </c>
      <c r="B66" s="336">
        <v>1338235</v>
      </c>
      <c r="C66" s="336">
        <v>45253</v>
      </c>
      <c r="D66" s="338">
        <v>1383488</v>
      </c>
      <c r="E66" s="337">
        <v>279325</v>
      </c>
      <c r="F66" s="336">
        <v>29655</v>
      </c>
      <c r="G66" s="338">
        <v>308980</v>
      </c>
      <c r="H66" s="484">
        <v>-79.1</v>
      </c>
      <c r="I66" s="485">
        <v>-34.5</v>
      </c>
      <c r="J66" s="486">
        <v>-77.7</v>
      </c>
      <c r="K66" s="305"/>
    </row>
    <row r="67" spans="1:11" ht="14.25" customHeight="1">
      <c r="A67" s="308" t="s">
        <v>254</v>
      </c>
      <c r="B67" s="308"/>
      <c r="C67" s="308"/>
      <c r="D67" s="306"/>
      <c r="E67" s="306"/>
      <c r="F67" s="306" t="s">
        <v>255</v>
      </c>
      <c r="G67" s="307"/>
      <c r="H67" s="306"/>
      <c r="I67" s="306"/>
      <c r="J67" s="306"/>
      <c r="K67" s="300"/>
    </row>
    <row r="68" spans="1:11" ht="12">
      <c r="A68" s="308"/>
      <c r="B68" s="308"/>
      <c r="C68" s="308"/>
      <c r="D68" s="299"/>
      <c r="E68" s="299"/>
      <c r="F68" s="299"/>
      <c r="G68" s="299"/>
      <c r="H68" s="306"/>
      <c r="I68" s="306"/>
      <c r="J68" s="306"/>
      <c r="K68" s="299"/>
    </row>
    <row r="69" spans="1:3" ht="12">
      <c r="A69" s="296"/>
      <c r="B69" s="296"/>
      <c r="C69" s="296"/>
    </row>
    <row r="74" spans="4:7" ht="12">
      <c r="D74" s="301"/>
      <c r="E74" s="301"/>
      <c r="F74" s="301"/>
      <c r="G74" s="301"/>
    </row>
    <row r="79" spans="1:10" s="284" customFormat="1" ht="12">
      <c r="A79" s="285"/>
      <c r="B79" s="285"/>
      <c r="C79" s="285"/>
      <c r="D79" s="301"/>
      <c r="E79" s="301"/>
      <c r="F79" s="301"/>
      <c r="G79" s="301"/>
      <c r="H79" s="477"/>
      <c r="I79" s="477"/>
      <c r="J79" s="477"/>
    </row>
  </sheetData>
  <sheetProtection/>
  <mergeCells count="4">
    <mergeCell ref="A3:A4"/>
    <mergeCell ref="B3:D3"/>
    <mergeCell ref="E3:G3"/>
    <mergeCell ref="H3:J3"/>
  </mergeCells>
  <printOptions horizontalCentered="1"/>
  <pageMargins left="0.1968503937007874" right="0.2362204724409449" top="0.4724409448818898" bottom="0.1968503937007874" header="0.31496062992125984" footer="0.31496062992125984"/>
  <pageSetup fitToHeight="4" fitToWidth="2" horizontalDpi="600" verticalDpi="600" orientation="portrait" paperSize="9" scale="93" r:id="rId1"/>
  <headerFooter>
    <oddHeader>&amp;C11</oddHeader>
    <firstHeader>&amp;C10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266" customWidth="1"/>
    <col min="2" max="7" width="10.57421875" style="266" customWidth="1"/>
    <col min="8" max="10" width="9.28125" style="266" customWidth="1"/>
    <col min="11" max="16384" width="9.140625" style="266" customWidth="1"/>
  </cols>
  <sheetData>
    <row r="1" spans="1:8" ht="31.5" customHeight="1">
      <c r="A1" s="265" t="s">
        <v>328</v>
      </c>
      <c r="G1" s="267"/>
      <c r="H1" s="267"/>
    </row>
    <row r="2" ht="5.25" customHeight="1"/>
    <row r="3" spans="1:10" s="268" customFormat="1" ht="21.75" customHeight="1">
      <c r="A3" s="530" t="s">
        <v>146</v>
      </c>
      <c r="B3" s="532">
        <v>2019</v>
      </c>
      <c r="C3" s="528"/>
      <c r="D3" s="533"/>
      <c r="E3" s="527" t="s">
        <v>313</v>
      </c>
      <c r="F3" s="528"/>
      <c r="G3" s="533"/>
      <c r="H3" s="527" t="s">
        <v>242</v>
      </c>
      <c r="I3" s="528"/>
      <c r="J3" s="528"/>
    </row>
    <row r="4" spans="1:10" s="268" customFormat="1" ht="22.5" customHeight="1">
      <c r="A4" s="531"/>
      <c r="B4" s="415" t="s">
        <v>101</v>
      </c>
      <c r="C4" s="415" t="s">
        <v>102</v>
      </c>
      <c r="D4" s="416" t="s">
        <v>33</v>
      </c>
      <c r="E4" s="364" t="s">
        <v>101</v>
      </c>
      <c r="F4" s="415" t="s">
        <v>102</v>
      </c>
      <c r="G4" s="416" t="s">
        <v>33</v>
      </c>
      <c r="H4" s="364" t="s">
        <v>101</v>
      </c>
      <c r="I4" s="415" t="s">
        <v>102</v>
      </c>
      <c r="J4" s="415" t="s">
        <v>33</v>
      </c>
    </row>
    <row r="5" spans="1:10" s="268" customFormat="1" ht="24.75" customHeight="1">
      <c r="A5" s="431" t="s">
        <v>147</v>
      </c>
      <c r="B5" s="269">
        <v>27004</v>
      </c>
      <c r="C5" s="269">
        <v>26673</v>
      </c>
      <c r="D5" s="366">
        <v>53677</v>
      </c>
      <c r="E5" s="365">
        <v>5967</v>
      </c>
      <c r="F5" s="269">
        <v>5846</v>
      </c>
      <c r="G5" s="366">
        <v>11813</v>
      </c>
      <c r="H5" s="445">
        <f>ROUND((E5-B5)/B5*100,1)</f>
        <v>-77.9</v>
      </c>
      <c r="I5" s="407">
        <f>ROUND((F5-C5)/C5*100,1)</f>
        <v>-78.1</v>
      </c>
      <c r="J5" s="407">
        <f>ROUND((G5-D5)/D5*100,1)</f>
        <v>-78</v>
      </c>
    </row>
    <row r="6" spans="1:10" s="268" customFormat="1" ht="24.75" customHeight="1">
      <c r="A6" s="432" t="s">
        <v>103</v>
      </c>
      <c r="B6" s="269">
        <v>30115</v>
      </c>
      <c r="C6" s="269">
        <v>29274</v>
      </c>
      <c r="D6" s="366">
        <v>59389</v>
      </c>
      <c r="E6" s="365">
        <v>6296</v>
      </c>
      <c r="F6" s="269">
        <v>6226</v>
      </c>
      <c r="G6" s="366">
        <v>12522</v>
      </c>
      <c r="H6" s="402">
        <f aca="true" t="shared" si="0" ref="H6:H20">ROUND((E6-B6)/B6*100,1)</f>
        <v>-79.1</v>
      </c>
      <c r="I6" s="270">
        <f aca="true" t="shared" si="1" ref="I6:I20">ROUND((F6-C6)/C6*100,1)</f>
        <v>-78.7</v>
      </c>
      <c r="J6" s="270">
        <f aca="true" t="shared" si="2" ref="J6:J20">ROUND((G6-D6)/D6*100,1)</f>
        <v>-78.9</v>
      </c>
    </row>
    <row r="7" spans="1:10" s="268" customFormat="1" ht="24.75" customHeight="1">
      <c r="A7" s="432" t="s">
        <v>104</v>
      </c>
      <c r="B7" s="269">
        <v>29322</v>
      </c>
      <c r="C7" s="269">
        <v>29201</v>
      </c>
      <c r="D7" s="366">
        <v>58523</v>
      </c>
      <c r="E7" s="365">
        <v>5644</v>
      </c>
      <c r="F7" s="269">
        <v>5967</v>
      </c>
      <c r="G7" s="366">
        <v>11611</v>
      </c>
      <c r="H7" s="402">
        <f t="shared" si="0"/>
        <v>-80.8</v>
      </c>
      <c r="I7" s="270">
        <f t="shared" si="1"/>
        <v>-79.6</v>
      </c>
      <c r="J7" s="270">
        <f t="shared" si="2"/>
        <v>-80.2</v>
      </c>
    </row>
    <row r="8" spans="1:10" s="268" customFormat="1" ht="24.75" customHeight="1">
      <c r="A8" s="433" t="s">
        <v>105</v>
      </c>
      <c r="B8" s="269">
        <v>21652</v>
      </c>
      <c r="C8" s="269">
        <v>25717</v>
      </c>
      <c r="D8" s="366">
        <v>47369</v>
      </c>
      <c r="E8" s="365">
        <v>3962</v>
      </c>
      <c r="F8" s="269">
        <v>4863</v>
      </c>
      <c r="G8" s="366">
        <v>8825</v>
      </c>
      <c r="H8" s="402">
        <f t="shared" si="0"/>
        <v>-81.7</v>
      </c>
      <c r="I8" s="270">
        <f t="shared" si="1"/>
        <v>-81.1</v>
      </c>
      <c r="J8" s="270">
        <f t="shared" si="2"/>
        <v>-81.4</v>
      </c>
    </row>
    <row r="9" spans="1:10" s="268" customFormat="1" ht="24.75" customHeight="1">
      <c r="A9" s="433" t="s">
        <v>106</v>
      </c>
      <c r="B9" s="272">
        <v>24333</v>
      </c>
      <c r="C9" s="272">
        <v>37144</v>
      </c>
      <c r="D9" s="366">
        <v>61477</v>
      </c>
      <c r="E9" s="367">
        <v>4931</v>
      </c>
      <c r="F9" s="272">
        <v>7593</v>
      </c>
      <c r="G9" s="366">
        <v>12524</v>
      </c>
      <c r="H9" s="402">
        <f t="shared" si="0"/>
        <v>-79.7</v>
      </c>
      <c r="I9" s="270">
        <f t="shared" si="1"/>
        <v>-79.6</v>
      </c>
      <c r="J9" s="270">
        <f t="shared" si="2"/>
        <v>-79.6</v>
      </c>
    </row>
    <row r="10" spans="1:10" s="268" customFormat="1" ht="24.75" customHeight="1">
      <c r="A10" s="433" t="s">
        <v>107</v>
      </c>
      <c r="B10" s="272">
        <v>62862</v>
      </c>
      <c r="C10" s="273">
        <v>79632</v>
      </c>
      <c r="D10" s="368">
        <v>142494</v>
      </c>
      <c r="E10" s="367">
        <v>11389</v>
      </c>
      <c r="F10" s="273">
        <v>13838</v>
      </c>
      <c r="G10" s="368">
        <v>25227</v>
      </c>
      <c r="H10" s="402">
        <f t="shared" si="0"/>
        <v>-81.9</v>
      </c>
      <c r="I10" s="270">
        <f t="shared" si="1"/>
        <v>-82.6</v>
      </c>
      <c r="J10" s="270">
        <f t="shared" si="2"/>
        <v>-82.3</v>
      </c>
    </row>
    <row r="11" spans="1:10" s="268" customFormat="1" ht="24.75" customHeight="1">
      <c r="A11" s="433" t="s">
        <v>108</v>
      </c>
      <c r="B11" s="269">
        <v>77042</v>
      </c>
      <c r="C11" s="269">
        <v>75229</v>
      </c>
      <c r="D11" s="366">
        <v>152271</v>
      </c>
      <c r="E11" s="365">
        <v>14192</v>
      </c>
      <c r="F11" s="269">
        <v>14405</v>
      </c>
      <c r="G11" s="366">
        <v>28597</v>
      </c>
      <c r="H11" s="402">
        <f t="shared" si="0"/>
        <v>-81.6</v>
      </c>
      <c r="I11" s="270">
        <f t="shared" si="1"/>
        <v>-80.9</v>
      </c>
      <c r="J11" s="270">
        <f t="shared" si="2"/>
        <v>-81.2</v>
      </c>
    </row>
    <row r="12" spans="1:10" s="268" customFormat="1" ht="24.75" customHeight="1">
      <c r="A12" s="433" t="s">
        <v>109</v>
      </c>
      <c r="B12" s="269">
        <v>66342</v>
      </c>
      <c r="C12" s="269">
        <v>62292</v>
      </c>
      <c r="D12" s="366">
        <v>128634</v>
      </c>
      <c r="E12" s="365">
        <v>13566</v>
      </c>
      <c r="F12" s="269">
        <v>13188</v>
      </c>
      <c r="G12" s="366">
        <v>26754</v>
      </c>
      <c r="H12" s="402">
        <f t="shared" si="0"/>
        <v>-79.6</v>
      </c>
      <c r="I12" s="270">
        <f t="shared" si="1"/>
        <v>-78.8</v>
      </c>
      <c r="J12" s="270">
        <f t="shared" si="2"/>
        <v>-79.2</v>
      </c>
    </row>
    <row r="13" spans="1:10" s="268" customFormat="1" ht="24.75" customHeight="1">
      <c r="A13" s="433" t="s">
        <v>110</v>
      </c>
      <c r="B13" s="274">
        <v>59020</v>
      </c>
      <c r="C13" s="274">
        <v>54250</v>
      </c>
      <c r="D13" s="366">
        <v>113270</v>
      </c>
      <c r="E13" s="369">
        <v>12698</v>
      </c>
      <c r="F13" s="274">
        <v>11597</v>
      </c>
      <c r="G13" s="366">
        <v>24295</v>
      </c>
      <c r="H13" s="402">
        <f t="shared" si="0"/>
        <v>-78.5</v>
      </c>
      <c r="I13" s="270">
        <f t="shared" si="1"/>
        <v>-78.6</v>
      </c>
      <c r="J13" s="270">
        <f t="shared" si="2"/>
        <v>-78.6</v>
      </c>
    </row>
    <row r="14" spans="1:10" s="268" customFormat="1" ht="24.75" customHeight="1">
      <c r="A14" s="433" t="s">
        <v>111</v>
      </c>
      <c r="B14" s="269">
        <v>60723</v>
      </c>
      <c r="C14" s="269">
        <v>58051</v>
      </c>
      <c r="D14" s="366">
        <v>118774</v>
      </c>
      <c r="E14" s="365">
        <v>13180</v>
      </c>
      <c r="F14" s="269">
        <v>12721</v>
      </c>
      <c r="G14" s="366">
        <v>25901</v>
      </c>
      <c r="H14" s="402">
        <f t="shared" si="0"/>
        <v>-78.3</v>
      </c>
      <c r="I14" s="270">
        <f t="shared" si="1"/>
        <v>-78.1</v>
      </c>
      <c r="J14" s="270">
        <f t="shared" si="2"/>
        <v>-78.2</v>
      </c>
    </row>
    <row r="15" spans="1:10" s="268" customFormat="1" ht="24.75" customHeight="1">
      <c r="A15" s="433" t="s">
        <v>112</v>
      </c>
      <c r="B15" s="269">
        <v>62496</v>
      </c>
      <c r="C15" s="269">
        <v>61310</v>
      </c>
      <c r="D15" s="366">
        <v>123806</v>
      </c>
      <c r="E15" s="365">
        <v>14154</v>
      </c>
      <c r="F15" s="269">
        <v>14612</v>
      </c>
      <c r="G15" s="366">
        <v>28766</v>
      </c>
      <c r="H15" s="402">
        <f t="shared" si="0"/>
        <v>-77.4</v>
      </c>
      <c r="I15" s="270">
        <f t="shared" si="1"/>
        <v>-76.2</v>
      </c>
      <c r="J15" s="270">
        <f t="shared" si="2"/>
        <v>-76.8</v>
      </c>
    </row>
    <row r="16" spans="1:10" s="268" customFormat="1" ht="24.75" customHeight="1">
      <c r="A16" s="433" t="s">
        <v>113</v>
      </c>
      <c r="B16" s="269">
        <v>56208</v>
      </c>
      <c r="C16" s="269">
        <v>53386</v>
      </c>
      <c r="D16" s="366">
        <v>109594</v>
      </c>
      <c r="E16" s="365">
        <v>14010</v>
      </c>
      <c r="F16" s="269">
        <v>14302</v>
      </c>
      <c r="G16" s="366">
        <v>28312</v>
      </c>
      <c r="H16" s="402">
        <f t="shared" si="0"/>
        <v>-75.1</v>
      </c>
      <c r="I16" s="270">
        <f t="shared" si="1"/>
        <v>-73.2</v>
      </c>
      <c r="J16" s="270">
        <f t="shared" si="2"/>
        <v>-74.2</v>
      </c>
    </row>
    <row r="17" spans="1:10" s="268" customFormat="1" ht="24.75" customHeight="1">
      <c r="A17" s="433" t="s">
        <v>114</v>
      </c>
      <c r="B17" s="269">
        <v>43412</v>
      </c>
      <c r="C17" s="269">
        <v>41947</v>
      </c>
      <c r="D17" s="366">
        <v>85359</v>
      </c>
      <c r="E17" s="365">
        <v>11733</v>
      </c>
      <c r="F17" s="269">
        <v>11897</v>
      </c>
      <c r="G17" s="366">
        <v>23630</v>
      </c>
      <c r="H17" s="402">
        <f t="shared" si="0"/>
        <v>-73</v>
      </c>
      <c r="I17" s="270">
        <f t="shared" si="1"/>
        <v>-71.6</v>
      </c>
      <c r="J17" s="270">
        <f t="shared" si="2"/>
        <v>-72.3</v>
      </c>
    </row>
    <row r="18" spans="1:10" s="268" customFormat="1" ht="24.75" customHeight="1">
      <c r="A18" s="433" t="s">
        <v>115</v>
      </c>
      <c r="B18" s="269">
        <v>31720</v>
      </c>
      <c r="C18" s="269">
        <v>30108</v>
      </c>
      <c r="D18" s="366">
        <v>61828</v>
      </c>
      <c r="E18" s="365">
        <v>9455</v>
      </c>
      <c r="F18" s="269">
        <v>9176</v>
      </c>
      <c r="G18" s="366">
        <v>18631</v>
      </c>
      <c r="H18" s="402">
        <f t="shared" si="0"/>
        <v>-70.2</v>
      </c>
      <c r="I18" s="270">
        <f t="shared" si="1"/>
        <v>-69.5</v>
      </c>
      <c r="J18" s="270">
        <f t="shared" si="2"/>
        <v>-69.9</v>
      </c>
    </row>
    <row r="19" spans="1:10" s="268" customFormat="1" ht="24.75" customHeight="1">
      <c r="A19" s="433" t="s">
        <v>116</v>
      </c>
      <c r="B19" s="269">
        <v>35764</v>
      </c>
      <c r="C19" s="269">
        <v>31259</v>
      </c>
      <c r="D19" s="366">
        <v>67023</v>
      </c>
      <c r="E19" s="365">
        <v>11682</v>
      </c>
      <c r="F19" s="269">
        <v>9890</v>
      </c>
      <c r="G19" s="366">
        <v>21572</v>
      </c>
      <c r="H19" s="402">
        <f t="shared" si="0"/>
        <v>-67.3</v>
      </c>
      <c r="I19" s="270">
        <f t="shared" si="1"/>
        <v>-68.4</v>
      </c>
      <c r="J19" s="270">
        <f t="shared" si="2"/>
        <v>-67.8</v>
      </c>
    </row>
    <row r="20" spans="1:10" s="277" customFormat="1" ht="24.75" customHeight="1">
      <c r="A20" s="434" t="s">
        <v>33</v>
      </c>
      <c r="B20" s="276">
        <v>688015</v>
      </c>
      <c r="C20" s="276">
        <v>695473</v>
      </c>
      <c r="D20" s="371">
        <v>1383488</v>
      </c>
      <c r="E20" s="370">
        <v>152859</v>
      </c>
      <c r="F20" s="276">
        <v>156121</v>
      </c>
      <c r="G20" s="371">
        <v>308980</v>
      </c>
      <c r="H20" s="403">
        <f t="shared" si="0"/>
        <v>-77.8</v>
      </c>
      <c r="I20" s="404">
        <f t="shared" si="1"/>
        <v>-77.6</v>
      </c>
      <c r="J20" s="404">
        <f t="shared" si="2"/>
        <v>-77.7</v>
      </c>
    </row>
    <row r="21" spans="1:8" s="268" customFormat="1" ht="21" customHeight="1">
      <c r="A21" s="278" t="s">
        <v>245</v>
      </c>
      <c r="B21" s="279"/>
      <c r="C21" s="279"/>
      <c r="D21" s="279"/>
      <c r="E21" s="279"/>
      <c r="F21" s="279"/>
      <c r="G21" s="279"/>
      <c r="H21" s="343"/>
    </row>
    <row r="22" spans="2:8" s="268" customFormat="1" ht="16.5" customHeight="1">
      <c r="B22" s="280"/>
      <c r="C22" s="280"/>
      <c r="D22" s="280"/>
      <c r="E22" s="280"/>
      <c r="F22" s="280"/>
      <c r="G22" s="280"/>
      <c r="H22" s="280"/>
    </row>
    <row r="23" s="268" customFormat="1" ht="23.25" customHeight="1">
      <c r="A23" s="265" t="s">
        <v>311</v>
      </c>
    </row>
    <row r="24" s="268" customFormat="1" ht="5.25" customHeight="1"/>
    <row r="25" spans="1:10" s="268" customFormat="1" ht="24" customHeight="1">
      <c r="A25" s="530" t="s">
        <v>146</v>
      </c>
      <c r="B25" s="532">
        <v>2019</v>
      </c>
      <c r="C25" s="528"/>
      <c r="D25" s="533"/>
      <c r="E25" s="527" t="s">
        <v>312</v>
      </c>
      <c r="F25" s="528"/>
      <c r="G25" s="533"/>
      <c r="H25" s="529" t="s">
        <v>242</v>
      </c>
      <c r="I25" s="528"/>
      <c r="J25" s="528"/>
    </row>
    <row r="26" spans="1:10" s="268" customFormat="1" ht="24" customHeight="1">
      <c r="A26" s="531"/>
      <c r="B26" s="415" t="s">
        <v>100</v>
      </c>
      <c r="C26" s="415" t="s">
        <v>60</v>
      </c>
      <c r="D26" s="416" t="s">
        <v>33</v>
      </c>
      <c r="E26" s="364" t="s">
        <v>100</v>
      </c>
      <c r="F26" s="441" t="s">
        <v>60</v>
      </c>
      <c r="G26" s="442" t="s">
        <v>33</v>
      </c>
      <c r="H26" s="447" t="s">
        <v>100</v>
      </c>
      <c r="I26" s="415" t="s">
        <v>60</v>
      </c>
      <c r="J26" s="415" t="s">
        <v>33</v>
      </c>
    </row>
    <row r="27" spans="1:10" s="268" customFormat="1" ht="24.75" customHeight="1">
      <c r="A27" s="433" t="s">
        <v>117</v>
      </c>
      <c r="B27" s="271">
        <v>169952</v>
      </c>
      <c r="C27" s="271">
        <v>1637</v>
      </c>
      <c r="D27" s="373">
        <v>171589</v>
      </c>
      <c r="E27" s="372">
        <v>33985</v>
      </c>
      <c r="F27" s="271">
        <v>1961</v>
      </c>
      <c r="G27" s="373">
        <v>35946</v>
      </c>
      <c r="H27" s="448">
        <f aca="true" t="shared" si="3" ref="H27:J30">ROUND((E27-B27)/B27*100,1)</f>
        <v>-80</v>
      </c>
      <c r="I27" s="446">
        <f t="shared" si="3"/>
        <v>19.8</v>
      </c>
      <c r="J27" s="446">
        <f t="shared" si="3"/>
        <v>-79.1</v>
      </c>
    </row>
    <row r="28" spans="1:10" s="268" customFormat="1" ht="24.75" customHeight="1">
      <c r="A28" s="433" t="s">
        <v>118</v>
      </c>
      <c r="B28" s="271">
        <v>976161</v>
      </c>
      <c r="C28" s="271">
        <v>21528</v>
      </c>
      <c r="D28" s="373">
        <v>997689</v>
      </c>
      <c r="E28" s="372">
        <v>194209</v>
      </c>
      <c r="F28" s="271">
        <v>14992</v>
      </c>
      <c r="G28" s="373">
        <v>209201</v>
      </c>
      <c r="H28" s="449">
        <f t="shared" si="3"/>
        <v>-80.1</v>
      </c>
      <c r="I28" s="281">
        <f t="shared" si="3"/>
        <v>-30.4</v>
      </c>
      <c r="J28" s="281">
        <f t="shared" si="3"/>
        <v>-79</v>
      </c>
    </row>
    <row r="29" spans="1:10" s="268" customFormat="1" ht="24.75" customHeight="1">
      <c r="A29" s="433" t="s">
        <v>119</v>
      </c>
      <c r="B29" s="271">
        <v>192122</v>
      </c>
      <c r="C29" s="271">
        <v>22088</v>
      </c>
      <c r="D29" s="373">
        <v>214210</v>
      </c>
      <c r="E29" s="372">
        <v>51131</v>
      </c>
      <c r="F29" s="271">
        <v>12702</v>
      </c>
      <c r="G29" s="373">
        <v>63833</v>
      </c>
      <c r="H29" s="449">
        <f t="shared" si="3"/>
        <v>-73.4</v>
      </c>
      <c r="I29" s="281">
        <f t="shared" si="3"/>
        <v>-42.5</v>
      </c>
      <c r="J29" s="281">
        <f t="shared" si="3"/>
        <v>-70.2</v>
      </c>
    </row>
    <row r="30" spans="1:10" s="268" customFormat="1" ht="24.75" customHeight="1">
      <c r="A30" s="434" t="s">
        <v>33</v>
      </c>
      <c r="B30" s="275">
        <v>1338235</v>
      </c>
      <c r="C30" s="275">
        <v>45253</v>
      </c>
      <c r="D30" s="375">
        <v>1383488</v>
      </c>
      <c r="E30" s="374">
        <v>279325</v>
      </c>
      <c r="F30" s="275">
        <v>29655</v>
      </c>
      <c r="G30" s="375">
        <v>308980</v>
      </c>
      <c r="H30" s="450">
        <f>ROUND((E30-B30)/B30*100,1)</f>
        <v>-79.1</v>
      </c>
      <c r="I30" s="451">
        <f t="shared" si="3"/>
        <v>-34.5</v>
      </c>
      <c r="J30" s="451">
        <f t="shared" si="3"/>
        <v>-77.7</v>
      </c>
    </row>
    <row r="31" ht="21" customHeight="1">
      <c r="A31" s="278" t="s">
        <v>245</v>
      </c>
    </row>
    <row r="32" spans="2:8" ht="13.5">
      <c r="B32" s="282"/>
      <c r="C32" s="282"/>
      <c r="D32" s="282"/>
      <c r="E32" s="282"/>
      <c r="F32" s="344"/>
      <c r="G32" s="282"/>
      <c r="H32" s="282"/>
    </row>
    <row r="33" spans="2:8" ht="24.75" customHeight="1">
      <c r="B33" s="282"/>
      <c r="C33" s="282"/>
      <c r="D33" s="282"/>
      <c r="E33" s="282"/>
      <c r="F33" s="282"/>
      <c r="G33" s="282"/>
      <c r="H33" s="282"/>
    </row>
    <row r="34" ht="24.75" customHeight="1">
      <c r="G34" s="496"/>
    </row>
    <row r="35" ht="24.75" customHeight="1"/>
    <row r="36" ht="24.75" customHeight="1"/>
    <row r="37" ht="24.75" customHeight="1"/>
    <row r="38" ht="24.75" customHeight="1"/>
  </sheetData>
  <sheetProtection/>
  <mergeCells count="8">
    <mergeCell ref="H3:J3"/>
    <mergeCell ref="H25:J25"/>
    <mergeCell ref="A25:A26"/>
    <mergeCell ref="B25:D25"/>
    <mergeCell ref="E25:G25"/>
    <mergeCell ref="E3:G3"/>
    <mergeCell ref="A3:A4"/>
    <mergeCell ref="B3:D3"/>
  </mergeCells>
  <printOptions horizontalCentered="1"/>
  <pageMargins left="0.31496062992125984" right="0.11811023622047245" top="0.7480314960629921" bottom="0.7480314960629921" header="0.5118110236220472" footer="0.31496062992125984"/>
  <pageSetup horizontalDpi="600" verticalDpi="600" orientation="portrait" paperSize="9" scale="95" r:id="rId1"/>
  <headerFooter>
    <oddHeader>&amp;C12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.00390625" style="58" customWidth="1"/>
    <col min="2" max="2" width="20.421875" style="58" customWidth="1"/>
    <col min="3" max="3" width="12.421875" style="58" customWidth="1"/>
    <col min="4" max="4" width="10.28125" style="58" customWidth="1"/>
    <col min="5" max="5" width="9.8515625" style="58" customWidth="1"/>
    <col min="6" max="8" width="8.7109375" style="73" customWidth="1"/>
    <col min="9" max="9" width="8.7109375" style="58" customWidth="1"/>
    <col min="10" max="10" width="9.57421875" style="58" customWidth="1"/>
    <col min="11" max="11" width="11.421875" style="58" customWidth="1"/>
    <col min="12" max="12" width="10.28125" style="58" customWidth="1"/>
    <col min="13" max="13" width="12.8515625" style="58" customWidth="1"/>
    <col min="14" max="14" width="9.140625" style="58" customWidth="1"/>
    <col min="15" max="15" width="12.7109375" style="58" customWidth="1"/>
    <col min="16" max="16" width="10.421875" style="73" customWidth="1"/>
    <col min="17" max="18" width="6.8515625" style="58" customWidth="1"/>
    <col min="19" max="16384" width="9.140625" style="58" customWidth="1"/>
  </cols>
  <sheetData>
    <row r="1" spans="1:18" ht="19.5" customHeight="1">
      <c r="A1" s="57" t="s">
        <v>314</v>
      </c>
      <c r="B1" s="57"/>
      <c r="Q1" s="543">
        <v>13</v>
      </c>
      <c r="R1" s="418"/>
    </row>
    <row r="2" spans="17:18" ht="6.75" customHeight="1">
      <c r="Q2" s="543"/>
      <c r="R2" s="418"/>
    </row>
    <row r="3" spans="1:18" ht="19.5" customHeight="1">
      <c r="A3" s="534" t="s">
        <v>178</v>
      </c>
      <c r="B3" s="535"/>
      <c r="C3" s="538" t="s">
        <v>179</v>
      </c>
      <c r="D3" s="540" t="s">
        <v>180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2"/>
      <c r="Q3" s="543"/>
      <c r="R3" s="418"/>
    </row>
    <row r="4" spans="1:18" ht="45.75" customHeight="1">
      <c r="A4" s="536"/>
      <c r="B4" s="537"/>
      <c r="C4" s="539"/>
      <c r="D4" s="136" t="s">
        <v>17</v>
      </c>
      <c r="E4" s="136" t="s">
        <v>18</v>
      </c>
      <c r="F4" s="123" t="s">
        <v>19</v>
      </c>
      <c r="G4" s="123" t="s">
        <v>240</v>
      </c>
      <c r="H4" s="136" t="s">
        <v>239</v>
      </c>
      <c r="I4" s="136" t="s">
        <v>73</v>
      </c>
      <c r="J4" s="136" t="s">
        <v>21</v>
      </c>
      <c r="K4" s="59" t="s">
        <v>57</v>
      </c>
      <c r="L4" s="136" t="s">
        <v>222</v>
      </c>
      <c r="M4" s="136" t="s">
        <v>75</v>
      </c>
      <c r="N4" s="136" t="s">
        <v>26</v>
      </c>
      <c r="O4" s="136" t="s">
        <v>56</v>
      </c>
      <c r="P4" s="136" t="s">
        <v>30</v>
      </c>
      <c r="Q4" s="543"/>
      <c r="R4" s="418"/>
    </row>
    <row r="5" spans="1:18" s="57" customFormat="1" ht="14.25">
      <c r="A5" s="60" t="s">
        <v>16</v>
      </c>
      <c r="B5" s="61"/>
      <c r="C5" s="385">
        <v>124012</v>
      </c>
      <c r="D5" s="385">
        <v>48984</v>
      </c>
      <c r="E5" s="385">
        <v>16918</v>
      </c>
      <c r="F5" s="385">
        <v>4287</v>
      </c>
      <c r="G5" s="385">
        <v>587</v>
      </c>
      <c r="H5" s="385">
        <v>4305</v>
      </c>
      <c r="I5" s="385">
        <v>818</v>
      </c>
      <c r="J5" s="385">
        <v>15070</v>
      </c>
      <c r="K5" s="385">
        <v>1822</v>
      </c>
      <c r="L5" s="385">
        <v>88</v>
      </c>
      <c r="M5" s="385">
        <v>58</v>
      </c>
      <c r="N5" s="385">
        <v>37</v>
      </c>
      <c r="O5" s="385">
        <v>92</v>
      </c>
      <c r="P5" s="385">
        <v>122</v>
      </c>
      <c r="Q5" s="543"/>
      <c r="R5" s="418"/>
    </row>
    <row r="6" spans="1:18" s="64" customFormat="1" ht="15">
      <c r="A6" s="81" t="s">
        <v>181</v>
      </c>
      <c r="B6" s="63" t="s">
        <v>17</v>
      </c>
      <c r="C6" s="386">
        <v>56928</v>
      </c>
      <c r="D6" s="386">
        <v>42374</v>
      </c>
      <c r="E6" s="386">
        <v>2006</v>
      </c>
      <c r="F6" s="386">
        <v>941</v>
      </c>
      <c r="G6" s="386">
        <v>333</v>
      </c>
      <c r="H6" s="386">
        <v>511</v>
      </c>
      <c r="I6" s="386">
        <v>16</v>
      </c>
      <c r="J6" s="386">
        <v>659</v>
      </c>
      <c r="K6" s="386">
        <v>886</v>
      </c>
      <c r="L6" s="386">
        <v>63</v>
      </c>
      <c r="M6" s="386">
        <v>15</v>
      </c>
      <c r="N6" s="386">
        <v>15</v>
      </c>
      <c r="O6" s="386">
        <v>61</v>
      </c>
      <c r="P6" s="386">
        <v>32</v>
      </c>
      <c r="Q6" s="543"/>
      <c r="R6" s="418"/>
    </row>
    <row r="7" spans="1:18" ht="15">
      <c r="A7" s="62"/>
      <c r="B7" s="63" t="s">
        <v>18</v>
      </c>
      <c r="C7" s="386">
        <v>16672</v>
      </c>
      <c r="D7" s="386">
        <v>2266</v>
      </c>
      <c r="E7" s="386">
        <v>11045</v>
      </c>
      <c r="F7" s="386">
        <v>205</v>
      </c>
      <c r="G7" s="386">
        <v>89</v>
      </c>
      <c r="H7" s="386">
        <v>161</v>
      </c>
      <c r="I7" s="386">
        <v>10</v>
      </c>
      <c r="J7" s="386">
        <v>12</v>
      </c>
      <c r="K7" s="386">
        <v>83</v>
      </c>
      <c r="L7" s="386">
        <v>4</v>
      </c>
      <c r="M7" s="386">
        <v>2</v>
      </c>
      <c r="N7" s="386">
        <v>0</v>
      </c>
      <c r="O7" s="386">
        <v>0</v>
      </c>
      <c r="P7" s="386">
        <v>7</v>
      </c>
      <c r="Q7" s="543"/>
      <c r="R7" s="418"/>
    </row>
    <row r="8" spans="1:18" ht="15">
      <c r="A8" s="65"/>
      <c r="B8" s="63" t="s">
        <v>19</v>
      </c>
      <c r="C8" s="386">
        <v>4322</v>
      </c>
      <c r="D8" s="386">
        <v>681</v>
      </c>
      <c r="E8" s="386">
        <v>37</v>
      </c>
      <c r="F8" s="386">
        <v>2718</v>
      </c>
      <c r="G8" s="386">
        <v>7</v>
      </c>
      <c r="H8" s="386">
        <v>37</v>
      </c>
      <c r="I8" s="386">
        <v>0</v>
      </c>
      <c r="J8" s="386">
        <v>40</v>
      </c>
      <c r="K8" s="386">
        <v>247</v>
      </c>
      <c r="L8" s="386">
        <v>0</v>
      </c>
      <c r="M8" s="386">
        <v>0</v>
      </c>
      <c r="N8" s="386">
        <v>0</v>
      </c>
      <c r="O8" s="386">
        <v>0</v>
      </c>
      <c r="P8" s="386">
        <v>1</v>
      </c>
      <c r="Q8" s="543"/>
      <c r="R8" s="418"/>
    </row>
    <row r="9" spans="1:18" ht="15">
      <c r="A9" s="65"/>
      <c r="B9" s="259" t="s">
        <v>42</v>
      </c>
      <c r="C9" s="386">
        <v>0</v>
      </c>
      <c r="D9" s="386">
        <v>0</v>
      </c>
      <c r="E9" s="386">
        <v>0</v>
      </c>
      <c r="F9" s="386">
        <v>0</v>
      </c>
      <c r="G9" s="386">
        <v>0</v>
      </c>
      <c r="H9" s="386">
        <v>0</v>
      </c>
      <c r="I9" s="386">
        <v>0</v>
      </c>
      <c r="J9" s="386">
        <v>0</v>
      </c>
      <c r="K9" s="386">
        <v>0</v>
      </c>
      <c r="L9" s="386">
        <v>0</v>
      </c>
      <c r="M9" s="386">
        <v>0</v>
      </c>
      <c r="N9" s="386">
        <v>0</v>
      </c>
      <c r="O9" s="386">
        <v>0</v>
      </c>
      <c r="P9" s="386">
        <v>0</v>
      </c>
      <c r="Q9" s="543"/>
      <c r="R9" s="418"/>
    </row>
    <row r="10" spans="1:18" ht="15">
      <c r="A10" s="65"/>
      <c r="B10" s="63" t="s">
        <v>20</v>
      </c>
      <c r="C10" s="386">
        <v>6968</v>
      </c>
      <c r="D10" s="386">
        <v>1634</v>
      </c>
      <c r="E10" s="386">
        <v>915</v>
      </c>
      <c r="F10" s="386">
        <v>177</v>
      </c>
      <c r="G10" s="386">
        <v>29</v>
      </c>
      <c r="H10" s="386">
        <v>3260</v>
      </c>
      <c r="I10" s="386">
        <v>5</v>
      </c>
      <c r="J10" s="386">
        <v>84</v>
      </c>
      <c r="K10" s="386">
        <v>77</v>
      </c>
      <c r="L10" s="386">
        <v>3</v>
      </c>
      <c r="M10" s="386">
        <v>3</v>
      </c>
      <c r="N10" s="386">
        <v>2</v>
      </c>
      <c r="O10" s="386">
        <v>1</v>
      </c>
      <c r="P10" s="386">
        <v>4</v>
      </c>
      <c r="Q10" s="543"/>
      <c r="R10" s="418"/>
    </row>
    <row r="11" spans="1:18" ht="15">
      <c r="A11" s="65"/>
      <c r="B11" s="63" t="s">
        <v>73</v>
      </c>
      <c r="C11" s="386">
        <v>9014</v>
      </c>
      <c r="D11" s="386">
        <v>854</v>
      </c>
      <c r="E11" s="386">
        <v>1159</v>
      </c>
      <c r="F11" s="386">
        <v>104</v>
      </c>
      <c r="G11" s="386">
        <v>27</v>
      </c>
      <c r="H11" s="386">
        <v>59</v>
      </c>
      <c r="I11" s="386">
        <v>785</v>
      </c>
      <c r="J11" s="386">
        <v>134</v>
      </c>
      <c r="K11" s="386">
        <v>334</v>
      </c>
      <c r="L11" s="386">
        <v>13</v>
      </c>
      <c r="M11" s="386">
        <v>9</v>
      </c>
      <c r="N11" s="386">
        <v>3</v>
      </c>
      <c r="O11" s="386">
        <v>5</v>
      </c>
      <c r="P11" s="386">
        <v>7</v>
      </c>
      <c r="Q11" s="543"/>
      <c r="R11" s="418"/>
    </row>
    <row r="12" spans="1:18" ht="15">
      <c r="A12" s="65"/>
      <c r="B12" s="63" t="s">
        <v>21</v>
      </c>
      <c r="C12" s="386">
        <v>16912</v>
      </c>
      <c r="D12" s="386">
        <v>957</v>
      </c>
      <c r="E12" s="386">
        <v>104</v>
      </c>
      <c r="F12" s="386">
        <v>103</v>
      </c>
      <c r="G12" s="386">
        <v>70</v>
      </c>
      <c r="H12" s="386">
        <v>96</v>
      </c>
      <c r="I12" s="386">
        <v>1</v>
      </c>
      <c r="J12" s="386">
        <v>14105</v>
      </c>
      <c r="K12" s="386">
        <v>19</v>
      </c>
      <c r="L12" s="386">
        <v>3</v>
      </c>
      <c r="M12" s="386">
        <v>27</v>
      </c>
      <c r="N12" s="386">
        <v>15</v>
      </c>
      <c r="O12" s="386">
        <v>22</v>
      </c>
      <c r="P12" s="386">
        <v>17</v>
      </c>
      <c r="Q12" s="543"/>
      <c r="R12" s="418"/>
    </row>
    <row r="13" spans="1:18" ht="15">
      <c r="A13" s="66" t="s">
        <v>22</v>
      </c>
      <c r="B13" s="67"/>
      <c r="C13" s="387">
        <v>82867</v>
      </c>
      <c r="D13" s="387">
        <v>18019</v>
      </c>
      <c r="E13" s="387">
        <v>1830</v>
      </c>
      <c r="F13" s="387">
        <v>383</v>
      </c>
      <c r="G13" s="387">
        <v>168</v>
      </c>
      <c r="H13" s="387">
        <v>622</v>
      </c>
      <c r="I13" s="387">
        <v>28</v>
      </c>
      <c r="J13" s="387">
        <v>1637</v>
      </c>
      <c r="K13" s="387">
        <v>292</v>
      </c>
      <c r="L13" s="387">
        <v>29050</v>
      </c>
      <c r="M13" s="387">
        <v>15098</v>
      </c>
      <c r="N13" s="387">
        <v>1493</v>
      </c>
      <c r="O13" s="387">
        <v>621</v>
      </c>
      <c r="P13" s="387">
        <v>489</v>
      </c>
      <c r="Q13" s="543"/>
      <c r="R13" s="418"/>
    </row>
    <row r="14" spans="1:18" s="57" customFormat="1" ht="15">
      <c r="A14" s="81" t="s">
        <v>181</v>
      </c>
      <c r="B14" s="63" t="s">
        <v>46</v>
      </c>
      <c r="C14" s="386">
        <v>3184</v>
      </c>
      <c r="D14" s="386">
        <v>432</v>
      </c>
      <c r="E14" s="386">
        <v>43</v>
      </c>
      <c r="F14" s="386">
        <v>48</v>
      </c>
      <c r="G14" s="386">
        <v>16</v>
      </c>
      <c r="H14" s="386">
        <v>58</v>
      </c>
      <c r="I14" s="386">
        <v>5</v>
      </c>
      <c r="J14" s="386">
        <v>124</v>
      </c>
      <c r="K14" s="386">
        <v>48</v>
      </c>
      <c r="L14" s="386">
        <v>55</v>
      </c>
      <c r="M14" s="386">
        <v>85</v>
      </c>
      <c r="N14" s="386">
        <v>153</v>
      </c>
      <c r="O14" s="386">
        <v>123</v>
      </c>
      <c r="P14" s="386">
        <v>31</v>
      </c>
      <c r="Q14" s="543"/>
      <c r="R14" s="418"/>
    </row>
    <row r="15" spans="1:18" ht="15">
      <c r="A15" s="65"/>
      <c r="B15" s="63" t="s">
        <v>23</v>
      </c>
      <c r="C15" s="386">
        <v>3196</v>
      </c>
      <c r="D15" s="386">
        <v>321</v>
      </c>
      <c r="E15" s="386">
        <v>45</v>
      </c>
      <c r="F15" s="386">
        <v>5</v>
      </c>
      <c r="G15" s="386">
        <v>6</v>
      </c>
      <c r="H15" s="386">
        <v>21</v>
      </c>
      <c r="I15" s="386">
        <v>6</v>
      </c>
      <c r="J15" s="386">
        <v>32</v>
      </c>
      <c r="K15" s="386">
        <v>27</v>
      </c>
      <c r="L15" s="386">
        <v>229</v>
      </c>
      <c r="M15" s="386">
        <v>29</v>
      </c>
      <c r="N15" s="386">
        <v>92</v>
      </c>
      <c r="O15" s="386">
        <v>97</v>
      </c>
      <c r="P15" s="386">
        <v>27</v>
      </c>
      <c r="Q15" s="543"/>
      <c r="R15" s="418"/>
    </row>
    <row r="16" spans="1:18" ht="15">
      <c r="A16" s="65"/>
      <c r="B16" s="63" t="s">
        <v>222</v>
      </c>
      <c r="C16" s="386">
        <v>48848</v>
      </c>
      <c r="D16" s="386">
        <v>16832</v>
      </c>
      <c r="E16" s="386">
        <v>438</v>
      </c>
      <c r="F16" s="386">
        <v>42</v>
      </c>
      <c r="G16" s="386">
        <v>29</v>
      </c>
      <c r="H16" s="386">
        <v>256</v>
      </c>
      <c r="I16" s="386">
        <v>3</v>
      </c>
      <c r="J16" s="386">
        <v>137</v>
      </c>
      <c r="K16" s="386">
        <v>56</v>
      </c>
      <c r="L16" s="386">
        <v>28612</v>
      </c>
      <c r="M16" s="386">
        <v>204</v>
      </c>
      <c r="N16" s="386">
        <v>212</v>
      </c>
      <c r="O16" s="386">
        <v>208</v>
      </c>
      <c r="P16" s="386">
        <v>67</v>
      </c>
      <c r="Q16" s="543"/>
      <c r="R16" s="418"/>
    </row>
    <row r="17" spans="1:18" ht="15">
      <c r="A17" s="65"/>
      <c r="B17" s="63" t="s">
        <v>24</v>
      </c>
      <c r="C17" s="386">
        <v>2890</v>
      </c>
      <c r="D17" s="386">
        <v>106</v>
      </c>
      <c r="E17" s="386">
        <v>68</v>
      </c>
      <c r="F17" s="386">
        <v>10</v>
      </c>
      <c r="G17" s="386">
        <v>4</v>
      </c>
      <c r="H17" s="386">
        <v>18</v>
      </c>
      <c r="I17" s="386">
        <v>1</v>
      </c>
      <c r="J17" s="386">
        <v>75</v>
      </c>
      <c r="K17" s="386">
        <v>41</v>
      </c>
      <c r="L17" s="386">
        <v>28</v>
      </c>
      <c r="M17" s="386">
        <v>20</v>
      </c>
      <c r="N17" s="386">
        <v>933</v>
      </c>
      <c r="O17" s="386">
        <v>23</v>
      </c>
      <c r="P17" s="386">
        <v>38</v>
      </c>
      <c r="Q17" s="543"/>
      <c r="R17" s="418"/>
    </row>
    <row r="18" spans="1:18" ht="15">
      <c r="A18" s="65"/>
      <c r="B18" s="63" t="s">
        <v>75</v>
      </c>
      <c r="C18" s="386">
        <v>24690</v>
      </c>
      <c r="D18" s="386">
        <v>324</v>
      </c>
      <c r="E18" s="386">
        <v>1234</v>
      </c>
      <c r="F18" s="386">
        <v>276</v>
      </c>
      <c r="G18" s="386">
        <v>113</v>
      </c>
      <c r="H18" s="386">
        <v>268</v>
      </c>
      <c r="I18" s="386">
        <v>9</v>
      </c>
      <c r="J18" s="386">
        <v>1267</v>
      </c>
      <c r="K18" s="386">
        <v>111</v>
      </c>
      <c r="L18" s="386">
        <v>126</v>
      </c>
      <c r="M18" s="386">
        <v>14753</v>
      </c>
      <c r="N18" s="386">
        <v>103</v>
      </c>
      <c r="O18" s="386">
        <v>170</v>
      </c>
      <c r="P18" s="386">
        <v>326</v>
      </c>
      <c r="Q18" s="543"/>
      <c r="R18" s="418"/>
    </row>
    <row r="19" spans="1:18" ht="15">
      <c r="A19" s="66" t="s">
        <v>25</v>
      </c>
      <c r="B19" s="67"/>
      <c r="C19" s="387">
        <v>69990</v>
      </c>
      <c r="D19" s="387">
        <v>8226</v>
      </c>
      <c r="E19" s="387">
        <v>4917</v>
      </c>
      <c r="F19" s="387">
        <v>1974</v>
      </c>
      <c r="G19" s="387">
        <v>1332</v>
      </c>
      <c r="H19" s="387">
        <v>1690</v>
      </c>
      <c r="I19" s="387">
        <v>53</v>
      </c>
      <c r="J19" s="387">
        <v>5334</v>
      </c>
      <c r="K19" s="387">
        <v>2562</v>
      </c>
      <c r="L19" s="387">
        <v>1128</v>
      </c>
      <c r="M19" s="387">
        <v>1125</v>
      </c>
      <c r="N19" s="387">
        <v>11033</v>
      </c>
      <c r="O19" s="387">
        <v>4304</v>
      </c>
      <c r="P19" s="387">
        <v>920</v>
      </c>
      <c r="Q19" s="543"/>
      <c r="R19" s="418"/>
    </row>
    <row r="20" spans="1:18" s="57" customFormat="1" ht="18">
      <c r="A20" s="81" t="s">
        <v>181</v>
      </c>
      <c r="B20" s="63" t="s">
        <v>217</v>
      </c>
      <c r="C20" s="386">
        <v>1151</v>
      </c>
      <c r="D20" s="386">
        <v>9</v>
      </c>
      <c r="E20" s="386">
        <v>2</v>
      </c>
      <c r="F20" s="386">
        <v>3</v>
      </c>
      <c r="G20" s="386">
        <v>0</v>
      </c>
      <c r="H20" s="386">
        <v>0</v>
      </c>
      <c r="I20" s="386">
        <v>0</v>
      </c>
      <c r="J20" s="386">
        <v>2</v>
      </c>
      <c r="K20" s="386">
        <v>3</v>
      </c>
      <c r="L20" s="386">
        <v>14</v>
      </c>
      <c r="M20" s="386">
        <v>9</v>
      </c>
      <c r="N20" s="386">
        <v>1</v>
      </c>
      <c r="O20" s="386">
        <v>789</v>
      </c>
      <c r="P20" s="386">
        <v>14</v>
      </c>
      <c r="Q20" s="543"/>
      <c r="R20" s="418"/>
    </row>
    <row r="21" spans="1:18" ht="15">
      <c r="A21" s="65"/>
      <c r="B21" s="63" t="s">
        <v>26</v>
      </c>
      <c r="C21" s="386">
        <v>10900</v>
      </c>
      <c r="D21" s="386">
        <v>56</v>
      </c>
      <c r="E21" s="386">
        <v>16</v>
      </c>
      <c r="F21" s="386">
        <v>7</v>
      </c>
      <c r="G21" s="386">
        <v>0</v>
      </c>
      <c r="H21" s="386">
        <v>6</v>
      </c>
      <c r="I21" s="386">
        <v>4</v>
      </c>
      <c r="J21" s="386">
        <v>83</v>
      </c>
      <c r="K21" s="386">
        <v>4</v>
      </c>
      <c r="L21" s="386">
        <v>110</v>
      </c>
      <c r="M21" s="386">
        <v>792</v>
      </c>
      <c r="N21" s="386">
        <v>9275</v>
      </c>
      <c r="O21" s="386">
        <v>18</v>
      </c>
      <c r="P21" s="386">
        <v>25</v>
      </c>
      <c r="Q21" s="543"/>
      <c r="R21" s="418"/>
    </row>
    <row r="22" spans="1:18" ht="15">
      <c r="A22" s="65"/>
      <c r="B22" s="63" t="s">
        <v>27</v>
      </c>
      <c r="C22" s="386">
        <v>1342</v>
      </c>
      <c r="D22" s="386">
        <v>78</v>
      </c>
      <c r="E22" s="386">
        <v>9</v>
      </c>
      <c r="F22" s="386">
        <v>0</v>
      </c>
      <c r="G22" s="386">
        <v>1</v>
      </c>
      <c r="H22" s="386">
        <v>5</v>
      </c>
      <c r="I22" s="386">
        <v>0</v>
      </c>
      <c r="J22" s="386">
        <v>17</v>
      </c>
      <c r="K22" s="386">
        <v>7</v>
      </c>
      <c r="L22" s="386">
        <v>194</v>
      </c>
      <c r="M22" s="386">
        <v>51</v>
      </c>
      <c r="N22" s="386">
        <v>15</v>
      </c>
      <c r="O22" s="386">
        <v>20</v>
      </c>
      <c r="P22" s="386">
        <v>57</v>
      </c>
      <c r="Q22" s="543"/>
      <c r="R22" s="418"/>
    </row>
    <row r="23" spans="1:18" ht="15">
      <c r="A23" s="65"/>
      <c r="B23" s="63" t="s">
        <v>56</v>
      </c>
      <c r="C23" s="386">
        <v>1444</v>
      </c>
      <c r="D23" s="386">
        <v>4</v>
      </c>
      <c r="E23" s="386">
        <v>0</v>
      </c>
      <c r="F23" s="386">
        <v>0</v>
      </c>
      <c r="G23" s="386">
        <v>1</v>
      </c>
      <c r="H23" s="386">
        <v>0</v>
      </c>
      <c r="I23" s="386">
        <v>0</v>
      </c>
      <c r="J23" s="386">
        <v>0</v>
      </c>
      <c r="K23" s="386">
        <v>2</v>
      </c>
      <c r="L23" s="386">
        <v>5</v>
      </c>
      <c r="M23" s="386">
        <v>4</v>
      </c>
      <c r="N23" s="386">
        <v>1</v>
      </c>
      <c r="O23" s="386">
        <v>1392</v>
      </c>
      <c r="P23" s="386">
        <v>0</v>
      </c>
      <c r="Q23" s="543"/>
      <c r="R23" s="418"/>
    </row>
    <row r="24" spans="1:18" ht="15">
      <c r="A24" s="65"/>
      <c r="B24" s="259" t="s">
        <v>85</v>
      </c>
      <c r="C24" s="386">
        <v>4476</v>
      </c>
      <c r="D24" s="386">
        <v>390</v>
      </c>
      <c r="E24" s="386">
        <v>14</v>
      </c>
      <c r="F24" s="386">
        <v>24</v>
      </c>
      <c r="G24" s="386">
        <v>0</v>
      </c>
      <c r="H24" s="386">
        <v>1</v>
      </c>
      <c r="I24" s="386">
        <v>17</v>
      </c>
      <c r="J24" s="386">
        <v>20</v>
      </c>
      <c r="K24" s="386">
        <v>11</v>
      </c>
      <c r="L24" s="386">
        <v>2</v>
      </c>
      <c r="M24" s="386">
        <v>9</v>
      </c>
      <c r="N24" s="386">
        <v>41</v>
      </c>
      <c r="O24" s="386">
        <v>6</v>
      </c>
      <c r="P24" s="386">
        <v>1</v>
      </c>
      <c r="Q24" s="543"/>
      <c r="R24" s="418"/>
    </row>
    <row r="25" spans="1:18" ht="15">
      <c r="A25" s="65"/>
      <c r="B25" s="63" t="s">
        <v>28</v>
      </c>
      <c r="C25" s="386">
        <v>1742</v>
      </c>
      <c r="D25" s="386">
        <v>148</v>
      </c>
      <c r="E25" s="386">
        <v>6</v>
      </c>
      <c r="F25" s="386">
        <v>3</v>
      </c>
      <c r="G25" s="386">
        <v>0</v>
      </c>
      <c r="H25" s="386">
        <v>5</v>
      </c>
      <c r="I25" s="386">
        <v>0</v>
      </c>
      <c r="J25" s="386">
        <v>16</v>
      </c>
      <c r="K25" s="386">
        <v>4</v>
      </c>
      <c r="L25" s="386">
        <v>457</v>
      </c>
      <c r="M25" s="386">
        <v>28</v>
      </c>
      <c r="N25" s="386">
        <v>15</v>
      </c>
      <c r="O25" s="386">
        <v>78</v>
      </c>
      <c r="P25" s="386">
        <v>114</v>
      </c>
      <c r="Q25" s="543"/>
      <c r="R25" s="418"/>
    </row>
    <row r="26" spans="1:18" ht="15">
      <c r="A26" s="65"/>
      <c r="B26" s="63" t="s">
        <v>36</v>
      </c>
      <c r="C26" s="386">
        <v>48922</v>
      </c>
      <c r="D26" s="386">
        <v>7541</v>
      </c>
      <c r="E26" s="386">
        <v>4870</v>
      </c>
      <c r="F26" s="386">
        <v>1937</v>
      </c>
      <c r="G26" s="386">
        <v>1330</v>
      </c>
      <c r="H26" s="386">
        <v>1673</v>
      </c>
      <c r="I26" s="386">
        <v>32</v>
      </c>
      <c r="J26" s="386">
        <v>5196</v>
      </c>
      <c r="K26" s="386">
        <v>2531</v>
      </c>
      <c r="L26" s="386">
        <v>346</v>
      </c>
      <c r="M26" s="386">
        <v>232</v>
      </c>
      <c r="N26" s="386">
        <v>1685</v>
      </c>
      <c r="O26" s="386">
        <v>2001</v>
      </c>
      <c r="P26" s="386">
        <v>709</v>
      </c>
      <c r="Q26" s="543"/>
      <c r="R26" s="418"/>
    </row>
    <row r="27" spans="1:18" ht="15">
      <c r="A27" s="66" t="s">
        <v>29</v>
      </c>
      <c r="B27" s="67"/>
      <c r="C27" s="387">
        <v>2456</v>
      </c>
      <c r="D27" s="387">
        <v>128</v>
      </c>
      <c r="E27" s="387">
        <v>46</v>
      </c>
      <c r="F27" s="387">
        <v>4</v>
      </c>
      <c r="G27" s="387">
        <v>6</v>
      </c>
      <c r="H27" s="387">
        <v>14</v>
      </c>
      <c r="I27" s="388">
        <v>0</v>
      </c>
      <c r="J27" s="387">
        <v>113</v>
      </c>
      <c r="K27" s="388">
        <v>1</v>
      </c>
      <c r="L27" s="387">
        <v>126</v>
      </c>
      <c r="M27" s="387">
        <v>330</v>
      </c>
      <c r="N27" s="387">
        <v>9</v>
      </c>
      <c r="O27" s="387">
        <v>2</v>
      </c>
      <c r="P27" s="387">
        <v>1395</v>
      </c>
      <c r="Q27" s="543"/>
      <c r="R27" s="418"/>
    </row>
    <row r="28" spans="1:18" s="57" customFormat="1" ht="15">
      <c r="A28" s="81" t="s">
        <v>181</v>
      </c>
      <c r="B28" s="63" t="s">
        <v>30</v>
      </c>
      <c r="C28" s="386">
        <v>2456</v>
      </c>
      <c r="D28" s="386">
        <v>128</v>
      </c>
      <c r="E28" s="386">
        <v>46</v>
      </c>
      <c r="F28" s="386">
        <v>4</v>
      </c>
      <c r="G28" s="386">
        <v>6</v>
      </c>
      <c r="H28" s="386">
        <v>14</v>
      </c>
      <c r="I28" s="386">
        <v>0</v>
      </c>
      <c r="J28" s="386">
        <v>113</v>
      </c>
      <c r="K28" s="386">
        <v>1</v>
      </c>
      <c r="L28" s="386">
        <v>126</v>
      </c>
      <c r="M28" s="386">
        <v>330</v>
      </c>
      <c r="N28" s="386">
        <v>9</v>
      </c>
      <c r="O28" s="386">
        <v>2</v>
      </c>
      <c r="P28" s="386">
        <v>1395</v>
      </c>
      <c r="Q28" s="543"/>
      <c r="R28" s="418"/>
    </row>
    <row r="29" spans="1:18" ht="15">
      <c r="A29" s="66" t="s">
        <v>50</v>
      </c>
      <c r="B29" s="67"/>
      <c r="C29" s="388">
        <v>0</v>
      </c>
      <c r="D29" s="388">
        <v>0</v>
      </c>
      <c r="E29" s="388">
        <v>0</v>
      </c>
      <c r="F29" s="388">
        <v>0</v>
      </c>
      <c r="G29" s="388">
        <v>0</v>
      </c>
      <c r="H29" s="388">
        <v>0</v>
      </c>
      <c r="I29" s="388">
        <v>0</v>
      </c>
      <c r="J29" s="388">
        <v>0</v>
      </c>
      <c r="K29" s="388">
        <v>0</v>
      </c>
      <c r="L29" s="388">
        <v>0</v>
      </c>
      <c r="M29" s="388">
        <v>0</v>
      </c>
      <c r="N29" s="388">
        <v>0</v>
      </c>
      <c r="O29" s="388">
        <v>0</v>
      </c>
      <c r="P29" s="388">
        <v>0</v>
      </c>
      <c r="Q29" s="543"/>
      <c r="R29" s="418"/>
    </row>
    <row r="30" spans="1:18" s="57" customFormat="1" ht="15">
      <c r="A30" s="81" t="s">
        <v>181</v>
      </c>
      <c r="B30" s="63" t="s">
        <v>51</v>
      </c>
      <c r="C30" s="386">
        <v>0</v>
      </c>
      <c r="D30" s="386">
        <v>0</v>
      </c>
      <c r="E30" s="386">
        <v>0</v>
      </c>
      <c r="F30" s="386">
        <v>0</v>
      </c>
      <c r="G30" s="386">
        <v>0</v>
      </c>
      <c r="H30" s="386">
        <v>0</v>
      </c>
      <c r="I30" s="386">
        <v>0</v>
      </c>
      <c r="J30" s="386">
        <v>0</v>
      </c>
      <c r="K30" s="386">
        <v>0</v>
      </c>
      <c r="L30" s="386">
        <v>0</v>
      </c>
      <c r="M30" s="386">
        <v>0</v>
      </c>
      <c r="N30" s="386">
        <v>0</v>
      </c>
      <c r="O30" s="386">
        <v>0</v>
      </c>
      <c r="P30" s="386">
        <v>0</v>
      </c>
      <c r="Q30" s="543"/>
      <c r="R30" s="418"/>
    </row>
    <row r="31" spans="1:18" s="257" customFormat="1" ht="19.5" customHeight="1">
      <c r="A31" s="256" t="s">
        <v>182</v>
      </c>
      <c r="B31" s="256"/>
      <c r="C31" s="389">
        <v>279325</v>
      </c>
      <c r="D31" s="389">
        <v>75357</v>
      </c>
      <c r="E31" s="389">
        <v>23711</v>
      </c>
      <c r="F31" s="389">
        <v>6648</v>
      </c>
      <c r="G31" s="389">
        <v>2093</v>
      </c>
      <c r="H31" s="389">
        <v>6631</v>
      </c>
      <c r="I31" s="389">
        <v>899</v>
      </c>
      <c r="J31" s="389">
        <v>22154</v>
      </c>
      <c r="K31" s="389">
        <v>4677</v>
      </c>
      <c r="L31" s="389">
        <v>30392</v>
      </c>
      <c r="M31" s="389">
        <v>16611</v>
      </c>
      <c r="N31" s="389">
        <v>12572</v>
      </c>
      <c r="O31" s="389">
        <v>5019</v>
      </c>
      <c r="P31" s="389">
        <v>2926</v>
      </c>
      <c r="Q31" s="543"/>
      <c r="R31" s="418"/>
    </row>
    <row r="32" spans="1:18" ht="43.5" customHeight="1">
      <c r="A32" s="68" t="s">
        <v>181</v>
      </c>
      <c r="D32" s="417" t="s">
        <v>17</v>
      </c>
      <c r="E32" s="417" t="s">
        <v>18</v>
      </c>
      <c r="F32" s="124" t="s">
        <v>19</v>
      </c>
      <c r="G32" s="124" t="s">
        <v>240</v>
      </c>
      <c r="H32" s="417" t="s">
        <v>239</v>
      </c>
      <c r="I32" s="417" t="s">
        <v>73</v>
      </c>
      <c r="J32" s="417" t="s">
        <v>21</v>
      </c>
      <c r="K32" s="89" t="s">
        <v>57</v>
      </c>
      <c r="L32" s="417" t="s">
        <v>222</v>
      </c>
      <c r="M32" s="417" t="s">
        <v>75</v>
      </c>
      <c r="N32" s="417" t="s">
        <v>26</v>
      </c>
      <c r="O32" s="417" t="s">
        <v>56</v>
      </c>
      <c r="P32" s="417" t="s">
        <v>30</v>
      </c>
      <c r="Q32" s="543"/>
      <c r="R32" s="418"/>
    </row>
    <row r="33" spans="1:18" ht="41.25" customHeight="1">
      <c r="A33" s="65"/>
      <c r="B33" s="69" t="s">
        <v>183</v>
      </c>
      <c r="C33" s="63"/>
      <c r="D33" s="246">
        <f>ROUND(D6/D31,3)</f>
        <v>0.562</v>
      </c>
      <c r="E33" s="246">
        <f>ROUND(E7/E31,3)</f>
        <v>0.466</v>
      </c>
      <c r="F33" s="246">
        <f>ROUND(F8/F31,3)</f>
        <v>0.409</v>
      </c>
      <c r="G33" s="376" t="s">
        <v>286</v>
      </c>
      <c r="H33" s="246">
        <f>ROUND(H10/H31,3)</f>
        <v>0.492</v>
      </c>
      <c r="I33" s="246">
        <f>ROUND(I11/I31,3)</f>
        <v>0.873</v>
      </c>
      <c r="J33" s="246">
        <f>ROUND(J12/J31,3)</f>
        <v>0.637</v>
      </c>
      <c r="K33" s="252" t="s">
        <v>286</v>
      </c>
      <c r="L33" s="246">
        <f>ROUND(L16/L31,3)</f>
        <v>0.941</v>
      </c>
      <c r="M33" s="246">
        <f>ROUND(M18/M31,3)</f>
        <v>0.888</v>
      </c>
      <c r="N33" s="246">
        <f>ROUND(N21/N31,3)</f>
        <v>0.738</v>
      </c>
      <c r="O33" s="246">
        <f>ROUND(O23/O31,3)</f>
        <v>0.277</v>
      </c>
      <c r="P33" s="246">
        <f>ROUND(P28/P31,3)</f>
        <v>0.477</v>
      </c>
      <c r="Q33" s="543"/>
      <c r="R33" s="418"/>
    </row>
    <row r="34" spans="1:18" ht="15">
      <c r="A34" s="65"/>
      <c r="B34" s="69" t="s">
        <v>184</v>
      </c>
      <c r="C34" s="63"/>
      <c r="D34" s="246">
        <f aca="true" t="shared" si="0" ref="D34:P34">ROUND(D26/D31,3)</f>
        <v>0.1</v>
      </c>
      <c r="E34" s="246">
        <f t="shared" si="0"/>
        <v>0.205</v>
      </c>
      <c r="F34" s="246">
        <f t="shared" si="0"/>
        <v>0.291</v>
      </c>
      <c r="G34" s="246">
        <f t="shared" si="0"/>
        <v>0.635</v>
      </c>
      <c r="H34" s="246">
        <f t="shared" si="0"/>
        <v>0.252</v>
      </c>
      <c r="I34" s="246">
        <f t="shared" si="0"/>
        <v>0.036</v>
      </c>
      <c r="J34" s="246">
        <f t="shared" si="0"/>
        <v>0.235</v>
      </c>
      <c r="K34" s="246">
        <f t="shared" si="0"/>
        <v>0.541</v>
      </c>
      <c r="L34" s="246">
        <f t="shared" si="0"/>
        <v>0.011</v>
      </c>
      <c r="M34" s="246">
        <f t="shared" si="0"/>
        <v>0.014</v>
      </c>
      <c r="N34" s="246">
        <f t="shared" si="0"/>
        <v>0.134</v>
      </c>
      <c r="O34" s="246">
        <f t="shared" si="0"/>
        <v>0.399</v>
      </c>
      <c r="P34" s="246">
        <f t="shared" si="0"/>
        <v>0.242</v>
      </c>
      <c r="Q34" s="543"/>
      <c r="R34" s="418"/>
    </row>
    <row r="35" spans="1:18" ht="15">
      <c r="A35" s="65"/>
      <c r="B35" s="69" t="s">
        <v>187</v>
      </c>
      <c r="C35" s="63"/>
      <c r="D35" s="246">
        <f>ROUND(D11/D31,3)</f>
        <v>0.011</v>
      </c>
      <c r="E35" s="246">
        <f>ROUND(E11/E31,3)</f>
        <v>0.049</v>
      </c>
      <c r="F35" s="246">
        <f>ROUND(F11/F31,3)</f>
        <v>0.016</v>
      </c>
      <c r="G35" s="246">
        <f>ROUND(G11/G31,3)</f>
        <v>0.013</v>
      </c>
      <c r="H35" s="246">
        <f>ROUND(H11/H31,3)</f>
        <v>0.009</v>
      </c>
      <c r="I35" s="247"/>
      <c r="J35" s="246">
        <f aca="true" t="shared" si="1" ref="J35:P35">ROUND(J11/J31,3)</f>
        <v>0.006</v>
      </c>
      <c r="K35" s="246">
        <f t="shared" si="1"/>
        <v>0.071</v>
      </c>
      <c r="L35" s="246">
        <f t="shared" si="1"/>
        <v>0</v>
      </c>
      <c r="M35" s="246">
        <f t="shared" si="1"/>
        <v>0.001</v>
      </c>
      <c r="N35" s="246">
        <f t="shared" si="1"/>
        <v>0</v>
      </c>
      <c r="O35" s="246">
        <f t="shared" si="1"/>
        <v>0.001</v>
      </c>
      <c r="P35" s="246">
        <f t="shared" si="1"/>
        <v>0.002</v>
      </c>
      <c r="Q35" s="543"/>
      <c r="R35" s="418"/>
    </row>
    <row r="36" spans="1:18" ht="15">
      <c r="A36" s="65"/>
      <c r="B36" s="69" t="s">
        <v>185</v>
      </c>
      <c r="C36" s="63"/>
      <c r="D36" s="247"/>
      <c r="E36" s="246">
        <f aca="true" t="shared" si="2" ref="E36:P36">ROUND(E6/E31,3)</f>
        <v>0.085</v>
      </c>
      <c r="F36" s="246">
        <f t="shared" si="2"/>
        <v>0.142</v>
      </c>
      <c r="G36" s="246">
        <f t="shared" si="2"/>
        <v>0.159</v>
      </c>
      <c r="H36" s="246">
        <f t="shared" si="2"/>
        <v>0.077</v>
      </c>
      <c r="I36" s="246">
        <f t="shared" si="2"/>
        <v>0.018</v>
      </c>
      <c r="J36" s="246">
        <f t="shared" si="2"/>
        <v>0.03</v>
      </c>
      <c r="K36" s="246">
        <f t="shared" si="2"/>
        <v>0.189</v>
      </c>
      <c r="L36" s="246">
        <f t="shared" si="2"/>
        <v>0.002</v>
      </c>
      <c r="M36" s="246">
        <f t="shared" si="2"/>
        <v>0.001</v>
      </c>
      <c r="N36" s="246">
        <f t="shared" si="2"/>
        <v>0.001</v>
      </c>
      <c r="O36" s="246">
        <f t="shared" si="2"/>
        <v>0.012</v>
      </c>
      <c r="P36" s="246">
        <f t="shared" si="2"/>
        <v>0.011</v>
      </c>
      <c r="Q36" s="543"/>
      <c r="R36" s="418"/>
    </row>
    <row r="37" spans="1:18" ht="15">
      <c r="A37" s="65"/>
      <c r="B37" s="69" t="s">
        <v>223</v>
      </c>
      <c r="C37" s="63"/>
      <c r="D37" s="246">
        <f aca="true" t="shared" si="3" ref="D37:K37">ROUND(D16/D31,3)</f>
        <v>0.223</v>
      </c>
      <c r="E37" s="246">
        <f t="shared" si="3"/>
        <v>0.018</v>
      </c>
      <c r="F37" s="246">
        <f t="shared" si="3"/>
        <v>0.006</v>
      </c>
      <c r="G37" s="246">
        <f t="shared" si="3"/>
        <v>0.014</v>
      </c>
      <c r="H37" s="246">
        <f t="shared" si="3"/>
        <v>0.039</v>
      </c>
      <c r="I37" s="246">
        <f t="shared" si="3"/>
        <v>0.003</v>
      </c>
      <c r="J37" s="246">
        <f t="shared" si="3"/>
        <v>0.006</v>
      </c>
      <c r="K37" s="246">
        <f t="shared" si="3"/>
        <v>0.012</v>
      </c>
      <c r="L37" s="248"/>
      <c r="M37" s="246">
        <f>ROUND(M16/M31,3)</f>
        <v>0.012</v>
      </c>
      <c r="N37" s="246">
        <f>ROUND(N16/N31,3)</f>
        <v>0.017</v>
      </c>
      <c r="O37" s="246">
        <f>ROUND(O16/O31,3)</f>
        <v>0.041</v>
      </c>
      <c r="P37" s="246">
        <f>ROUND(P16/P31,3)</f>
        <v>0.023</v>
      </c>
      <c r="Q37" s="543"/>
      <c r="R37" s="418"/>
    </row>
    <row r="38" spans="1:18" ht="15">
      <c r="A38" s="253"/>
      <c r="B38" s="258" t="s">
        <v>241</v>
      </c>
      <c r="C38" s="254"/>
      <c r="D38" s="246">
        <f>ROUND(D9/D31,3)</f>
        <v>0</v>
      </c>
      <c r="E38" s="246">
        <f>ROUND(E9/E31,3)</f>
        <v>0</v>
      </c>
      <c r="F38" s="246">
        <f>ROUND(F9/F31,3)</f>
        <v>0</v>
      </c>
      <c r="G38" s="255"/>
      <c r="H38" s="246">
        <f aca="true" t="shared" si="4" ref="H38:P38">ROUND(H9/H31,3)</f>
        <v>0</v>
      </c>
      <c r="I38" s="246">
        <f t="shared" si="4"/>
        <v>0</v>
      </c>
      <c r="J38" s="246">
        <f t="shared" si="4"/>
        <v>0</v>
      </c>
      <c r="K38" s="246">
        <f t="shared" si="4"/>
        <v>0</v>
      </c>
      <c r="L38" s="246">
        <f t="shared" si="4"/>
        <v>0</v>
      </c>
      <c r="M38" s="246">
        <f t="shared" si="4"/>
        <v>0</v>
      </c>
      <c r="N38" s="246">
        <f t="shared" si="4"/>
        <v>0</v>
      </c>
      <c r="O38" s="246">
        <f t="shared" si="4"/>
        <v>0</v>
      </c>
      <c r="P38" s="246">
        <f t="shared" si="4"/>
        <v>0</v>
      </c>
      <c r="Q38" s="543"/>
      <c r="R38" s="418"/>
    </row>
    <row r="39" spans="1:18" ht="15">
      <c r="A39" s="70"/>
      <c r="B39" s="71" t="s">
        <v>221</v>
      </c>
      <c r="C39" s="72"/>
      <c r="D39" s="249">
        <f aca="true" t="shared" si="5" ref="D39:L39">ROUND(D18/D31,3)</f>
        <v>0.004</v>
      </c>
      <c r="E39" s="249">
        <f t="shared" si="5"/>
        <v>0.052</v>
      </c>
      <c r="F39" s="249">
        <f t="shared" si="5"/>
        <v>0.042</v>
      </c>
      <c r="G39" s="249">
        <f t="shared" si="5"/>
        <v>0.054</v>
      </c>
      <c r="H39" s="249">
        <f t="shared" si="5"/>
        <v>0.04</v>
      </c>
      <c r="I39" s="249">
        <f t="shared" si="5"/>
        <v>0.01</v>
      </c>
      <c r="J39" s="249">
        <f t="shared" si="5"/>
        <v>0.057</v>
      </c>
      <c r="K39" s="249">
        <f t="shared" si="5"/>
        <v>0.024</v>
      </c>
      <c r="L39" s="249">
        <f t="shared" si="5"/>
        <v>0.004</v>
      </c>
      <c r="M39" s="250"/>
      <c r="N39" s="249">
        <f>ROUND(N18/N31,3)</f>
        <v>0.008</v>
      </c>
      <c r="O39" s="249">
        <f>ROUND(O18/O31,3)</f>
        <v>0.034</v>
      </c>
      <c r="P39" s="249">
        <f>ROUND(P18/P31,3)</f>
        <v>0.111</v>
      </c>
      <c r="Q39" s="543"/>
      <c r="R39" s="418"/>
    </row>
    <row r="40" spans="17:18" ht="3.75" customHeight="1">
      <c r="Q40" s="543"/>
      <c r="R40" s="418"/>
    </row>
    <row r="41" spans="1:18" ht="15.75" customHeight="1">
      <c r="A41" s="33" t="s">
        <v>148</v>
      </c>
      <c r="Q41" s="543"/>
      <c r="R41" s="418"/>
    </row>
    <row r="42" spans="1:18" ht="16.5" customHeight="1">
      <c r="A42" s="74" t="s">
        <v>218</v>
      </c>
      <c r="Q42" s="543"/>
      <c r="R42" s="418"/>
    </row>
    <row r="43" spans="1:18" ht="16.5" customHeight="1">
      <c r="A43" s="251" t="s">
        <v>271</v>
      </c>
      <c r="Q43" s="543"/>
      <c r="R43" s="418"/>
    </row>
    <row r="44" spans="17:18" ht="9.75" customHeight="1">
      <c r="Q44" s="418"/>
      <c r="R44" s="418"/>
    </row>
    <row r="45" spans="4:5" ht="15">
      <c r="D45" s="87"/>
      <c r="E45" s="87"/>
    </row>
    <row r="46" spans="3:16" ht="14.25" customHeight="1">
      <c r="C46" s="88"/>
      <c r="D46" s="88"/>
      <c r="E46" s="88"/>
      <c r="F46" s="125"/>
      <c r="G46" s="125"/>
      <c r="H46" s="125"/>
      <c r="I46" s="88"/>
      <c r="J46" s="88"/>
      <c r="K46" s="88"/>
      <c r="L46" s="88"/>
      <c r="M46" s="88"/>
      <c r="N46" s="88"/>
      <c r="O46" s="88"/>
      <c r="P46" s="88"/>
    </row>
    <row r="47" ht="15">
      <c r="D47" s="87"/>
    </row>
    <row r="48" ht="15">
      <c r="D48" s="87"/>
    </row>
    <row r="49" ht="15">
      <c r="D49" s="87"/>
    </row>
  </sheetData>
  <sheetProtection/>
  <mergeCells count="4">
    <mergeCell ref="A3:B4"/>
    <mergeCell ref="C3:C4"/>
    <mergeCell ref="D3:P3"/>
    <mergeCell ref="Q1:Q43"/>
  </mergeCells>
  <printOptions horizontalCentered="1"/>
  <pageMargins left="0.31496062992125984" right="0.1968503937007874" top="0.4724409448818898" bottom="0.15748031496062992" header="0.31496062992125984" footer="0.31496062992125984"/>
  <pageSetup fitToHeight="1" fitToWidth="1" horizontalDpi="600" verticalDpi="600" orientation="landscape" paperSize="9" scale="77" r:id="rId1"/>
  <headerFooter>
    <oddHeader>&amp;C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158" customWidth="1"/>
    <col min="2" max="2" width="22.140625" style="158" customWidth="1"/>
    <col min="3" max="3" width="12.00390625" style="158" customWidth="1"/>
    <col min="4" max="4" width="11.57421875" style="158" customWidth="1"/>
    <col min="5" max="5" width="13.8515625" style="158" customWidth="1"/>
    <col min="6" max="6" width="9.421875" style="188" customWidth="1"/>
    <col min="7" max="7" width="12.00390625" style="158" customWidth="1"/>
    <col min="8" max="8" width="10.7109375" style="158" customWidth="1"/>
    <col min="9" max="9" width="15.140625" style="158" customWidth="1"/>
    <col min="10" max="16384" width="9.140625" style="158" customWidth="1"/>
  </cols>
  <sheetData>
    <row r="1" spans="1:7" ht="15">
      <c r="A1" s="187" t="s">
        <v>186</v>
      </c>
      <c r="B1" s="187"/>
      <c r="C1" s="187"/>
      <c r="D1" s="187"/>
      <c r="E1" s="187"/>
      <c r="F1" s="187"/>
      <c r="G1" s="187"/>
    </row>
    <row r="2" spans="1:7" ht="15">
      <c r="A2" s="187" t="s">
        <v>266</v>
      </c>
      <c r="B2" s="187"/>
      <c r="C2" s="187"/>
      <c r="D2" s="187"/>
      <c r="E2" s="187"/>
      <c r="F2" s="187"/>
      <c r="G2" s="187"/>
    </row>
    <row r="3" spans="6:7" ht="4.5" customHeight="1">
      <c r="F3" s="158"/>
      <c r="G3" s="188"/>
    </row>
    <row r="4" spans="1:7" ht="45" customHeight="1">
      <c r="A4" s="548" t="s">
        <v>34</v>
      </c>
      <c r="B4" s="548"/>
      <c r="C4" s="135" t="s">
        <v>149</v>
      </c>
      <c r="D4" s="135" t="s">
        <v>150</v>
      </c>
      <c r="E4" s="135" t="s">
        <v>215</v>
      </c>
      <c r="F4" s="135" t="s">
        <v>151</v>
      </c>
      <c r="G4" s="135" t="s">
        <v>235</v>
      </c>
    </row>
    <row r="5" spans="1:7" ht="4.5" customHeight="1">
      <c r="A5" s="346"/>
      <c r="B5" s="347"/>
      <c r="C5" s="350"/>
      <c r="D5" s="350"/>
      <c r="E5" s="350"/>
      <c r="F5" s="354"/>
      <c r="G5" s="350"/>
    </row>
    <row r="6" spans="1:7" ht="16.5" customHeight="1">
      <c r="A6" s="86">
        <v>2017</v>
      </c>
      <c r="B6" s="362" t="s">
        <v>315</v>
      </c>
      <c r="C6" s="358">
        <v>625859</v>
      </c>
      <c r="D6" s="454">
        <v>659243</v>
      </c>
      <c r="E6" s="453">
        <v>6853948</v>
      </c>
      <c r="F6" s="360">
        <v>10.4</v>
      </c>
      <c r="G6" s="351">
        <v>29319</v>
      </c>
    </row>
    <row r="7" spans="1:7" ht="16.5" customHeight="1">
      <c r="A7" s="86"/>
      <c r="B7" s="362" t="s">
        <v>316</v>
      </c>
      <c r="C7" s="358">
        <v>716001</v>
      </c>
      <c r="D7" s="358">
        <v>661897</v>
      </c>
      <c r="E7" s="358">
        <v>6786803</v>
      </c>
      <c r="F7" s="360">
        <v>10.3</v>
      </c>
      <c r="G7" s="351">
        <v>30943</v>
      </c>
    </row>
    <row r="8" spans="1:7" ht="18.75" customHeight="1">
      <c r="A8" s="86"/>
      <c r="B8" s="355" t="s">
        <v>34</v>
      </c>
      <c r="C8" s="359">
        <v>1341860</v>
      </c>
      <c r="D8" s="359">
        <v>1321140</v>
      </c>
      <c r="E8" s="359">
        <v>13640751</v>
      </c>
      <c r="F8" s="361">
        <v>10.3</v>
      </c>
      <c r="G8" s="353">
        <v>60262</v>
      </c>
    </row>
    <row r="9" spans="1:7" ht="18.75" customHeight="1">
      <c r="A9" s="86">
        <v>2018</v>
      </c>
      <c r="B9" s="362" t="s">
        <v>315</v>
      </c>
      <c r="C9" s="358">
        <v>646865</v>
      </c>
      <c r="D9" s="358">
        <v>681859</v>
      </c>
      <c r="E9" s="358">
        <v>7123373</v>
      </c>
      <c r="F9" s="360">
        <v>10.4</v>
      </c>
      <c r="G9" s="357">
        <v>33460</v>
      </c>
    </row>
    <row r="10" spans="1:7" ht="18.75" customHeight="1">
      <c r="A10" s="86"/>
      <c r="B10" s="362" t="s">
        <v>316</v>
      </c>
      <c r="C10" s="358">
        <v>752543</v>
      </c>
      <c r="D10" s="358">
        <v>695119</v>
      </c>
      <c r="E10" s="358">
        <v>7172901</v>
      </c>
      <c r="F10" s="360">
        <v>10.3</v>
      </c>
      <c r="G10" s="357">
        <v>30578</v>
      </c>
    </row>
    <row r="11" spans="1:7" ht="18.75" customHeight="1">
      <c r="A11" s="86"/>
      <c r="B11" s="355" t="s">
        <v>34</v>
      </c>
      <c r="C11" s="356">
        <v>1399408</v>
      </c>
      <c r="D11" s="356">
        <v>1376978</v>
      </c>
      <c r="E11" s="356">
        <v>14296274</v>
      </c>
      <c r="F11" s="361">
        <v>10.4</v>
      </c>
      <c r="G11" s="352">
        <v>64037</v>
      </c>
    </row>
    <row r="12" spans="1:7" ht="18.75" customHeight="1">
      <c r="A12" s="86">
        <v>2019</v>
      </c>
      <c r="B12" s="362" t="s">
        <v>8</v>
      </c>
      <c r="C12" s="349">
        <v>650082</v>
      </c>
      <c r="D12" s="456">
        <v>676309</v>
      </c>
      <c r="E12" s="457">
        <v>7145889</v>
      </c>
      <c r="F12" s="458">
        <v>10.6</v>
      </c>
      <c r="G12" s="351">
        <v>31052</v>
      </c>
    </row>
    <row r="13" spans="1:10" ht="18.75" customHeight="1">
      <c r="A13" s="86"/>
      <c r="B13" s="362" t="s">
        <v>136</v>
      </c>
      <c r="C13" s="349">
        <v>733406</v>
      </c>
      <c r="D13" s="455">
        <v>683997</v>
      </c>
      <c r="E13" s="455">
        <v>7319976</v>
      </c>
      <c r="F13" s="360">
        <v>10.7</v>
      </c>
      <c r="G13" s="351">
        <v>32055</v>
      </c>
      <c r="J13" s="490"/>
    </row>
    <row r="14" spans="1:9" ht="18.75" customHeight="1">
      <c r="A14" s="86"/>
      <c r="B14" s="355" t="s">
        <v>34</v>
      </c>
      <c r="C14" s="363">
        <v>1383488</v>
      </c>
      <c r="D14" s="363">
        <v>1360306</v>
      </c>
      <c r="E14" s="363">
        <v>14465865</v>
      </c>
      <c r="F14" s="361">
        <v>10.6</v>
      </c>
      <c r="G14" s="352">
        <v>63107</v>
      </c>
      <c r="I14" s="489"/>
    </row>
    <row r="15" spans="1:9" ht="18.75" customHeight="1">
      <c r="A15" s="86" t="s">
        <v>265</v>
      </c>
      <c r="B15" s="362" t="s">
        <v>317</v>
      </c>
      <c r="C15" s="349">
        <v>304842</v>
      </c>
      <c r="D15" s="348">
        <v>350035</v>
      </c>
      <c r="E15" s="348">
        <v>3854358</v>
      </c>
      <c r="F15" s="360">
        <v>11</v>
      </c>
      <c r="G15" s="235">
        <v>14144</v>
      </c>
      <c r="I15" s="489"/>
    </row>
    <row r="16" spans="1:9" ht="18.75" customHeight="1">
      <c r="A16" s="86"/>
      <c r="B16" s="362" t="s">
        <v>318</v>
      </c>
      <c r="C16" s="349">
        <v>39</v>
      </c>
      <c r="D16" s="348">
        <v>2190</v>
      </c>
      <c r="E16" s="348">
        <v>230780</v>
      </c>
      <c r="F16" s="360">
        <v>105.4</v>
      </c>
      <c r="G16" s="235">
        <v>1939</v>
      </c>
      <c r="I16" s="489"/>
    </row>
    <row r="17" spans="1:7" ht="18.75" customHeight="1">
      <c r="A17" s="86"/>
      <c r="B17" s="362" t="s">
        <v>319</v>
      </c>
      <c r="C17" s="349">
        <v>731</v>
      </c>
      <c r="D17" s="348">
        <v>1310</v>
      </c>
      <c r="E17" s="348">
        <v>191439</v>
      </c>
      <c r="F17" s="360">
        <v>146.1</v>
      </c>
      <c r="G17" s="235">
        <v>824</v>
      </c>
    </row>
    <row r="18" spans="1:10" ht="18.75" customHeight="1">
      <c r="A18" s="86"/>
      <c r="B18" s="362" t="s">
        <v>320</v>
      </c>
      <c r="C18" s="349">
        <v>3368</v>
      </c>
      <c r="D18" s="348">
        <v>1755</v>
      </c>
      <c r="E18" s="348">
        <v>208680</v>
      </c>
      <c r="F18" s="360">
        <v>118.9</v>
      </c>
      <c r="G18" s="235">
        <v>757</v>
      </c>
      <c r="J18" s="490"/>
    </row>
    <row r="19" spans="1:10" ht="18.75" customHeight="1">
      <c r="A19" s="117"/>
      <c r="B19" s="452" t="s">
        <v>34</v>
      </c>
      <c r="C19" s="488">
        <v>308980</v>
      </c>
      <c r="D19" s="459">
        <v>355290</v>
      </c>
      <c r="E19" s="460">
        <v>4485257</v>
      </c>
      <c r="F19" s="461">
        <v>12.6</v>
      </c>
      <c r="G19" s="497">
        <v>17664</v>
      </c>
      <c r="J19" s="490"/>
    </row>
    <row r="20" spans="1:7" ht="4.5" customHeight="1">
      <c r="A20" s="15"/>
      <c r="B20" s="118"/>
      <c r="C20" s="35"/>
      <c r="D20" s="35"/>
      <c r="E20" s="35"/>
      <c r="F20" s="35"/>
      <c r="G20" s="119"/>
    </row>
    <row r="21" spans="1:7" ht="15.75" customHeight="1">
      <c r="A21" s="229" t="s">
        <v>229</v>
      </c>
      <c r="B21" s="439"/>
      <c r="C21" s="160"/>
      <c r="D21" s="160"/>
      <c r="E21" s="160"/>
      <c r="F21" s="160"/>
      <c r="G21" s="160"/>
    </row>
    <row r="22" spans="1:7" ht="15" customHeight="1">
      <c r="A22" s="230" t="s">
        <v>230</v>
      </c>
      <c r="B22" s="219"/>
      <c r="F22" s="158"/>
      <c r="G22" s="188"/>
    </row>
    <row r="23" spans="1:7" ht="15.75" customHeight="1">
      <c r="A23" s="231" t="s">
        <v>249</v>
      </c>
      <c r="B23" s="232"/>
      <c r="C23" s="190"/>
      <c r="D23" s="36"/>
      <c r="E23" s="190"/>
      <c r="F23" s="37"/>
      <c r="G23" s="38"/>
    </row>
    <row r="24" spans="1:6" ht="9" customHeight="1">
      <c r="A24" s="231"/>
      <c r="B24" s="232"/>
      <c r="C24" s="36"/>
      <c r="D24" s="36"/>
      <c r="E24" s="37"/>
      <c r="F24" s="38"/>
    </row>
    <row r="25" spans="1:9" ht="6" customHeight="1">
      <c r="A25" s="191"/>
      <c r="B25" s="15"/>
      <c r="C25" s="36"/>
      <c r="D25" s="36"/>
      <c r="E25" s="37"/>
      <c r="F25" s="38"/>
      <c r="H25" s="160"/>
      <c r="I25" s="160"/>
    </row>
    <row r="26" spans="1:6" ht="19.5" customHeight="1">
      <c r="A26" s="507" t="s">
        <v>269</v>
      </c>
      <c r="B26" s="507"/>
      <c r="C26" s="507"/>
      <c r="D26" s="507"/>
      <c r="E26" s="507"/>
      <c r="F26" s="507"/>
    </row>
    <row r="27" ht="4.5" customHeight="1"/>
    <row r="28" spans="1:9" ht="15" customHeight="1">
      <c r="A28" s="549" t="s">
        <v>34</v>
      </c>
      <c r="B28" s="550"/>
      <c r="C28" s="545" t="s">
        <v>152</v>
      </c>
      <c r="D28" s="546"/>
      <c r="E28" s="546"/>
      <c r="F28" s="546"/>
      <c r="G28" s="546"/>
      <c r="H28" s="547"/>
      <c r="I28" s="15"/>
    </row>
    <row r="29" spans="1:9" ht="15" customHeight="1">
      <c r="A29" s="551"/>
      <c r="B29" s="552"/>
      <c r="C29" s="545" t="s">
        <v>153</v>
      </c>
      <c r="D29" s="546"/>
      <c r="E29" s="547"/>
      <c r="F29" s="545" t="s">
        <v>154</v>
      </c>
      <c r="G29" s="546"/>
      <c r="H29" s="547"/>
      <c r="I29" s="15"/>
    </row>
    <row r="30" spans="1:9" ht="16.5" customHeight="1">
      <c r="A30" s="553"/>
      <c r="B30" s="554"/>
      <c r="C30" s="137" t="s">
        <v>155</v>
      </c>
      <c r="D30" s="137" t="s">
        <v>156</v>
      </c>
      <c r="E30" s="137" t="s">
        <v>157</v>
      </c>
      <c r="F30" s="137" t="s">
        <v>158</v>
      </c>
      <c r="G30" s="137" t="s">
        <v>156</v>
      </c>
      <c r="H30" s="137" t="s">
        <v>157</v>
      </c>
      <c r="I30" s="15"/>
    </row>
    <row r="31" spans="1:9" ht="18.75" customHeight="1">
      <c r="A31" s="86">
        <v>2017</v>
      </c>
      <c r="B31" s="39" t="s">
        <v>250</v>
      </c>
      <c r="C31" s="126">
        <v>106</v>
      </c>
      <c r="D31" s="40">
        <v>13293</v>
      </c>
      <c r="E31" s="41">
        <v>28667</v>
      </c>
      <c r="F31" s="242">
        <v>55</v>
      </c>
      <c r="G31" s="40">
        <v>10327</v>
      </c>
      <c r="H31" s="41">
        <v>22554</v>
      </c>
      <c r="I31" s="440"/>
    </row>
    <row r="32" spans="1:9" ht="18.75" customHeight="1">
      <c r="A32" s="86"/>
      <c r="B32" s="39" t="s">
        <v>251</v>
      </c>
      <c r="C32" s="126">
        <v>98</v>
      </c>
      <c r="D32" s="40">
        <v>12308</v>
      </c>
      <c r="E32" s="41">
        <v>26850</v>
      </c>
      <c r="F32" s="242">
        <v>52</v>
      </c>
      <c r="G32" s="40">
        <v>9637</v>
      </c>
      <c r="H32" s="41">
        <v>21235</v>
      </c>
      <c r="I32" s="440"/>
    </row>
    <row r="33" spans="1:9" ht="18.75" customHeight="1">
      <c r="A33" s="86"/>
      <c r="B33" s="42" t="s">
        <v>243</v>
      </c>
      <c r="C33" s="126">
        <v>108</v>
      </c>
      <c r="D33" s="40">
        <v>12875</v>
      </c>
      <c r="E33" s="41">
        <v>28252</v>
      </c>
      <c r="F33" s="242">
        <v>54</v>
      </c>
      <c r="G33" s="40">
        <v>9983</v>
      </c>
      <c r="H33" s="41">
        <v>22251</v>
      </c>
      <c r="I33" s="440"/>
    </row>
    <row r="34" spans="1:9" ht="18.75" customHeight="1">
      <c r="A34" s="86"/>
      <c r="B34" s="42" t="s">
        <v>244</v>
      </c>
      <c r="C34" s="126">
        <v>111</v>
      </c>
      <c r="D34" s="40">
        <v>13511</v>
      </c>
      <c r="E34" s="41">
        <v>29650</v>
      </c>
      <c r="F34" s="242">
        <v>57</v>
      </c>
      <c r="G34" s="40">
        <v>10570</v>
      </c>
      <c r="H34" s="41">
        <v>23579</v>
      </c>
      <c r="I34" s="440"/>
    </row>
    <row r="35" spans="1:9" ht="6.75" customHeight="1">
      <c r="A35" s="86"/>
      <c r="B35" s="42"/>
      <c r="C35" s="126"/>
      <c r="D35" s="40"/>
      <c r="E35" s="41"/>
      <c r="F35" s="242"/>
      <c r="G35" s="40"/>
      <c r="H35" s="41"/>
      <c r="I35" s="440"/>
    </row>
    <row r="36" spans="1:9" ht="18.75" customHeight="1">
      <c r="A36" s="86">
        <v>2018</v>
      </c>
      <c r="B36" s="39" t="s">
        <v>250</v>
      </c>
      <c r="C36" s="126">
        <v>113</v>
      </c>
      <c r="D36" s="40">
        <v>13588</v>
      </c>
      <c r="E36" s="41">
        <v>29656</v>
      </c>
      <c r="F36" s="242">
        <v>57</v>
      </c>
      <c r="G36" s="40">
        <v>10573</v>
      </c>
      <c r="H36" s="41">
        <v>23413</v>
      </c>
      <c r="I36" s="440"/>
    </row>
    <row r="37" spans="1:9" ht="18.75" customHeight="1">
      <c r="A37" s="86"/>
      <c r="B37" s="39" t="s">
        <v>251</v>
      </c>
      <c r="C37" s="126">
        <v>107</v>
      </c>
      <c r="D37" s="40">
        <v>12850</v>
      </c>
      <c r="E37" s="41">
        <v>28414</v>
      </c>
      <c r="F37" s="242">
        <v>55</v>
      </c>
      <c r="G37" s="40">
        <v>10075</v>
      </c>
      <c r="H37" s="41">
        <v>22638</v>
      </c>
      <c r="I37" s="440"/>
    </row>
    <row r="38" spans="1:9" ht="18.75" customHeight="1">
      <c r="A38" s="86"/>
      <c r="B38" s="39" t="s">
        <v>243</v>
      </c>
      <c r="C38" s="126">
        <v>108</v>
      </c>
      <c r="D38" s="40">
        <v>12867</v>
      </c>
      <c r="E38" s="41">
        <v>28481</v>
      </c>
      <c r="F38" s="242">
        <v>55</v>
      </c>
      <c r="G38" s="40">
        <v>10075</v>
      </c>
      <c r="H38" s="41">
        <v>22676</v>
      </c>
      <c r="I38" s="440"/>
    </row>
    <row r="39" spans="1:9" ht="18.75" customHeight="1">
      <c r="A39" s="86"/>
      <c r="B39" s="39" t="s">
        <v>244</v>
      </c>
      <c r="C39" s="126">
        <v>113</v>
      </c>
      <c r="D39" s="40">
        <v>13574</v>
      </c>
      <c r="E39" s="41">
        <v>30427</v>
      </c>
      <c r="F39" s="242">
        <v>57</v>
      </c>
      <c r="G39" s="40">
        <v>10585</v>
      </c>
      <c r="H39" s="41">
        <v>24218</v>
      </c>
      <c r="I39" s="440"/>
    </row>
    <row r="40" spans="1:9" ht="6.75" customHeight="1">
      <c r="A40" s="86"/>
      <c r="B40" s="39"/>
      <c r="C40" s="243"/>
      <c r="D40" s="40"/>
      <c r="E40" s="41"/>
      <c r="F40" s="242"/>
      <c r="G40" s="40"/>
      <c r="H40" s="41"/>
      <c r="I40" s="440"/>
    </row>
    <row r="41" spans="1:9" ht="18.75" customHeight="1">
      <c r="A41" s="86">
        <v>2019</v>
      </c>
      <c r="B41" s="39" t="s">
        <v>250</v>
      </c>
      <c r="C41" s="126">
        <v>110</v>
      </c>
      <c r="D41" s="40">
        <v>13456</v>
      </c>
      <c r="E41" s="41">
        <v>30228</v>
      </c>
      <c r="F41" s="242">
        <v>57</v>
      </c>
      <c r="G41" s="40">
        <v>10564</v>
      </c>
      <c r="H41" s="41">
        <v>24200</v>
      </c>
      <c r="I41" s="440"/>
    </row>
    <row r="42" spans="1:9" ht="18.75" customHeight="1">
      <c r="A42" s="86"/>
      <c r="B42" s="39" t="s">
        <v>251</v>
      </c>
      <c r="C42" s="126">
        <v>109</v>
      </c>
      <c r="D42" s="40">
        <v>13336</v>
      </c>
      <c r="E42" s="41">
        <v>30068</v>
      </c>
      <c r="F42" s="242">
        <v>58</v>
      </c>
      <c r="G42" s="40">
        <v>10533</v>
      </c>
      <c r="H42" s="41">
        <v>24192</v>
      </c>
      <c r="I42" s="440"/>
    </row>
    <row r="43" spans="1:9" ht="18.75" customHeight="1">
      <c r="A43" s="86"/>
      <c r="B43" s="39" t="s">
        <v>243</v>
      </c>
      <c r="C43" s="126">
        <v>110</v>
      </c>
      <c r="D43" s="40">
        <v>13248</v>
      </c>
      <c r="E43" s="41">
        <v>30623</v>
      </c>
      <c r="F43" s="242">
        <v>57</v>
      </c>
      <c r="G43" s="40">
        <v>10370</v>
      </c>
      <c r="H43" s="41">
        <v>24437</v>
      </c>
      <c r="I43" s="440"/>
    </row>
    <row r="44" spans="1:9" ht="18.75" customHeight="1">
      <c r="A44" s="86"/>
      <c r="B44" s="39" t="s">
        <v>244</v>
      </c>
      <c r="C44" s="126">
        <v>112</v>
      </c>
      <c r="D44" s="40">
        <v>13489</v>
      </c>
      <c r="E44" s="41">
        <v>31024</v>
      </c>
      <c r="F44" s="242">
        <v>58</v>
      </c>
      <c r="G44" s="40">
        <v>10539</v>
      </c>
      <c r="H44" s="41">
        <v>24743</v>
      </c>
      <c r="I44" s="440"/>
    </row>
    <row r="45" spans="1:9" ht="6" customHeight="1">
      <c r="A45" s="86"/>
      <c r="B45" s="39"/>
      <c r="C45" s="243"/>
      <c r="D45" s="40"/>
      <c r="E45" s="41"/>
      <c r="F45" s="242"/>
      <c r="G45" s="40"/>
      <c r="H45" s="41"/>
      <c r="I45" s="440"/>
    </row>
    <row r="46" spans="1:9" ht="18.75" customHeight="1">
      <c r="A46" s="86" t="s">
        <v>261</v>
      </c>
      <c r="B46" s="39" t="s">
        <v>250</v>
      </c>
      <c r="C46" s="126">
        <v>111</v>
      </c>
      <c r="D46" s="40">
        <v>13297</v>
      </c>
      <c r="E46" s="41">
        <v>30664</v>
      </c>
      <c r="F46" s="242">
        <v>57</v>
      </c>
      <c r="G46" s="40">
        <v>10352</v>
      </c>
      <c r="H46" s="41">
        <v>24336</v>
      </c>
      <c r="I46" s="440"/>
    </row>
    <row r="47" spans="1:9" ht="18.75" customHeight="1">
      <c r="A47" s="86"/>
      <c r="B47" s="39" t="s">
        <v>251</v>
      </c>
      <c r="C47" s="435" t="s">
        <v>324</v>
      </c>
      <c r="D47" s="40">
        <v>10537</v>
      </c>
      <c r="E47" s="41">
        <v>24214</v>
      </c>
      <c r="F47" s="436" t="s">
        <v>296</v>
      </c>
      <c r="G47" s="40">
        <v>7972</v>
      </c>
      <c r="H47" s="41">
        <v>18801</v>
      </c>
      <c r="I47" s="440"/>
    </row>
    <row r="48" spans="1:9" ht="18.75" customHeight="1">
      <c r="A48" s="86"/>
      <c r="B48" s="39" t="s">
        <v>243</v>
      </c>
      <c r="C48" s="435" t="s">
        <v>325</v>
      </c>
      <c r="D48" s="40">
        <v>8171</v>
      </c>
      <c r="E48" s="41">
        <v>19091</v>
      </c>
      <c r="F48" s="436" t="s">
        <v>295</v>
      </c>
      <c r="G48" s="40">
        <v>5898</v>
      </c>
      <c r="H48" s="41">
        <v>14283</v>
      </c>
      <c r="I48" s="440"/>
    </row>
    <row r="49" spans="1:9" ht="18.75" customHeight="1">
      <c r="A49" s="86"/>
      <c r="B49" s="39" t="s">
        <v>244</v>
      </c>
      <c r="C49" s="435">
        <v>106</v>
      </c>
      <c r="D49" s="40">
        <v>12171</v>
      </c>
      <c r="E49" s="41">
        <v>28104</v>
      </c>
      <c r="F49" s="436">
        <v>53</v>
      </c>
      <c r="G49" s="40">
        <v>9290</v>
      </c>
      <c r="H49" s="41">
        <v>21905</v>
      </c>
      <c r="I49" s="440"/>
    </row>
    <row r="50" spans="1:9" ht="4.5" customHeight="1">
      <c r="A50" s="192"/>
      <c r="B50" s="43"/>
      <c r="C50" s="120"/>
      <c r="D50" s="44"/>
      <c r="E50" s="34"/>
      <c r="F50" s="120"/>
      <c r="G50" s="44"/>
      <c r="H50" s="34"/>
      <c r="I50" s="35"/>
    </row>
    <row r="51" spans="1:6" ht="6.75" customHeight="1">
      <c r="A51" s="53"/>
      <c r="B51" s="45"/>
      <c r="C51" s="121"/>
      <c r="D51" s="121"/>
      <c r="E51" s="35"/>
      <c r="F51" s="35"/>
    </row>
    <row r="52" spans="1:9" ht="18" customHeight="1">
      <c r="A52" s="544" t="s">
        <v>329</v>
      </c>
      <c r="B52" s="544"/>
      <c r="C52" s="544"/>
      <c r="D52" s="544"/>
      <c r="E52" s="544"/>
      <c r="F52" s="544"/>
      <c r="G52" s="544"/>
      <c r="H52" s="544"/>
      <c r="I52" s="189"/>
    </row>
    <row r="53" spans="1:9" ht="16.5" customHeight="1">
      <c r="A53" s="226" t="s">
        <v>330</v>
      </c>
      <c r="B53" s="498"/>
      <c r="C53" s="498"/>
      <c r="D53" s="498"/>
      <c r="E53" s="498"/>
      <c r="F53" s="498"/>
      <c r="G53" s="498"/>
      <c r="H53" s="498"/>
      <c r="I53" s="189"/>
    </row>
    <row r="54" spans="1:9" s="160" customFormat="1" ht="17.25" customHeight="1">
      <c r="A54" s="498" t="s">
        <v>231</v>
      </c>
      <c r="B54" s="499"/>
      <c r="C54" s="499"/>
      <c r="D54" s="499"/>
      <c r="E54" s="500"/>
      <c r="F54" s="193"/>
      <c r="G54" s="499"/>
      <c r="H54" s="499"/>
      <c r="I54" s="499"/>
    </row>
    <row r="55" spans="1:9" s="160" customFormat="1" ht="17.25" customHeight="1">
      <c r="A55" s="498" t="s">
        <v>323</v>
      </c>
      <c r="B55" s="499"/>
      <c r="C55" s="499"/>
      <c r="D55" s="499"/>
      <c r="E55" s="499"/>
      <c r="F55" s="193"/>
      <c r="G55" s="499"/>
      <c r="H55" s="499"/>
      <c r="I55" s="499"/>
    </row>
    <row r="56" ht="15.75" customHeight="1">
      <c r="A56" s="217"/>
    </row>
    <row r="57" ht="13.5" customHeight="1">
      <c r="A57" s="217"/>
    </row>
    <row r="58" spans="5:6" ht="6.75" customHeight="1">
      <c r="E58" s="194"/>
      <c r="F58" s="195"/>
    </row>
    <row r="59" spans="1:9" s="189" customFormat="1" ht="15" customHeight="1">
      <c r="A59" s="158"/>
      <c r="B59" s="158"/>
      <c r="C59" s="158"/>
      <c r="D59" s="158"/>
      <c r="E59" s="194"/>
      <c r="F59" s="195"/>
      <c r="G59" s="492"/>
      <c r="H59" s="492"/>
      <c r="I59" s="158"/>
    </row>
    <row r="60" spans="1:9" s="189" customFormat="1" ht="15" customHeight="1">
      <c r="A60" s="158"/>
      <c r="B60" s="158"/>
      <c r="C60" s="158"/>
      <c r="D60" s="158"/>
      <c r="E60" s="158"/>
      <c r="F60" s="188"/>
      <c r="G60" s="158"/>
      <c r="H60" s="158"/>
      <c r="I60" s="158"/>
    </row>
    <row r="61" spans="1:9" s="189" customFormat="1" ht="13.5" customHeight="1">
      <c r="A61" s="158"/>
      <c r="B61" s="158"/>
      <c r="C61" s="158"/>
      <c r="D61" s="158"/>
      <c r="E61" s="158"/>
      <c r="F61" s="188"/>
      <c r="G61" s="158"/>
      <c r="H61" s="158"/>
      <c r="I61" s="158"/>
    </row>
    <row r="62" spans="1:9" s="189" customFormat="1" ht="15">
      <c r="A62" s="158"/>
      <c r="B62" s="158"/>
      <c r="C62" s="158"/>
      <c r="D62" s="158"/>
      <c r="E62" s="158"/>
      <c r="F62" s="188"/>
      <c r="G62" s="158"/>
      <c r="H62" s="158"/>
      <c r="I62" s="158"/>
    </row>
  </sheetData>
  <sheetProtection/>
  <mergeCells count="7">
    <mergeCell ref="A52:H52"/>
    <mergeCell ref="F29:H29"/>
    <mergeCell ref="A4:B4"/>
    <mergeCell ref="A26:F26"/>
    <mergeCell ref="A28:B30"/>
    <mergeCell ref="C28:H28"/>
    <mergeCell ref="C29:E29"/>
  </mergeCells>
  <printOptions horizontalCentered="1"/>
  <pageMargins left="0.78740157480315" right="0.47244094488189" top="0.905511811023622" bottom="0.196850393700787" header="0.511811023622047" footer="0.511811023622047"/>
  <pageSetup fitToHeight="1" fitToWidth="1" horizontalDpi="600" verticalDpi="600" orientation="portrait" paperSize="9" scale="87" r:id="rId1"/>
  <headerFooter>
    <oddHeader>&amp;C&amp;"Times New Roman,Regular"14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Travel and Tourism ESI tables</dc:title>
  <dc:subject/>
  <dc:creator>cib</dc:creator>
  <cp:keywords/>
  <dc:description/>
  <cp:lastModifiedBy>STATISTICS MEERA</cp:lastModifiedBy>
  <cp:lastPrinted>2021-02-25T09:17:25Z</cp:lastPrinted>
  <dcterms:created xsi:type="dcterms:W3CDTF">2000-05-23T04:57:35Z</dcterms:created>
  <dcterms:modified xsi:type="dcterms:W3CDTF">2021-02-25T10:40:57Z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