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Table of contents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&amp;T10" sheetId="10" r:id="rId10"/>
    <sheet name="T11" sheetId="11" r:id="rId11"/>
    <sheet name="T12" sheetId="12" r:id="rId12"/>
    <sheet name="T13" sheetId="13" r:id="rId13"/>
    <sheet name="T14" sheetId="14" r:id="rId14"/>
  </sheets>
  <externalReferences>
    <externalReference r:id="rId17"/>
  </externalReferences>
  <definedNames>
    <definedName name="_xlnm.Print_Titles" localSheetId="3">'T3'!$A:$A</definedName>
    <definedName name="_xlnm.Print_Titles" localSheetId="6">'T6'!$A:$A,'T6'!$2:$3</definedName>
  </definedNames>
  <calcPr fullCalcOnLoad="1"/>
</workbook>
</file>

<file path=xl/sharedStrings.xml><?xml version="1.0" encoding="utf-8"?>
<sst xmlns="http://schemas.openxmlformats.org/spreadsheetml/2006/main" count="535" uniqueCount="243">
  <si>
    <t>Table 1 - Main National Accounts aggregates, 2015 - 2018</t>
  </si>
  <si>
    <t>Unit</t>
  </si>
  <si>
    <r>
      <t>2017</t>
    </r>
    <r>
      <rPr>
        <b/>
        <vertAlign val="superscript"/>
        <sz val="10"/>
        <rFont val="Arial"/>
        <family val="2"/>
      </rPr>
      <t xml:space="preserve"> 1</t>
    </r>
  </si>
  <si>
    <r>
      <t>2018</t>
    </r>
    <r>
      <rPr>
        <b/>
        <vertAlign val="superscript"/>
        <sz val="10"/>
        <rFont val="Arial"/>
        <family val="2"/>
      </rPr>
      <t xml:space="preserve"> 2</t>
    </r>
  </si>
  <si>
    <t xml:space="preserve"> 1. Gross Value Added (GVA) at current basic prices</t>
  </si>
  <si>
    <t>R M</t>
  </si>
  <si>
    <t xml:space="preserve"> 2. Taxes on products (net of subsidies)</t>
  </si>
  <si>
    <t xml:space="preserve">    Excl. net primary income of GBC from abroad</t>
  </si>
  <si>
    <t xml:space="preserve">    Incl. net primary income of GBC from abroad</t>
  </si>
  <si>
    <t xml:space="preserve">    Excl. net primary income &amp; transfer of GBC from abroad</t>
  </si>
  <si>
    <t xml:space="preserve">    Incl. net primary income &amp; transfer of GBC from abroad</t>
  </si>
  <si>
    <t xml:space="preserve"> 6. Per capita GDP at current market prices</t>
  </si>
  <si>
    <t>R</t>
  </si>
  <si>
    <t xml:space="preserve">R </t>
  </si>
  <si>
    <t xml:space="preserve"> 8. Compensation of employees</t>
  </si>
  <si>
    <t xml:space="preserve"> 9. Final consumption expenditure</t>
  </si>
  <si>
    <t xml:space="preserve">                       Households</t>
  </si>
  <si>
    <t xml:space="preserve">                       General Government</t>
  </si>
  <si>
    <t>10. Gross Fixed Capital Formation (GFCF)</t>
  </si>
  <si>
    <t xml:space="preserve">                      Private sector</t>
  </si>
  <si>
    <t xml:space="preserve">                      Public sector</t>
  </si>
  <si>
    <t>11. Gross Domestic Saving (GDS)</t>
  </si>
  <si>
    <t xml:space="preserve">          Exports of goods &amp; services</t>
  </si>
  <si>
    <t xml:space="preserve">          Imports of goods &amp; services</t>
  </si>
  <si>
    <t>1/ Revised     2/ Forecast</t>
  </si>
  <si>
    <t>GBC refers to Global Business Companies</t>
  </si>
  <si>
    <t>Table 2 - Growth rates and ratios, 2015 - 2018</t>
  </si>
  <si>
    <t>(%)</t>
  </si>
  <si>
    <t xml:space="preserve"> 1.  Annual real growth rate of:</t>
  </si>
  <si>
    <t xml:space="preserve">       (i) Gross Value Added (GVA) at basic prices</t>
  </si>
  <si>
    <t xml:space="preserve">                      exclusive of sugar</t>
  </si>
  <si>
    <t xml:space="preserve">       (ii) Gross Domestic Product (GDP) at market prices</t>
  </si>
  <si>
    <t xml:space="preserve">       (iii) Final consumption expenditure </t>
  </si>
  <si>
    <t xml:space="preserve">                      Households</t>
  </si>
  <si>
    <t xml:space="preserve">                     General Government</t>
  </si>
  <si>
    <t xml:space="preserve">        (iv) Gross Fixed Capital Formation (GFCF)</t>
  </si>
  <si>
    <t xml:space="preserve">                      exclusive of aircraft and marine vessel</t>
  </si>
  <si>
    <t xml:space="preserve">        (v) Private sector investment </t>
  </si>
  <si>
    <t xml:space="preserve">        (vi) Public sector investment </t>
  </si>
  <si>
    <t xml:space="preserve"> 2.  Ratios</t>
  </si>
  <si>
    <t xml:space="preserve">        (i) Compensation of employees as a % of GVA at basic prices</t>
  </si>
  <si>
    <t xml:space="preserve">       (ii) Final consumption expenditure as a % of GDP at market prices</t>
  </si>
  <si>
    <t xml:space="preserve">       (iii) Investment (GFCF) as a % of GDP at market prices</t>
  </si>
  <si>
    <t xml:space="preserve">       (iv) Private sector investment as a % of GDP at market prices</t>
  </si>
  <si>
    <t xml:space="preserve">        (v) Public sector investment as a % of GDP at market prices</t>
  </si>
  <si>
    <t xml:space="preserve">        (vi) Private sector investment as a % of GFCF</t>
  </si>
  <si>
    <t xml:space="preserve">                       exclusive of aircraft and marine vessel</t>
  </si>
  <si>
    <t xml:space="preserve">        (vii) Public sector investment as a % of GFCF</t>
  </si>
  <si>
    <t xml:space="preserve">       (viii) Gross Domestic Saving (GDS) as a % of GDP at market prices</t>
  </si>
  <si>
    <t>1/ Revised      2/ Forecast</t>
  </si>
  <si>
    <t>Table 3 - Gross Value Added by industry group at current basic prices, 2015 - 2018</t>
  </si>
  <si>
    <t>(R Million)</t>
  </si>
  <si>
    <r>
      <t xml:space="preserve">2017 </t>
    </r>
    <r>
      <rPr>
        <b/>
        <vertAlign val="superscript"/>
        <sz val="9"/>
        <rFont val="Arial"/>
        <family val="2"/>
      </rPr>
      <t>1</t>
    </r>
  </si>
  <si>
    <r>
      <t xml:space="preserve">2018 </t>
    </r>
    <r>
      <rPr>
        <b/>
        <vertAlign val="superscript"/>
        <sz val="9"/>
        <rFont val="Arial"/>
        <family val="2"/>
      </rPr>
      <t>2</t>
    </r>
  </si>
  <si>
    <t xml:space="preserve">   Agriculture, forestry and fishing</t>
  </si>
  <si>
    <t xml:space="preserve">         Sugarcane</t>
  </si>
  <si>
    <t xml:space="preserve">         Other</t>
  </si>
  <si>
    <t xml:space="preserve">   Mining and quarrying</t>
  </si>
  <si>
    <t xml:space="preserve">   Manufacturing</t>
  </si>
  <si>
    <t xml:space="preserve">        Sugar</t>
  </si>
  <si>
    <t xml:space="preserve">        Food (excluding sugar)</t>
  </si>
  <si>
    <t xml:space="preserve">        Textile</t>
  </si>
  <si>
    <t xml:space="preserve">        Other</t>
  </si>
  <si>
    <t xml:space="preserve">   Electricity, gas, steam and air conditioning supply  </t>
  </si>
  <si>
    <t xml:space="preserve">  Water supply; sewerage, waste management and remediation activities</t>
  </si>
  <si>
    <t xml:space="preserve">   Construction</t>
  </si>
  <si>
    <t xml:space="preserve">   Wholesale &amp; retail trade; repair of motor vehicles and motorcycles</t>
  </si>
  <si>
    <t xml:space="preserve">          of which: Wholesale and retail trade                       </t>
  </si>
  <si>
    <t xml:space="preserve">  Transportation and storage </t>
  </si>
  <si>
    <t xml:space="preserve">  Accommodation and food service activities </t>
  </si>
  <si>
    <t xml:space="preserve">  Information and communication</t>
  </si>
  <si>
    <t xml:space="preserve">  Financial and insurance activities</t>
  </si>
  <si>
    <t xml:space="preserve">        Monetary intermediation</t>
  </si>
  <si>
    <t xml:space="preserve">        Financial leasing and other credit granting</t>
  </si>
  <si>
    <t xml:space="preserve">        Insurance, reinsurance and pension</t>
  </si>
  <si>
    <t xml:space="preserve">        Other </t>
  </si>
  <si>
    <t xml:space="preserve">  Real estate activities</t>
  </si>
  <si>
    <t xml:space="preserve">        of which: Owner occupied dwellings </t>
  </si>
  <si>
    <t xml:space="preserve">  Professional, scientific and technical activities                                                   </t>
  </si>
  <si>
    <t xml:space="preserve">  Administrative and support service activities</t>
  </si>
  <si>
    <t xml:space="preserve">  Public administration and defence; compulsory social security                                                    </t>
  </si>
  <si>
    <t xml:space="preserve">  Education</t>
  </si>
  <si>
    <t xml:space="preserve">  Human health and social work activities</t>
  </si>
  <si>
    <t xml:space="preserve">  Arts, entertainment and recreation</t>
  </si>
  <si>
    <t xml:space="preserve">  Other service activities</t>
  </si>
  <si>
    <t xml:space="preserve">  Gross Value Added (GVA) at current basic prices</t>
  </si>
  <si>
    <t xml:space="preserve">  Taxes on products (net of subsidies)</t>
  </si>
  <si>
    <t xml:space="preserve">  Gross Domestic Product (GDP) at current market  prices</t>
  </si>
  <si>
    <r>
      <t xml:space="preserve">  Export oriented enterprises </t>
    </r>
    <r>
      <rPr>
        <b/>
        <vertAlign val="superscript"/>
        <sz val="9"/>
        <rFont val="Arial"/>
        <family val="2"/>
      </rPr>
      <t>3</t>
    </r>
  </si>
  <si>
    <r>
      <t xml:space="preserve">  Seafood </t>
    </r>
    <r>
      <rPr>
        <b/>
        <vertAlign val="superscript"/>
        <sz val="9"/>
        <rFont val="Arial"/>
        <family val="2"/>
      </rPr>
      <t>3</t>
    </r>
  </si>
  <si>
    <r>
      <t xml:space="preserve">  Freeport </t>
    </r>
    <r>
      <rPr>
        <b/>
        <vertAlign val="superscript"/>
        <sz val="9"/>
        <rFont val="Arial"/>
        <family val="2"/>
      </rPr>
      <t>3</t>
    </r>
  </si>
  <si>
    <r>
      <t xml:space="preserve">  Tourism </t>
    </r>
    <r>
      <rPr>
        <b/>
        <vertAlign val="superscript"/>
        <sz val="9"/>
        <rFont val="Arial"/>
        <family val="2"/>
      </rPr>
      <t>3</t>
    </r>
  </si>
  <si>
    <r>
      <t xml:space="preserve">  ICT </t>
    </r>
    <r>
      <rPr>
        <b/>
        <vertAlign val="superscript"/>
        <sz val="9"/>
        <rFont val="Arial"/>
        <family val="2"/>
      </rPr>
      <t>3</t>
    </r>
  </si>
  <si>
    <r>
      <t xml:space="preserve">  Global business </t>
    </r>
    <r>
      <rPr>
        <b/>
        <vertAlign val="superscript"/>
        <sz val="9"/>
        <rFont val="Arial"/>
        <family val="2"/>
      </rPr>
      <t>3</t>
    </r>
  </si>
  <si>
    <t>1/ Revised       2/ Forecast</t>
  </si>
  <si>
    <t>3/ Activities included in these selected sub-sectors of the economy are given at page 10</t>
  </si>
  <si>
    <t>Table 4 - Gross Value Added by industry group at current basic prices for General Government, 2015 - 2018</t>
  </si>
  <si>
    <t>Agriculture, forestry and fishing</t>
  </si>
  <si>
    <t xml:space="preserve">         Sugarcane    </t>
  </si>
  <si>
    <t xml:space="preserve">         Other    </t>
  </si>
  <si>
    <t>Manufacturing</t>
  </si>
  <si>
    <t xml:space="preserve">        Sugar   </t>
  </si>
  <si>
    <t xml:space="preserve">        Food exc Sugar</t>
  </si>
  <si>
    <t xml:space="preserve">        Textiles</t>
  </si>
  <si>
    <t>Construction</t>
  </si>
  <si>
    <t>Transportation and storage</t>
  </si>
  <si>
    <t>Information and Communication</t>
  </si>
  <si>
    <r>
      <t>Public administration and defence; compulsory social security</t>
    </r>
    <r>
      <rPr>
        <b/>
        <vertAlign val="superscript"/>
        <sz val="10"/>
        <rFont val="Arial"/>
        <family val="2"/>
      </rPr>
      <t xml:space="preserve"> </t>
    </r>
  </si>
  <si>
    <t>Education</t>
  </si>
  <si>
    <t>Human health and social work activities</t>
  </si>
  <si>
    <t>Arts, entertainment and recreation</t>
  </si>
  <si>
    <t>General Government</t>
  </si>
  <si>
    <t>Table 5 - Percentage Distribution of Gross Value Added by industry group at current basic prices, 2015 - 2018</t>
  </si>
  <si>
    <t xml:space="preserve">   Electricity , gas, steam and air conditioning supply  </t>
  </si>
  <si>
    <t xml:space="preserve">        of which: Owner occupied dwellings</t>
  </si>
  <si>
    <t>Table 6 - Gross Value Added at basic prices - sectoral real growth rates (% over previous year), 2015 - 2018</t>
  </si>
  <si>
    <t xml:space="preserve">  Gross Value Added (GVA) at basic prices</t>
  </si>
  <si>
    <t xml:space="preserve">  Gross Value Added (GVA) at basic prices excl. sugar</t>
  </si>
  <si>
    <t xml:space="preserve">  Gross Domestic Product (GDP) at market prices</t>
  </si>
  <si>
    <r>
      <t xml:space="preserve">  Sea food </t>
    </r>
    <r>
      <rPr>
        <b/>
        <vertAlign val="superscript"/>
        <sz val="9"/>
        <rFont val="Arial"/>
        <family val="2"/>
      </rPr>
      <t>3</t>
    </r>
  </si>
  <si>
    <t>Table 7- Contribution of industry groups to Gross Value Added growth at basic prices, 2015 - 2018</t>
  </si>
  <si>
    <t xml:space="preserve">  Export oriented enterprises</t>
  </si>
  <si>
    <t>Note: Figures may not add up to totals due to rounding</t>
  </si>
  <si>
    <t>Table 8 - Gross Value Added at basic prices - sectoral deflators (% over previous year),           2015- 2018</t>
  </si>
  <si>
    <t xml:space="preserve">  Gross Domestic Product (GDP) at market  prices</t>
  </si>
  <si>
    <t>Table 9 - Expenditure on Gross Domestic Product at current market prices, 2015 - 2018</t>
  </si>
  <si>
    <t xml:space="preserve">  Final consumption expenditure</t>
  </si>
  <si>
    <t xml:space="preserve">                 Households</t>
  </si>
  <si>
    <t xml:space="preserve">                 General government</t>
  </si>
  <si>
    <t xml:space="preserve">                      Individual</t>
  </si>
  <si>
    <t xml:space="preserve">                      Collective</t>
  </si>
  <si>
    <t xml:space="preserve">  Gross fixed capital formation</t>
  </si>
  <si>
    <t xml:space="preserve">                 Private sector</t>
  </si>
  <si>
    <t xml:space="preserve">                 Public sector</t>
  </si>
  <si>
    <t xml:space="preserve">                 Goods ( f.o.b ) </t>
  </si>
  <si>
    <r>
      <t xml:space="preserve">                 Services </t>
    </r>
    <r>
      <rPr>
        <vertAlign val="superscript"/>
        <sz val="11"/>
        <rFont val="Arial"/>
        <family val="2"/>
      </rPr>
      <t>3</t>
    </r>
  </si>
  <si>
    <t xml:space="preserve">                 Goods ( f.o.b )</t>
  </si>
  <si>
    <t>of which aircraft &amp; marine vessel</t>
  </si>
  <si>
    <r>
      <t xml:space="preserve">  Statistical discrepancies </t>
    </r>
    <r>
      <rPr>
        <b/>
        <vertAlign val="superscript"/>
        <sz val="10"/>
        <rFont val="Arial"/>
        <family val="2"/>
      </rPr>
      <t>4</t>
    </r>
  </si>
  <si>
    <t xml:space="preserve">  Gross Domestic Product (GDP) at current market prices</t>
  </si>
  <si>
    <t>Table 10 - Expenditure on GDP at market prices - Growth rates (% over previous year), 2015 - 2018</t>
  </si>
  <si>
    <t xml:space="preserve">                 Services</t>
  </si>
  <si>
    <t>3/ "Exports and imports of services" from Bank of Mauritius (BOM), adjusted for "FISIM" by Statistics Mauritius</t>
  </si>
  <si>
    <t>4/ Discrepancies between GDP estimated using the production and expenditure approach</t>
  </si>
  <si>
    <t>Table 11 - National Disposable Income and its appropriation at current prices, 2015 - 2018</t>
  </si>
  <si>
    <t xml:space="preserve">  Compensation of employees</t>
  </si>
  <si>
    <t xml:space="preserve">               of which paid by General Government</t>
  </si>
  <si>
    <t xml:space="preserve">  Gross Domestic Product  at basic prices</t>
  </si>
  <si>
    <t xml:space="preserve"> Taxes (net of subsidies) on production and imports</t>
  </si>
  <si>
    <r>
      <t xml:space="preserve">               Taxes on products </t>
    </r>
    <r>
      <rPr>
        <vertAlign val="superscript"/>
        <sz val="10"/>
        <rFont val="Arial"/>
        <family val="2"/>
      </rPr>
      <t>3</t>
    </r>
  </si>
  <si>
    <t xml:space="preserve">               Subsidies on products</t>
  </si>
  <si>
    <r>
      <t xml:space="preserve">               Other taxes on production </t>
    </r>
    <r>
      <rPr>
        <vertAlign val="superscript"/>
        <sz val="10"/>
        <rFont val="Arial"/>
        <family val="2"/>
      </rPr>
      <t>4</t>
    </r>
  </si>
  <si>
    <t xml:space="preserve">  Gross operating surplus</t>
  </si>
  <si>
    <t>Excl. GBC</t>
  </si>
  <si>
    <t>Incl. GBC</t>
  </si>
  <si>
    <t>Excl. net primary income of GBC from abroad</t>
  </si>
  <si>
    <t>Incl. net primary income of GBC from abroad</t>
  </si>
  <si>
    <t>Excl. net primary income and transfer of GBC from abroad</t>
  </si>
  <si>
    <t>Incl. net primary income and transfer of GBC from abroad</t>
  </si>
  <si>
    <t xml:space="preserve">  Gross Domestic Saving (GDS)</t>
  </si>
  <si>
    <t xml:space="preserve">  GDS as a % of GDP at current market prices</t>
  </si>
  <si>
    <t>3/  include excise duties, import duties and value added tax</t>
  </si>
  <si>
    <t>4/  include road tax, municipal rates, trading licences, etc.</t>
  </si>
  <si>
    <t>5/ Source: Bank of Mauritius (BOM)</t>
  </si>
  <si>
    <t>6/ Net primary income from BOM, adjusted for "FISIM" by Statistics Mauritius</t>
  </si>
  <si>
    <t>GBC refers to Global Business companies</t>
  </si>
  <si>
    <r>
      <t xml:space="preserve"> 5. Gross National Disposable Income (GNDI) </t>
    </r>
    <r>
      <rPr>
        <b/>
        <vertAlign val="superscript"/>
        <sz val="10"/>
        <rFont val="Arial"/>
        <family val="2"/>
      </rPr>
      <t>1</t>
    </r>
  </si>
  <si>
    <r>
      <t xml:space="preserve"> 3. Gross Domestic Product (GDP) at current market prices</t>
    </r>
    <r>
      <rPr>
        <b/>
        <vertAlign val="superscript"/>
        <sz val="10"/>
        <rFont val="Arial"/>
        <family val="2"/>
      </rPr>
      <t xml:space="preserve"> </t>
    </r>
  </si>
  <si>
    <r>
      <t xml:space="preserve"> 4. Gross National Income (GNI) at current market prices </t>
    </r>
    <r>
      <rPr>
        <b/>
        <vertAlign val="superscript"/>
        <sz val="10"/>
        <rFont val="Arial"/>
        <family val="2"/>
      </rPr>
      <t>1</t>
    </r>
  </si>
  <si>
    <r>
      <t xml:space="preserve">12. Gross National Saving (GNS) </t>
    </r>
    <r>
      <rPr>
        <b/>
        <vertAlign val="superscript"/>
        <sz val="10"/>
        <rFont val="Arial"/>
        <family val="2"/>
      </rPr>
      <t>1</t>
    </r>
  </si>
  <si>
    <r>
      <t xml:space="preserve">13. Net exports of goods &amp; services </t>
    </r>
    <r>
      <rPr>
        <b/>
        <vertAlign val="superscript"/>
        <sz val="10"/>
        <rFont val="Arial"/>
        <family val="2"/>
      </rPr>
      <t>1</t>
    </r>
  </si>
  <si>
    <r>
      <t xml:space="preserve">       (ix) Gross National Saving (GNS) as a % of GNDI </t>
    </r>
    <r>
      <rPr>
        <vertAlign val="superscript"/>
        <sz val="10"/>
        <rFont val="Arial"/>
        <family val="2"/>
      </rPr>
      <t>1</t>
    </r>
  </si>
  <si>
    <r>
      <t xml:space="preserve">       (x) Net exports of goods &amp; services as a % of GDP at market prices </t>
    </r>
    <r>
      <rPr>
        <vertAlign val="superscript"/>
        <sz val="10"/>
        <rFont val="Arial"/>
        <family val="2"/>
      </rPr>
      <t>1</t>
    </r>
  </si>
  <si>
    <r>
      <t xml:space="preserve">  Exports of goods &amp; services </t>
    </r>
    <r>
      <rPr>
        <b/>
        <vertAlign val="superscript"/>
        <sz val="10"/>
        <rFont val="Arial"/>
        <family val="2"/>
      </rPr>
      <t>1</t>
    </r>
  </si>
  <si>
    <r>
      <t xml:space="preserve">  Less Imports of goods &amp; services </t>
    </r>
    <r>
      <rPr>
        <b/>
        <vertAlign val="superscript"/>
        <sz val="10"/>
        <rFont val="Arial"/>
        <family val="2"/>
      </rPr>
      <t>1</t>
    </r>
  </si>
  <si>
    <r>
      <t xml:space="preserve">  Net primary income from the rest of the world </t>
    </r>
    <r>
      <rPr>
        <b/>
        <vertAlign val="superscript"/>
        <sz val="10"/>
        <rFont val="Arial"/>
        <family val="2"/>
      </rPr>
      <t>1,5,6</t>
    </r>
  </si>
  <si>
    <r>
      <t xml:space="preserve">  Net transfer from the rest of the world </t>
    </r>
    <r>
      <rPr>
        <b/>
        <vertAlign val="superscript"/>
        <sz val="10"/>
        <rFont val="Arial"/>
        <family val="2"/>
      </rPr>
      <t>1,5</t>
    </r>
  </si>
  <si>
    <r>
      <t xml:space="preserve">  Gross National Income at market prices (GNI) </t>
    </r>
    <r>
      <rPr>
        <b/>
        <vertAlign val="superscript"/>
        <sz val="10"/>
        <rFont val="Arial"/>
        <family val="2"/>
      </rPr>
      <t>1</t>
    </r>
  </si>
  <si>
    <r>
      <t xml:space="preserve">  Gross National Disposable Income (GNDI) </t>
    </r>
    <r>
      <rPr>
        <b/>
        <vertAlign val="superscript"/>
        <sz val="10"/>
        <rFont val="Arial"/>
        <family val="2"/>
      </rPr>
      <t>1</t>
    </r>
  </si>
  <si>
    <r>
      <t xml:space="preserve">  Gross  National Saving (GNS) </t>
    </r>
    <r>
      <rPr>
        <b/>
        <vertAlign val="superscript"/>
        <sz val="10"/>
        <rFont val="Arial"/>
        <family val="2"/>
      </rPr>
      <t>1</t>
    </r>
  </si>
  <si>
    <r>
      <t xml:space="preserve">  GNS as a % of GNDI </t>
    </r>
    <r>
      <rPr>
        <b/>
        <vertAlign val="superscript"/>
        <sz val="10"/>
        <rFont val="Arial"/>
        <family val="2"/>
      </rPr>
      <t>1</t>
    </r>
  </si>
  <si>
    <t>Table 12 - Gross Fixed Capital Formation at current prices by type and use, 2015 - 2018</t>
  </si>
  <si>
    <t>I - By  type of capital goods</t>
  </si>
  <si>
    <t>A.  Building &amp; construction work</t>
  </si>
  <si>
    <t xml:space="preserve">             Residential building</t>
  </si>
  <si>
    <t xml:space="preserve">             Non-residential building</t>
  </si>
  <si>
    <t xml:space="preserve">             Other construction work</t>
  </si>
  <si>
    <t>B.  Machinery and equipment</t>
  </si>
  <si>
    <t xml:space="preserve">             Aircraft</t>
  </si>
  <si>
    <t xml:space="preserve">             Marine vessel</t>
  </si>
  <si>
    <t xml:space="preserve">             Passenger car</t>
  </si>
  <si>
    <t xml:space="preserve">             Other transport equipment</t>
  </si>
  <si>
    <t xml:space="preserve">             Other machinery and equipment</t>
  </si>
  <si>
    <t>Gross Fixed  Capital  Formation</t>
  </si>
  <si>
    <t xml:space="preserve">GFCF (excluding aircraft &amp; marine vessel) </t>
  </si>
  <si>
    <t>II - By  Industrial use</t>
  </si>
  <si>
    <t>Mining and quarrying</t>
  </si>
  <si>
    <t>Electricity, gas, steam and air conditioning supply</t>
  </si>
  <si>
    <t>Water supply; sewerage, waste management and remediation activities</t>
  </si>
  <si>
    <t>Wholesale &amp; retail trade; repair of motor vehicles and motorcycles</t>
  </si>
  <si>
    <t xml:space="preserve">         of which Wholesale and retail trade</t>
  </si>
  <si>
    <t xml:space="preserve">Accommodation and food service activities </t>
  </si>
  <si>
    <t>Information and communication</t>
  </si>
  <si>
    <t>Financial and insurance activities</t>
  </si>
  <si>
    <t xml:space="preserve">Real estate activities </t>
  </si>
  <si>
    <t xml:space="preserve">        of which Owner occupied dwellings</t>
  </si>
  <si>
    <t>Professional, scientific and technical activities</t>
  </si>
  <si>
    <t>Administrative and support service activities</t>
  </si>
  <si>
    <t>Public administration and defence; compulsory social security</t>
  </si>
  <si>
    <t>Other service activities</t>
  </si>
  <si>
    <t>Gross Fixed Capital Formation</t>
  </si>
  <si>
    <t>GFCF as a % of GDP at current market prices</t>
  </si>
  <si>
    <t>Table 13 - Gross Fixed Capital Formation - Annual real growth rates (%) by type and use,         2015 - 2018</t>
  </si>
  <si>
    <t xml:space="preserve">      Machinery and equipment (excluding aircraft &amp; marine vessel)</t>
  </si>
  <si>
    <t xml:space="preserve">     Other transport equipment (excluding aircraft &amp; marine vessel) </t>
  </si>
  <si>
    <t>Gross  Fixed  Capital  Formation</t>
  </si>
  <si>
    <t>Professional, scientific and technical  activities</t>
  </si>
  <si>
    <t>Table 14 - Gross Fixed Capital Formation - Deflators (% over previous year), 2015 - 2018</t>
  </si>
  <si>
    <t>By  type of capital goods</t>
  </si>
  <si>
    <t xml:space="preserve">                  Residential building</t>
  </si>
  <si>
    <t xml:space="preserve">                  Non-residential building</t>
  </si>
  <si>
    <t xml:space="preserve">                  Other construction work</t>
  </si>
  <si>
    <t xml:space="preserve">                   Passenger car</t>
  </si>
  <si>
    <t xml:space="preserve">                   Other transport equipment</t>
  </si>
  <si>
    <t xml:space="preserve">                   Other machinery and equipment</t>
  </si>
  <si>
    <t>Table of contents</t>
  </si>
  <si>
    <t>Title</t>
  </si>
  <si>
    <t>Table 1 -    Main National Accounts Aggregates, 2015 - 2018</t>
  </si>
  <si>
    <t>Table 2 -    Growth rates and ratios, 2015 - 2018</t>
  </si>
  <si>
    <t>Table 3 -    Gross Value Added by industry group at current basic prices, 2015 - 2018</t>
  </si>
  <si>
    <t>Table 4 -    Gross Value added by industry group at current basic prices for General Government, 2015 - 2018</t>
  </si>
  <si>
    <t>Table 5 -    Percentage Distribution of Gross Value Added by industry group at current basic prices, 2015 - 2018</t>
  </si>
  <si>
    <t>Table 6 -    Gross Value Added at basic prices - sectoral real growth rates (% over previous year), 2015 - 2018</t>
  </si>
  <si>
    <t>Table 7 -    Contribution of industry groups to Gross Value Added growth at basic prices, 2015 - 2018</t>
  </si>
  <si>
    <t>Table 8 -    Gross Value Added at basic prices - sectoral deflators (% over previous year), 2015 - 2018</t>
  </si>
  <si>
    <t>Table 9 -    Expenditure on Gross Domestic Product at current market prices, 2015 - 2018</t>
  </si>
  <si>
    <t>Table 10 -  Expenditure on GDP at market prices - Growth rates (% over previous year), 2015 - 2018</t>
  </si>
  <si>
    <t>Table 11 -  National Disposable Income and its appropriation at current prices, 2015 - 2018</t>
  </si>
  <si>
    <t>Table 12 -   Gross Fixed Capital Formation at current prices by type and use, 2015 - 2018</t>
  </si>
  <si>
    <t>Table 13 -  Gross Fixed Capital Formation  - Annual real growth rates (%) by type and use, 2015 - 2018</t>
  </si>
  <si>
    <t>Table 14 -  Gross Fixed Capital Formation  - Deflators  (% over previous year), 2015 - 2018</t>
  </si>
  <si>
    <t>Back to table of contents</t>
  </si>
  <si>
    <r>
      <t xml:space="preserve"> 7. Per capita GNI at current market prices 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</si>
</sst>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"/>
    <numFmt numFmtId="173" formatCode="0.000"/>
    <numFmt numFmtId="174" formatCode="0.0"/>
    <numFmt numFmtId="175" formatCode="\+0.0"/>
    <numFmt numFmtId="176" formatCode="\+#,##0.0_);\-#,##0.0"/>
    <numFmt numFmtId="177" formatCode="\+#,##0.0;\-#,##0.0"/>
    <numFmt numFmtId="178" formatCode="#,##0\ \ \ "/>
    <numFmt numFmtId="179" formatCode="\ \ \-\ \ \ \ \ "/>
    <numFmt numFmtId="180" formatCode="0.0\ \ \ \ \ "/>
    <numFmt numFmtId="181" formatCode="0\ \ "/>
    <numFmt numFmtId="182" formatCode="0.0\ \ \ "/>
    <numFmt numFmtId="183" formatCode="\+0.0\ \ \ "/>
    <numFmt numFmtId="184" formatCode="\+#,##0.0\ \ ;\-#,##0.0\ \ \ "/>
    <numFmt numFmtId="185" formatCode="\+#,##0.0\ \ ;\-#,##0.0\ \ "/>
    <numFmt numFmtId="186" formatCode="0.0\ "/>
    <numFmt numFmtId="187" formatCode="#,##0.0\ \ ;\-#,##0.0\ \ "/>
    <numFmt numFmtId="188" formatCode="General\ \ "/>
    <numFmt numFmtId="189" formatCode="0.0\ \ \ \ "/>
    <numFmt numFmtId="190" formatCode="#,##0.0"/>
    <numFmt numFmtId="191" formatCode="\+0.0\ \ \ \ \ \ "/>
    <numFmt numFmtId="192" formatCode="0.0\ \ \ \ \ \ "/>
    <numFmt numFmtId="193" formatCode="\+#,##0.0\ \ _);\ \ \-#,##0.0"/>
    <numFmt numFmtId="194" formatCode="\+#,##0.0\ \ \ ;\-#,##0.0\ \ \ \ \ \ "/>
    <numFmt numFmtId="195" formatCode="#,##0.0\ \ \ ;\-#,##0.0\ \ \ \ \ \ "/>
    <numFmt numFmtId="196" formatCode="\+0.0\ "/>
    <numFmt numFmtId="197" formatCode="\+#,##0.000\ \ \ ;\-#,##0.000\ \ \ \ \ \ "/>
    <numFmt numFmtId="198" formatCode="#,##0\ \ \ \ "/>
    <numFmt numFmtId="199" formatCode="#,###\ \ \ \ "/>
    <numFmt numFmtId="200" formatCode="\(#,###\)\ \ \ "/>
    <numFmt numFmtId="201" formatCode="\(#,##0\)\ "/>
    <numFmt numFmtId="202" formatCode="#,##0.0\ \ \ \ "/>
    <numFmt numFmtId="203" formatCode="#,##0\ \ \ \ \ "/>
    <numFmt numFmtId="204" formatCode="\(#,##0\)\ \ "/>
    <numFmt numFmtId="205" formatCode="\(#,##0\)\ \ \ \ \ "/>
    <numFmt numFmtId="206" formatCode="\+#,##0\ \ \ "/>
    <numFmt numFmtId="207" formatCode="\+#,##0\ \ \ \ \ "/>
    <numFmt numFmtId="208" formatCode="#,##0\ "/>
    <numFmt numFmtId="209" formatCode="#,##0.0\ \ \ \ \ "/>
    <numFmt numFmtId="210" formatCode="General_)\ \ \ \ "/>
    <numFmt numFmtId="211" formatCode="#,##0\ \ \ \ \ \ \ "/>
    <numFmt numFmtId="212" formatCode="\(#,##0\)"/>
    <numFmt numFmtId="213" formatCode="0.0\ \ "/>
    <numFmt numFmtId="214" formatCode="\+0.0\ \ \ \ "/>
    <numFmt numFmtId="215" formatCode="\+0.0\ \ \ \ \ "/>
    <numFmt numFmtId="216" formatCode="\+0.0\ \ "/>
    <numFmt numFmtId="217" formatCode="#,##0.0_ ;\-#,##0.0\ "/>
    <numFmt numFmtId="218" formatCode="\+#,##0.0_);\-#,##0.0\ \ "/>
    <numFmt numFmtId="219" formatCode="#,##0_ ;\-#,##0\ "/>
    <numFmt numFmtId="220" formatCode="\+0.00\ \ "/>
    <numFmt numFmtId="221" formatCode="0.0000000"/>
  </numFmts>
  <fonts count="62">
    <font>
      <sz val="10"/>
      <name val="Helv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name val="Helv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Helv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Helv"/>
      <family val="0"/>
    </font>
    <font>
      <b/>
      <i/>
      <sz val="8"/>
      <name val="Arial"/>
      <family val="2"/>
    </font>
    <font>
      <sz val="9"/>
      <name val="Helv"/>
      <family val="0"/>
    </font>
    <font>
      <b/>
      <vertAlign val="superscript"/>
      <sz val="9"/>
      <name val="Arial"/>
      <family val="2"/>
    </font>
    <font>
      <b/>
      <sz val="9"/>
      <name val="Helv"/>
      <family val="0"/>
    </font>
    <font>
      <b/>
      <sz val="10.5"/>
      <name val="Arial"/>
      <family val="2"/>
    </font>
    <font>
      <vertAlign val="superscript"/>
      <sz val="11"/>
      <name val="Arial"/>
      <family val="2"/>
    </font>
    <font>
      <b/>
      <sz val="9.5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Helv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Helv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 horizontal="left" vertical="top" wrapText="1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3" fillId="32" borderId="7" applyNumberFormat="0" applyFont="0" applyAlignment="0" applyProtection="0"/>
    <xf numFmtId="0" fontId="57" fillId="27" borderId="8" applyNumberFormat="0" applyAlignment="0" applyProtection="0"/>
    <xf numFmtId="9" fontId="4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63"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right" indent="1"/>
    </xf>
    <xf numFmtId="0" fontId="3" fillId="0" borderId="13" xfId="0" applyNumberFormat="1" applyFont="1" applyBorder="1" applyAlignment="1">
      <alignment horizontal="right" indent="1"/>
    </xf>
    <xf numFmtId="0" fontId="3" fillId="0" borderId="14" xfId="0" applyFont="1" applyBorder="1" applyAlignment="1" quotePrefix="1">
      <alignment horizontal="left"/>
    </xf>
    <xf numFmtId="3" fontId="3" fillId="0" borderId="15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3" fontId="0" fillId="0" borderId="0" xfId="0" applyNumberFormat="1" applyAlignment="1">
      <alignment horizontal="left" vertical="top" wrapText="1"/>
    </xf>
    <xf numFmtId="3" fontId="3" fillId="0" borderId="14" xfId="0" applyNumberFormat="1" applyFont="1" applyBorder="1" applyAlignment="1" quotePrefix="1">
      <alignment horizontal="left"/>
    </xf>
    <xf numFmtId="0" fontId="3" fillId="0" borderId="14" xfId="0" applyFont="1" applyBorder="1" applyAlignment="1" quotePrefix="1">
      <alignment horizontal="left" wrapText="1"/>
    </xf>
    <xf numFmtId="0" fontId="6" fillId="0" borderId="14" xfId="0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0" fontId="6" fillId="0" borderId="14" xfId="0" applyFont="1" applyBorder="1" applyAlignment="1">
      <alignment horizontal="left"/>
    </xf>
    <xf numFmtId="3" fontId="6" fillId="0" borderId="14" xfId="0" applyNumberFormat="1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3" fontId="3" fillId="0" borderId="18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2" fillId="0" borderId="0" xfId="0" applyFont="1" applyAlignment="1" quotePrefix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0" fillId="0" borderId="16" xfId="0" applyBorder="1" applyAlignment="1">
      <alignment horizontal="left" vertical="top" wrapText="1"/>
    </xf>
    <xf numFmtId="0" fontId="6" fillId="0" borderId="15" xfId="0" applyFont="1" applyBorder="1" applyAlignment="1">
      <alignment horizontal="left"/>
    </xf>
    <xf numFmtId="175" fontId="6" fillId="0" borderId="0" xfId="0" applyNumberFormat="1" applyFont="1" applyBorder="1" applyAlignment="1">
      <alignment horizontal="center"/>
    </xf>
    <xf numFmtId="175" fontId="6" fillId="0" borderId="16" xfId="0" applyNumberFormat="1" applyFont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175" fontId="9" fillId="0" borderId="0" xfId="0" applyNumberFormat="1" applyFont="1" applyBorder="1" applyAlignment="1">
      <alignment horizontal="center"/>
    </xf>
    <xf numFmtId="175" fontId="9" fillId="0" borderId="16" xfId="0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174" fontId="6" fillId="0" borderId="0" xfId="0" applyNumberFormat="1" applyFont="1" applyBorder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174" fontId="6" fillId="0" borderId="16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 quotePrefix="1">
      <alignment horizontal="left"/>
    </xf>
    <xf numFmtId="174" fontId="6" fillId="0" borderId="0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174" fontId="6" fillId="0" borderId="19" xfId="0" applyNumberFormat="1" applyFont="1" applyBorder="1" applyAlignment="1">
      <alignment horizontal="center"/>
    </xf>
    <xf numFmtId="174" fontId="6" fillId="0" borderId="2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12" xfId="0" applyNumberFormat="1" applyFont="1" applyBorder="1" applyAlignment="1">
      <alignment horizontal="right" indent="1"/>
    </xf>
    <xf numFmtId="0" fontId="4" fillId="0" borderId="13" xfId="0" applyNumberFormat="1" applyFont="1" applyBorder="1" applyAlignment="1">
      <alignment horizontal="right" indent="1"/>
    </xf>
    <xf numFmtId="0" fontId="4" fillId="0" borderId="15" xfId="0" applyFont="1" applyBorder="1" applyAlignment="1">
      <alignment horizontal="left"/>
    </xf>
    <xf numFmtId="172" fontId="4" fillId="0" borderId="0" xfId="0" applyNumberFormat="1" applyFont="1" applyBorder="1" applyAlignment="1">
      <alignment/>
    </xf>
    <xf numFmtId="172" fontId="4" fillId="0" borderId="16" xfId="0" applyNumberFormat="1" applyFont="1" applyBorder="1" applyAlignment="1">
      <alignment/>
    </xf>
    <xf numFmtId="0" fontId="11" fillId="0" borderId="15" xfId="0" applyFont="1" applyBorder="1" applyAlignment="1">
      <alignment horizontal="left"/>
    </xf>
    <xf numFmtId="172" fontId="11" fillId="0" borderId="0" xfId="0" applyNumberFormat="1" applyFont="1" applyBorder="1" applyAlignment="1">
      <alignment/>
    </xf>
    <xf numFmtId="172" fontId="11" fillId="0" borderId="16" xfId="0" applyNumberFormat="1" applyFont="1" applyBorder="1" applyAlignment="1">
      <alignment/>
    </xf>
    <xf numFmtId="0" fontId="4" fillId="0" borderId="15" xfId="0" applyFont="1" applyBorder="1" applyAlignment="1" quotePrefix="1">
      <alignment horizontal="left" wrapText="1"/>
    </xf>
    <xf numFmtId="0" fontId="4" fillId="0" borderId="15" xfId="0" applyFont="1" applyBorder="1" applyAlignment="1" quotePrefix="1">
      <alignment horizontal="left"/>
    </xf>
    <xf numFmtId="0" fontId="17" fillId="0" borderId="0" xfId="0" applyFont="1" applyAlignment="1">
      <alignment horizontal="left" vertical="top" wrapText="1"/>
    </xf>
    <xf numFmtId="0" fontId="11" fillId="0" borderId="15" xfId="0" applyFont="1" applyFill="1" applyBorder="1" applyAlignment="1" quotePrefix="1">
      <alignment horizontal="left" wrapText="1"/>
    </xf>
    <xf numFmtId="0" fontId="11" fillId="0" borderId="15" xfId="0" applyFont="1" applyBorder="1" applyAlignment="1" quotePrefix="1">
      <alignment horizontal="left"/>
    </xf>
    <xf numFmtId="0" fontId="4" fillId="0" borderId="15" xfId="0" applyFont="1" applyBorder="1" applyAlignment="1" quotePrefix="1">
      <alignment wrapText="1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4" fillId="0" borderId="21" xfId="0" applyFont="1" applyBorder="1" applyAlignment="1" quotePrefix="1">
      <alignment horizontal="left"/>
    </xf>
    <xf numFmtId="172" fontId="4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4" fontId="15" fillId="0" borderId="0" xfId="0" applyNumberFormat="1" applyFont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11" fillId="0" borderId="0" xfId="0" applyFont="1" applyAlignment="1" quotePrefix="1">
      <alignment horizontal="left"/>
    </xf>
    <xf numFmtId="0" fontId="4" fillId="33" borderId="11" xfId="0" applyFont="1" applyFill="1" applyBorder="1" applyAlignment="1">
      <alignment horizontal="left" wrapText="1"/>
    </xf>
    <xf numFmtId="172" fontId="4" fillId="33" borderId="22" xfId="0" applyNumberFormat="1" applyFont="1" applyFill="1" applyBorder="1" applyAlignment="1" applyProtection="1">
      <alignment/>
      <protection locked="0"/>
    </xf>
    <xf numFmtId="172" fontId="4" fillId="33" borderId="23" xfId="0" applyNumberFormat="1" applyFont="1" applyFill="1" applyBorder="1" applyAlignment="1" applyProtection="1">
      <alignment/>
      <protection locked="0"/>
    </xf>
    <xf numFmtId="0" fontId="15" fillId="0" borderId="0" xfId="0" applyFont="1" applyFill="1" applyAlignment="1">
      <alignment horizontal="left" vertical="top" wrapText="1"/>
    </xf>
    <xf numFmtId="0" fontId="4" fillId="33" borderId="15" xfId="0" applyFont="1" applyFill="1" applyBorder="1" applyAlignment="1">
      <alignment horizontal="left" wrapText="1"/>
    </xf>
    <xf numFmtId="172" fontId="4" fillId="33" borderId="0" xfId="0" applyNumberFormat="1" applyFont="1" applyFill="1" applyBorder="1" applyAlignment="1" applyProtection="1">
      <alignment/>
      <protection locked="0"/>
    </xf>
    <xf numFmtId="172" fontId="4" fillId="33" borderId="16" xfId="0" applyNumberFormat="1" applyFont="1" applyFill="1" applyBorder="1" applyAlignment="1" applyProtection="1">
      <alignment/>
      <protection locked="0"/>
    </xf>
    <xf numFmtId="0" fontId="4" fillId="33" borderId="18" xfId="0" applyFont="1" applyFill="1" applyBorder="1" applyAlignment="1">
      <alignment horizontal="left" wrapText="1"/>
    </xf>
    <xf numFmtId="172" fontId="4" fillId="33" borderId="19" xfId="0" applyNumberFormat="1" applyFont="1" applyFill="1" applyBorder="1" applyAlignment="1" applyProtection="1">
      <alignment/>
      <protection locked="0"/>
    </xf>
    <xf numFmtId="172" fontId="4" fillId="33" borderId="2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3" fillId="0" borderId="15" xfId="0" applyFont="1" applyFill="1" applyBorder="1" applyAlignment="1">
      <alignment horizontal="left"/>
    </xf>
    <xf numFmtId="178" fontId="3" fillId="0" borderId="22" xfId="0" applyNumberFormat="1" applyFont="1" applyFill="1" applyBorder="1" applyAlignment="1">
      <alignment/>
    </xf>
    <xf numFmtId="178" fontId="3" fillId="0" borderId="23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6" fillId="0" borderId="16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0" fontId="3" fillId="0" borderId="15" xfId="0" applyFont="1" applyFill="1" applyBorder="1" applyAlignment="1" quotePrefix="1">
      <alignment horizontal="left"/>
    </xf>
    <xf numFmtId="0" fontId="3" fillId="0" borderId="15" xfId="0" applyFont="1" applyFill="1" applyBorder="1" applyAlignment="1" quotePrefix="1">
      <alignment horizontal="left" wrapText="1"/>
    </xf>
    <xf numFmtId="0" fontId="6" fillId="0" borderId="0" xfId="0" applyFont="1" applyFill="1" applyAlignment="1">
      <alignment horizontal="left" vertical="top"/>
    </xf>
    <xf numFmtId="0" fontId="3" fillId="0" borderId="15" xfId="0" applyFont="1" applyBorder="1" applyAlignment="1">
      <alignment horizontal="left" wrapText="1"/>
    </xf>
    <xf numFmtId="178" fontId="3" fillId="0" borderId="19" xfId="0" applyNumberFormat="1" applyFont="1" applyFill="1" applyBorder="1" applyAlignment="1">
      <alignment/>
    </xf>
    <xf numFmtId="178" fontId="3" fillId="0" borderId="20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2" fillId="0" borderId="0" xfId="0" applyNumberFormat="1" applyFont="1" applyAlignment="1" quotePrefix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180" fontId="3" fillId="0" borderId="22" xfId="0" applyNumberFormat="1" applyFont="1" applyBorder="1" applyAlignment="1">
      <alignment/>
    </xf>
    <xf numFmtId="180" fontId="3" fillId="0" borderId="23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9" xfId="0" applyNumberFormat="1" applyFont="1" applyBorder="1" applyAlignment="1">
      <alignment/>
    </xf>
    <xf numFmtId="180" fontId="3" fillId="0" borderId="20" xfId="0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 quotePrefix="1">
      <alignment wrapText="1"/>
    </xf>
    <xf numFmtId="0" fontId="3" fillId="33" borderId="21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 vertical="top" wrapText="1"/>
    </xf>
    <xf numFmtId="180" fontId="3" fillId="34" borderId="22" xfId="0" applyNumberFormat="1" applyFont="1" applyFill="1" applyBorder="1" applyAlignment="1">
      <alignment/>
    </xf>
    <xf numFmtId="180" fontId="3" fillId="34" borderId="23" xfId="0" applyNumberFormat="1" applyFont="1" applyFill="1" applyBorder="1" applyAlignment="1">
      <alignment/>
    </xf>
    <xf numFmtId="180" fontId="3" fillId="34" borderId="0" xfId="0" applyNumberFormat="1" applyFont="1" applyFill="1" applyBorder="1" applyAlignment="1">
      <alignment/>
    </xf>
    <xf numFmtId="180" fontId="3" fillId="34" borderId="16" xfId="0" applyNumberFormat="1" applyFont="1" applyFill="1" applyBorder="1" applyAlignment="1">
      <alignment/>
    </xf>
    <xf numFmtId="180" fontId="3" fillId="34" borderId="19" xfId="0" applyNumberFormat="1" applyFont="1" applyFill="1" applyBorder="1" applyAlignment="1">
      <alignment/>
    </xf>
    <xf numFmtId="180" fontId="3" fillId="34" borderId="20" xfId="0" applyNumberFormat="1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right" indent="1"/>
    </xf>
    <xf numFmtId="0" fontId="3" fillId="0" borderId="13" xfId="0" applyNumberFormat="1" applyFont="1" applyFill="1" applyBorder="1" applyAlignment="1">
      <alignment horizontal="right" indent="1"/>
    </xf>
    <xf numFmtId="185" fontId="3" fillId="0" borderId="22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right"/>
    </xf>
    <xf numFmtId="185" fontId="3" fillId="0" borderId="16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7" fontId="6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185" fontId="6" fillId="0" borderId="16" xfId="0" applyNumberFormat="1" applyFont="1" applyBorder="1" applyAlignment="1">
      <alignment horizontal="right"/>
    </xf>
    <xf numFmtId="187" fontId="3" fillId="0" borderId="0" xfId="0" applyNumberFormat="1" applyFont="1" applyBorder="1" applyAlignment="1">
      <alignment horizontal="right"/>
    </xf>
    <xf numFmtId="185" fontId="3" fillId="0" borderId="12" xfId="0" applyNumberFormat="1" applyFont="1" applyBorder="1" applyAlignment="1">
      <alignment horizontal="right"/>
    </xf>
    <xf numFmtId="185" fontId="3" fillId="0" borderId="13" xfId="0" applyNumberFormat="1" applyFont="1" applyBorder="1" applyAlignment="1">
      <alignment horizontal="right"/>
    </xf>
    <xf numFmtId="0" fontId="4" fillId="2" borderId="11" xfId="0" applyFont="1" applyFill="1" applyBorder="1" applyAlignment="1">
      <alignment horizontal="left" wrapText="1"/>
    </xf>
    <xf numFmtId="185" fontId="3" fillId="0" borderId="23" xfId="0" applyNumberFormat="1" applyFont="1" applyBorder="1" applyAlignment="1">
      <alignment horizontal="right"/>
    </xf>
    <xf numFmtId="185" fontId="3" fillId="2" borderId="22" xfId="0" applyNumberFormat="1" applyFont="1" applyFill="1" applyBorder="1" applyAlignment="1">
      <alignment horizontal="right"/>
    </xf>
    <xf numFmtId="185" fontId="3" fillId="2" borderId="23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vertical="top" wrapText="1"/>
    </xf>
    <xf numFmtId="0" fontId="4" fillId="2" borderId="15" xfId="0" applyFont="1" applyFill="1" applyBorder="1" applyAlignment="1">
      <alignment horizontal="left" wrapText="1"/>
    </xf>
    <xf numFmtId="185" fontId="3" fillId="2" borderId="0" xfId="0" applyNumberFormat="1" applyFont="1" applyFill="1" applyBorder="1" applyAlignment="1">
      <alignment horizontal="right"/>
    </xf>
    <xf numFmtId="185" fontId="3" fillId="2" borderId="16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 wrapText="1"/>
    </xf>
    <xf numFmtId="185" fontId="3" fillId="2" borderId="19" xfId="0" applyNumberFormat="1" applyFont="1" applyFill="1" applyBorder="1" applyAlignment="1">
      <alignment horizontal="right"/>
    </xf>
    <xf numFmtId="185" fontId="3" fillId="2" borderId="20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185" fontId="3" fillId="0" borderId="0" xfId="0" applyNumberFormat="1" applyFont="1" applyBorder="1" applyAlignment="1">
      <alignment horizontal="right" wrapText="1" indent="1"/>
    </xf>
    <xf numFmtId="183" fontId="3" fillId="0" borderId="0" xfId="0" applyNumberFormat="1" applyFont="1" applyBorder="1" applyAlignment="1">
      <alignment horizontal="right" wrapText="1" indent="1"/>
    </xf>
    <xf numFmtId="182" fontId="3" fillId="0" borderId="0" xfId="0" applyNumberFormat="1" applyFont="1" applyBorder="1" applyAlignment="1">
      <alignment horizontal="right" wrapText="1" indent="1"/>
    </xf>
    <xf numFmtId="182" fontId="3" fillId="0" borderId="16" xfId="0" applyNumberFormat="1" applyFont="1" applyBorder="1" applyAlignment="1">
      <alignment horizontal="right" wrapText="1" indent="1"/>
    </xf>
    <xf numFmtId="183" fontId="6" fillId="0" borderId="0" xfId="0" applyNumberFormat="1" applyFont="1" applyBorder="1" applyAlignment="1">
      <alignment horizontal="right" wrapText="1" indent="1"/>
    </xf>
    <xf numFmtId="182" fontId="6" fillId="0" borderId="0" xfId="0" applyNumberFormat="1" applyFont="1" applyBorder="1" applyAlignment="1">
      <alignment horizontal="right" wrapText="1" indent="1"/>
    </xf>
    <xf numFmtId="182" fontId="6" fillId="0" borderId="16" xfId="0" applyNumberFormat="1" applyFont="1" applyBorder="1" applyAlignment="1">
      <alignment horizontal="right" wrapText="1" indent="1"/>
    </xf>
    <xf numFmtId="183" fontId="6" fillId="0" borderId="16" xfId="0" applyNumberFormat="1" applyFont="1" applyBorder="1" applyAlignment="1">
      <alignment horizontal="right" wrapText="1" indent="1"/>
    </xf>
    <xf numFmtId="183" fontId="3" fillId="0" borderId="16" xfId="0" applyNumberFormat="1" applyFont="1" applyBorder="1" applyAlignment="1">
      <alignment horizontal="right" wrapText="1" indent="1"/>
    </xf>
    <xf numFmtId="182" fontId="3" fillId="0" borderId="19" xfId="0" applyNumberFormat="1" applyFont="1" applyBorder="1" applyAlignment="1">
      <alignment horizontal="right" wrapText="1" indent="1"/>
    </xf>
    <xf numFmtId="183" fontId="3" fillId="0" borderId="12" xfId="0" applyNumberFormat="1" applyFont="1" applyBorder="1" applyAlignment="1">
      <alignment horizontal="right" wrapText="1" indent="1"/>
    </xf>
    <xf numFmtId="183" fontId="3" fillId="0" borderId="13" xfId="0" applyNumberFormat="1" applyFont="1" applyBorder="1" applyAlignment="1">
      <alignment horizontal="right" wrapText="1" indent="1"/>
    </xf>
    <xf numFmtId="0" fontId="3" fillId="0" borderId="22" xfId="0" applyFont="1" applyBorder="1" applyAlignment="1">
      <alignment horizontal="left" vertical="top" wrapText="1"/>
    </xf>
    <xf numFmtId="182" fontId="3" fillId="34" borderId="12" xfId="0" applyNumberFormat="1" applyFont="1" applyFill="1" applyBorder="1" applyAlignment="1">
      <alignment horizontal="right" wrapText="1" indent="1"/>
    </xf>
    <xf numFmtId="182" fontId="3" fillId="34" borderId="13" xfId="0" applyNumberFormat="1" applyFont="1" applyFill="1" applyBorder="1" applyAlignment="1">
      <alignment horizontal="right" wrapText="1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 wrapText="1"/>
    </xf>
    <xf numFmtId="190" fontId="6" fillId="0" borderId="0" xfId="0" applyNumberFormat="1" applyFont="1" applyBorder="1" applyAlignment="1">
      <alignment horizontal="left" vertical="top" wrapText="1"/>
    </xf>
    <xf numFmtId="194" fontId="3" fillId="0" borderId="0" xfId="0" applyNumberFormat="1" applyFont="1" applyBorder="1" applyAlignment="1">
      <alignment horizontal="center" wrapText="1"/>
    </xf>
    <xf numFmtId="194" fontId="3" fillId="0" borderId="16" xfId="0" applyNumberFormat="1" applyFont="1" applyBorder="1" applyAlignment="1">
      <alignment horizontal="center" wrapText="1"/>
    </xf>
    <xf numFmtId="194" fontId="6" fillId="0" borderId="0" xfId="0" applyNumberFormat="1" applyFont="1" applyBorder="1" applyAlignment="1">
      <alignment horizontal="center" wrapText="1"/>
    </xf>
    <xf numFmtId="194" fontId="6" fillId="0" borderId="16" xfId="0" applyNumberFormat="1" applyFont="1" applyBorder="1" applyAlignment="1">
      <alignment horizontal="center" wrapText="1"/>
    </xf>
    <xf numFmtId="195" fontId="3" fillId="0" borderId="0" xfId="0" applyNumberFormat="1" applyFont="1" applyBorder="1" applyAlignment="1">
      <alignment horizontal="center" wrapText="1"/>
    </xf>
    <xf numFmtId="194" fontId="3" fillId="0" borderId="12" xfId="0" applyNumberFormat="1" applyFont="1" applyBorder="1" applyAlignment="1">
      <alignment horizontal="center" wrapText="1"/>
    </xf>
    <xf numFmtId="194" fontId="3" fillId="0" borderId="13" xfId="0" applyNumberFormat="1" applyFont="1" applyBorder="1" applyAlignment="1">
      <alignment horizontal="center" wrapText="1"/>
    </xf>
    <xf numFmtId="195" fontId="3" fillId="0" borderId="12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left"/>
    </xf>
    <xf numFmtId="194" fontId="3" fillId="0" borderId="0" xfId="0" applyNumberFormat="1" applyFont="1" applyBorder="1" applyAlignment="1">
      <alignment horizontal="left" vertical="top" wrapText="1"/>
    </xf>
    <xf numFmtId="194" fontId="3" fillId="0" borderId="16" xfId="0" applyNumberFormat="1" applyFont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wrapText="1"/>
    </xf>
    <xf numFmtId="194" fontId="3" fillId="33" borderId="12" xfId="0" applyNumberFormat="1" applyFont="1" applyFill="1" applyBorder="1" applyAlignment="1">
      <alignment horizontal="center" wrapText="1"/>
    </xf>
    <xf numFmtId="194" fontId="3" fillId="33" borderId="13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174" fontId="0" fillId="0" borderId="0" xfId="0" applyNumberFormat="1" applyAlignment="1">
      <alignment horizontal="left" vertical="top" wrapText="1"/>
    </xf>
    <xf numFmtId="198" fontId="3" fillId="0" borderId="22" xfId="0" applyNumberFormat="1" applyFont="1" applyBorder="1" applyAlignment="1">
      <alignment wrapText="1"/>
    </xf>
    <xf numFmtId="198" fontId="3" fillId="0" borderId="23" xfId="0" applyNumberFormat="1" applyFont="1" applyBorder="1" applyAlignment="1">
      <alignment wrapText="1"/>
    </xf>
    <xf numFmtId="198" fontId="6" fillId="0" borderId="0" xfId="0" applyNumberFormat="1" applyFont="1" applyBorder="1" applyAlignment="1">
      <alignment wrapText="1"/>
    </xf>
    <xf numFmtId="198" fontId="6" fillId="0" borderId="16" xfId="0" applyNumberFormat="1" applyFont="1" applyBorder="1" applyAlignment="1">
      <alignment wrapText="1"/>
    </xf>
    <xf numFmtId="200" fontId="9" fillId="0" borderId="0" xfId="0" applyNumberFormat="1" applyFont="1" applyBorder="1" applyAlignment="1">
      <alignment wrapText="1"/>
    </xf>
    <xf numFmtId="200" fontId="9" fillId="0" borderId="16" xfId="0" applyNumberFormat="1" applyFont="1" applyBorder="1" applyAlignment="1">
      <alignment wrapText="1"/>
    </xf>
    <xf numFmtId="198" fontId="3" fillId="0" borderId="0" xfId="0" applyNumberFormat="1" applyFont="1" applyBorder="1" applyAlignment="1">
      <alignment wrapText="1"/>
    </xf>
    <xf numFmtId="198" fontId="3" fillId="0" borderId="16" xfId="0" applyNumberFormat="1" applyFont="1" applyBorder="1" applyAlignment="1">
      <alignment wrapText="1"/>
    </xf>
    <xf numFmtId="2" fontId="0" fillId="0" borderId="0" xfId="0" applyNumberFormat="1" applyAlignment="1">
      <alignment horizontal="left" vertical="top" wrapText="1"/>
    </xf>
    <xf numFmtId="198" fontId="0" fillId="0" borderId="0" xfId="0" applyNumberFormat="1" applyAlignment="1">
      <alignment horizontal="left" vertical="top" wrapText="1"/>
    </xf>
    <xf numFmtId="198" fontId="0" fillId="0" borderId="0" xfId="0" applyNumberFormat="1" applyFont="1" applyAlignment="1">
      <alignment horizontal="left" vertical="top" wrapText="1"/>
    </xf>
    <xf numFmtId="0" fontId="9" fillId="0" borderId="15" xfId="0" applyFont="1" applyBorder="1" applyAlignment="1">
      <alignment horizontal="left" indent="7"/>
    </xf>
    <xf numFmtId="198" fontId="9" fillId="0" borderId="0" xfId="0" applyNumberFormat="1" applyFont="1" applyBorder="1" applyAlignment="1">
      <alignment wrapText="1"/>
    </xf>
    <xf numFmtId="198" fontId="9" fillId="0" borderId="16" xfId="0" applyNumberFormat="1" applyFont="1" applyBorder="1" applyAlignment="1">
      <alignment wrapText="1"/>
    </xf>
    <xf numFmtId="174" fontId="0" fillId="0" borderId="0" xfId="0" applyNumberFormat="1" applyFont="1" applyAlignment="1">
      <alignment horizontal="left" vertical="top" wrapText="1"/>
    </xf>
    <xf numFmtId="0" fontId="3" fillId="0" borderId="21" xfId="0" applyFont="1" applyBorder="1" applyAlignment="1">
      <alignment horizontal="left"/>
    </xf>
    <xf numFmtId="198" fontId="3" fillId="0" borderId="12" xfId="0" applyNumberFormat="1" applyFont="1" applyBorder="1" applyAlignment="1">
      <alignment wrapText="1"/>
    </xf>
    <xf numFmtId="198" fontId="3" fillId="0" borderId="13" xfId="0" applyNumberFormat="1" applyFont="1" applyBorder="1" applyAlignment="1">
      <alignment wrapText="1"/>
    </xf>
    <xf numFmtId="185" fontId="9" fillId="0" borderId="0" xfId="0" applyNumberFormat="1" applyFont="1" applyBorder="1" applyAlignment="1">
      <alignment horizontal="right"/>
    </xf>
    <xf numFmtId="185" fontId="9" fillId="0" borderId="16" xfId="0" applyNumberFormat="1" applyFont="1" applyBorder="1" applyAlignment="1">
      <alignment horizontal="right"/>
    </xf>
    <xf numFmtId="198" fontId="6" fillId="0" borderId="15" xfId="0" applyNumberFormat="1" applyFont="1" applyFill="1" applyBorder="1" applyAlignment="1">
      <alignment wrapText="1"/>
    </xf>
    <xf numFmtId="0" fontId="6" fillId="0" borderId="18" xfId="0" applyFont="1" applyBorder="1" applyAlignment="1" quotePrefix="1">
      <alignment horizontal="left"/>
    </xf>
    <xf numFmtId="185" fontId="6" fillId="0" borderId="19" xfId="0" applyNumberFormat="1" applyFont="1" applyBorder="1" applyAlignment="1">
      <alignment horizontal="right"/>
    </xf>
    <xf numFmtId="185" fontId="6" fillId="0" borderId="20" xfId="0" applyNumberFormat="1" applyFont="1" applyBorder="1" applyAlignment="1">
      <alignment horizontal="right"/>
    </xf>
    <xf numFmtId="0" fontId="0" fillId="0" borderId="19" xfId="0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203" fontId="3" fillId="0" borderId="0" xfId="0" applyNumberFormat="1" applyFont="1" applyBorder="1" applyAlignment="1">
      <alignment/>
    </xf>
    <xf numFmtId="203" fontId="3" fillId="0" borderId="22" xfId="0" applyNumberFormat="1" applyFont="1" applyBorder="1" applyAlignment="1">
      <alignment/>
    </xf>
    <xf numFmtId="203" fontId="3" fillId="0" borderId="23" xfId="0" applyNumberFormat="1" applyFont="1" applyBorder="1" applyAlignment="1">
      <alignment/>
    </xf>
    <xf numFmtId="0" fontId="9" fillId="0" borderId="15" xfId="0" applyFont="1" applyFill="1" applyBorder="1" applyAlignment="1" quotePrefix="1">
      <alignment horizontal="left"/>
    </xf>
    <xf numFmtId="203" fontId="6" fillId="0" borderId="0" xfId="0" applyNumberFormat="1" applyFont="1" applyBorder="1" applyAlignment="1">
      <alignment/>
    </xf>
    <xf numFmtId="203" fontId="9" fillId="0" borderId="0" xfId="0" applyNumberFormat="1" applyFont="1" applyBorder="1" applyAlignment="1">
      <alignment/>
    </xf>
    <xf numFmtId="203" fontId="9" fillId="0" borderId="16" xfId="0" applyNumberFormat="1" applyFont="1" applyBorder="1" applyAlignment="1">
      <alignment/>
    </xf>
    <xf numFmtId="0" fontId="3" fillId="0" borderId="15" xfId="0" applyFont="1" applyBorder="1" applyAlignment="1" quotePrefix="1">
      <alignment horizontal="left"/>
    </xf>
    <xf numFmtId="203" fontId="3" fillId="0" borderId="16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6" fillId="0" borderId="15" xfId="0" applyFont="1" applyFill="1" applyBorder="1" applyAlignment="1" quotePrefix="1">
      <alignment horizontal="left"/>
    </xf>
    <xf numFmtId="203" fontId="6" fillId="0" borderId="16" xfId="0" applyNumberFormat="1" applyFont="1" applyBorder="1" applyAlignment="1">
      <alignment/>
    </xf>
    <xf numFmtId="203" fontId="3" fillId="0" borderId="0" xfId="0" applyNumberFormat="1" applyFont="1" applyFill="1" applyAlignment="1">
      <alignment horizontal="left" vertical="top" wrapText="1"/>
    </xf>
    <xf numFmtId="0" fontId="3" fillId="0" borderId="21" xfId="0" applyFont="1" applyBorder="1" applyAlignment="1">
      <alignment/>
    </xf>
    <xf numFmtId="203" fontId="3" fillId="0" borderId="12" xfId="0" applyNumberFormat="1" applyFont="1" applyBorder="1" applyAlignment="1">
      <alignment/>
    </xf>
    <xf numFmtId="203" fontId="3" fillId="0" borderId="13" xfId="0" applyNumberFormat="1" applyFont="1" applyBorder="1" applyAlignment="1">
      <alignment/>
    </xf>
    <xf numFmtId="0" fontId="6" fillId="0" borderId="15" xfId="0" applyFont="1" applyBorder="1" applyAlignment="1">
      <alignment horizontal="left" indent="4"/>
    </xf>
    <xf numFmtId="207" fontId="6" fillId="0" borderId="0" xfId="0" applyNumberFormat="1" applyFont="1" applyBorder="1" applyAlignment="1">
      <alignment/>
    </xf>
    <xf numFmtId="207" fontId="6" fillId="0" borderId="16" xfId="0" applyNumberFormat="1" applyFont="1" applyBorder="1" applyAlignment="1">
      <alignment/>
    </xf>
    <xf numFmtId="0" fontId="6" fillId="0" borderId="18" xfId="0" applyFont="1" applyBorder="1" applyAlignment="1">
      <alignment horizontal="left" indent="4"/>
    </xf>
    <xf numFmtId="203" fontId="6" fillId="0" borderId="19" xfId="0" applyNumberFormat="1" applyFont="1" applyBorder="1" applyAlignment="1">
      <alignment/>
    </xf>
    <xf numFmtId="203" fontId="6" fillId="0" borderId="20" xfId="0" applyNumberFormat="1" applyFont="1" applyBorder="1" applyAlignment="1">
      <alignment/>
    </xf>
    <xf numFmtId="0" fontId="11" fillId="0" borderId="15" xfId="0" applyFont="1" applyBorder="1" applyAlignment="1">
      <alignment horizontal="left" indent="4"/>
    </xf>
    <xf numFmtId="0" fontId="11" fillId="0" borderId="18" xfId="0" applyFont="1" applyBorder="1" applyAlignment="1">
      <alignment horizontal="left" indent="4"/>
    </xf>
    <xf numFmtId="3" fontId="3" fillId="0" borderId="21" xfId="0" applyNumberFormat="1" applyFont="1" applyBorder="1" applyAlignment="1" quotePrefix="1">
      <alignment horizontal="left"/>
    </xf>
    <xf numFmtId="209" fontId="3" fillId="0" borderId="22" xfId="0" applyNumberFormat="1" applyFont="1" applyBorder="1" applyAlignment="1">
      <alignment/>
    </xf>
    <xf numFmtId="209" fontId="3" fillId="0" borderId="23" xfId="0" applyNumberFormat="1" applyFont="1" applyBorder="1" applyAlignment="1">
      <alignment/>
    </xf>
    <xf numFmtId="209" fontId="3" fillId="0" borderId="0" xfId="0" applyNumberFormat="1" applyFont="1" applyBorder="1" applyAlignment="1">
      <alignment/>
    </xf>
    <xf numFmtId="209" fontId="3" fillId="0" borderId="16" xfId="0" applyNumberFormat="1" applyFont="1" applyBorder="1" applyAlignment="1">
      <alignment/>
    </xf>
    <xf numFmtId="209" fontId="6" fillId="0" borderId="0" xfId="0" applyNumberFormat="1" applyFont="1" applyBorder="1" applyAlignment="1">
      <alignment/>
    </xf>
    <xf numFmtId="209" fontId="6" fillId="0" borderId="16" xfId="0" applyNumberFormat="1" applyFont="1" applyBorder="1" applyAlignment="1">
      <alignment/>
    </xf>
    <xf numFmtId="209" fontId="6" fillId="0" borderId="19" xfId="0" applyNumberFormat="1" applyFont="1" applyBorder="1" applyAlignment="1">
      <alignment/>
    </xf>
    <xf numFmtId="209" fontId="6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2" fillId="0" borderId="0" xfId="0" applyFont="1" applyBorder="1" applyAlignment="1" quotePrefix="1">
      <alignment horizontal="left" wrapText="1"/>
    </xf>
    <xf numFmtId="0" fontId="14" fillId="0" borderId="0" xfId="0" applyFont="1" applyAlignment="1">
      <alignment horizontal="left" wrapText="1"/>
    </xf>
    <xf numFmtId="0" fontId="2" fillId="0" borderId="0" xfId="0" applyFont="1" applyBorder="1" applyAlignment="1" quotePrefix="1">
      <alignment horizontal="left" vertical="center"/>
    </xf>
    <xf numFmtId="0" fontId="61" fillId="0" borderId="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2" fontId="6" fillId="0" borderId="0" xfId="0" applyNumberFormat="1" applyFont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172" fontId="3" fillId="0" borderId="0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1" fontId="6" fillId="0" borderId="0" xfId="0" applyNumberFormat="1" applyFont="1" applyAlignment="1">
      <alignment horizontal="left" wrapText="1"/>
    </xf>
    <xf numFmtId="172" fontId="6" fillId="0" borderId="0" xfId="0" applyNumberFormat="1" applyFont="1" applyAlignment="1">
      <alignment horizontal="left" wrapText="1"/>
    </xf>
    <xf numFmtId="172" fontId="6" fillId="0" borderId="0" xfId="0" applyNumberFormat="1" applyFont="1" applyFill="1" applyBorder="1" applyAlignment="1">
      <alignment/>
    </xf>
    <xf numFmtId="172" fontId="6" fillId="0" borderId="16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0" fontId="6" fillId="0" borderId="15" xfId="0" applyFont="1" applyBorder="1" applyAlignment="1">
      <alignment horizontal="left" wrapText="1"/>
    </xf>
    <xf numFmtId="0" fontId="9" fillId="0" borderId="15" xfId="0" applyFont="1" applyBorder="1" applyAlignment="1" quotePrefix="1">
      <alignment horizontal="left"/>
    </xf>
    <xf numFmtId="172" fontId="9" fillId="0" borderId="0" xfId="0" applyNumberFormat="1" applyFont="1" applyFill="1" applyBorder="1" applyAlignment="1">
      <alignment/>
    </xf>
    <xf numFmtId="172" fontId="9" fillId="0" borderId="16" xfId="0" applyNumberFormat="1" applyFont="1" applyFill="1" applyBorder="1" applyAlignment="1">
      <alignment/>
    </xf>
    <xf numFmtId="0" fontId="9" fillId="0" borderId="0" xfId="0" applyFont="1" applyAlignment="1">
      <alignment horizontal="left" wrapText="1"/>
    </xf>
    <xf numFmtId="172" fontId="6" fillId="0" borderId="19" xfId="0" applyNumberFormat="1" applyFont="1" applyFill="1" applyBorder="1" applyAlignment="1">
      <alignment/>
    </xf>
    <xf numFmtId="0" fontId="6" fillId="0" borderId="15" xfId="0" applyFont="1" applyBorder="1" applyAlignment="1" quotePrefix="1">
      <alignment horizontal="left" wrapText="1"/>
    </xf>
    <xf numFmtId="172" fontId="6" fillId="0" borderId="20" xfId="0" applyNumberFormat="1" applyFont="1" applyFill="1" applyBorder="1" applyAlignment="1">
      <alignment/>
    </xf>
    <xf numFmtId="213" fontId="3" fillId="0" borderId="12" xfId="0" applyNumberFormat="1" applyFont="1" applyFill="1" applyBorder="1" applyAlignment="1">
      <alignment horizontal="right"/>
    </xf>
    <xf numFmtId="213" fontId="3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74" fontId="3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Alignment="1">
      <alignment horizontal="left" wrapText="1"/>
    </xf>
    <xf numFmtId="0" fontId="3" fillId="0" borderId="21" xfId="0" applyFont="1" applyFill="1" applyBorder="1" applyAlignment="1" applyProtection="1">
      <alignment horizontal="centerContinuous"/>
      <protection/>
    </xf>
    <xf numFmtId="0" fontId="6" fillId="0" borderId="16" xfId="0" applyFont="1" applyFill="1" applyBorder="1" applyAlignment="1">
      <alignment horizontal="left" vertical="top" wrapText="1"/>
    </xf>
    <xf numFmtId="185" fontId="3" fillId="0" borderId="0" xfId="0" applyNumberFormat="1" applyFont="1" applyFill="1" applyBorder="1" applyAlignment="1">
      <alignment horizontal="right"/>
    </xf>
    <xf numFmtId="185" fontId="3" fillId="0" borderId="16" xfId="0" applyNumberFormat="1" applyFont="1" applyFill="1" applyBorder="1" applyAlignment="1">
      <alignment horizontal="right"/>
    </xf>
    <xf numFmtId="174" fontId="6" fillId="0" borderId="0" xfId="0" applyNumberFormat="1" applyFont="1" applyFill="1" applyAlignment="1">
      <alignment horizontal="left" wrapText="1"/>
    </xf>
    <xf numFmtId="217" fontId="6" fillId="0" borderId="0" xfId="0" applyNumberFormat="1" applyFont="1" applyFill="1" applyAlignment="1">
      <alignment horizontal="left" wrapText="1"/>
    </xf>
    <xf numFmtId="174" fontId="6" fillId="0" borderId="0" xfId="0" applyNumberFormat="1" applyFont="1" applyFill="1" applyAlignment="1">
      <alignment horizontal="left" vertical="top" wrapText="1"/>
    </xf>
    <xf numFmtId="185" fontId="6" fillId="0" borderId="0" xfId="0" applyNumberFormat="1" applyFont="1" applyFill="1" applyBorder="1" applyAlignment="1">
      <alignment horizontal="right"/>
    </xf>
    <xf numFmtId="185" fontId="6" fillId="0" borderId="16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85" fontId="9" fillId="0" borderId="16" xfId="0" applyNumberFormat="1" applyFont="1" applyFill="1" applyBorder="1" applyAlignment="1">
      <alignment horizontal="right"/>
    </xf>
    <xf numFmtId="174" fontId="9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185" fontId="3" fillId="0" borderId="12" xfId="0" applyNumberFormat="1" applyFont="1" applyFill="1" applyBorder="1" applyAlignment="1">
      <alignment horizontal="right"/>
    </xf>
    <xf numFmtId="185" fontId="3" fillId="0" borderId="13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left" vertical="top" wrapText="1"/>
    </xf>
    <xf numFmtId="0" fontId="6" fillId="0" borderId="15" xfId="0" applyFont="1" applyFill="1" applyBorder="1" applyAlignment="1">
      <alignment horizontal="left" wrapText="1"/>
    </xf>
    <xf numFmtId="187" fontId="6" fillId="0" borderId="0" xfId="0" applyNumberFormat="1" applyFont="1" applyFill="1" applyBorder="1" applyAlignment="1">
      <alignment horizontal="right"/>
    </xf>
    <xf numFmtId="0" fontId="6" fillId="0" borderId="15" xfId="0" applyFont="1" applyFill="1" applyBorder="1" applyAlignment="1" quotePrefix="1">
      <alignment horizontal="left" wrapText="1"/>
    </xf>
    <xf numFmtId="0" fontId="3" fillId="0" borderId="0" xfId="0" applyFont="1" applyFill="1" applyBorder="1" applyAlignment="1" quotePrefix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74" fontId="6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175" fontId="3" fillId="0" borderId="16" xfId="0" applyNumberFormat="1" applyFont="1" applyFill="1" applyBorder="1" applyAlignment="1">
      <alignment horizontal="center"/>
    </xf>
    <xf numFmtId="174" fontId="6" fillId="0" borderId="0" xfId="0" applyNumberFormat="1" applyFont="1" applyAlignment="1">
      <alignment horizontal="left" wrapText="1"/>
    </xf>
    <xf numFmtId="175" fontId="6" fillId="0" borderId="0" xfId="0" applyNumberFormat="1" applyFont="1" applyFill="1" applyBorder="1" applyAlignment="1">
      <alignment horizontal="center"/>
    </xf>
    <xf numFmtId="175" fontId="6" fillId="0" borderId="16" xfId="0" applyNumberFormat="1" applyFont="1" applyFill="1" applyBorder="1" applyAlignment="1">
      <alignment horizontal="center"/>
    </xf>
    <xf numFmtId="221" fontId="6" fillId="0" borderId="0" xfId="0" applyNumberFormat="1" applyFont="1" applyAlignment="1">
      <alignment horizontal="left" wrapText="1"/>
    </xf>
    <xf numFmtId="0" fontId="3" fillId="0" borderId="21" xfId="0" applyFont="1" applyBorder="1" applyAlignment="1">
      <alignment horizontal="left" vertical="center"/>
    </xf>
    <xf numFmtId="175" fontId="3" fillId="0" borderId="12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 quotePrefix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74" fontId="6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54" applyAlignment="1" applyProtection="1" quotePrefix="1">
      <alignment horizontal="left" vertical="top" wrapText="1"/>
      <protection/>
    </xf>
    <xf numFmtId="0" fontId="23" fillId="0" borderId="0" xfId="0" applyFont="1" applyAlignment="1">
      <alignment horizontal="left" vertical="top" wrapText="1"/>
    </xf>
    <xf numFmtId="0" fontId="22" fillId="0" borderId="0" xfId="54" applyAlignment="1" applyProtection="1">
      <alignment horizontal="left" vertical="top" wrapText="1"/>
      <protection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justify" wrapText="1"/>
    </xf>
    <xf numFmtId="0" fontId="3" fillId="0" borderId="0" xfId="0" applyFont="1" applyFill="1" applyBorder="1" applyAlignment="1" quotePrefix="1">
      <alignment horizontal="left" vertical="center" wrapText="1"/>
    </xf>
    <xf numFmtId="0" fontId="6" fillId="0" borderId="0" xfId="0" applyFont="1" applyFill="1" applyBorder="1" applyAlignment="1">
      <alignment horizontal="center" vertical="center" textRotation="180" wrapText="1"/>
    </xf>
    <xf numFmtId="0" fontId="2" fillId="0" borderId="0" xfId="0" applyNumberFormat="1" applyFont="1" applyAlignment="1" quotePrefix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center" wrapText="1"/>
    </xf>
    <xf numFmtId="0" fontId="2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horizontal="center" vertical="center" textRotation="18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1" name="Text 7"/>
        <xdr:cNvSpPr txBox="1">
          <a:spLocks noChangeArrowheads="1"/>
        </xdr:cNvSpPr>
      </xdr:nvSpPr>
      <xdr:spPr>
        <a:xfrm>
          <a:off x="3543300" y="8001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238125</xdr:rowOff>
    </xdr:to>
    <xdr:sp>
      <xdr:nvSpPr>
        <xdr:cNvPr id="2" name="Text 7"/>
        <xdr:cNvSpPr txBox="1">
          <a:spLocks noChangeArrowheads="1"/>
        </xdr:cNvSpPr>
      </xdr:nvSpPr>
      <xdr:spPr>
        <a:xfrm>
          <a:off x="3543300" y="8001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1/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ema\National%20Accounts%20ESI%202018\National%20Accounts%20Estimates\2018%20ISSUES\DECEMBER%20Issue\Resemp%20December%202018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mp"/>
      <sheetName val="RESEMP"/>
      <sheetName val="Charts 1-2"/>
      <sheetName val="Charts 3-4-5"/>
      <sheetName val="Chart 6"/>
      <sheetName val="Chart 7 new"/>
      <sheetName val="Comp growth rate NSIC2 "/>
      <sheetName val="Comp Indv NSIC1"/>
      <sheetName val="nagr(I) Wking"/>
      <sheetName val="nagr(I)"/>
      <sheetName val="ratio(I) T2"/>
      <sheetName val="pcrt(I) T3"/>
      <sheetName val="govt(I) T4"/>
      <sheetName val="pcrt%(I) T5"/>
      <sheetName val="indv(I) T6"/>
      <sheetName val="T7 WORKINGS"/>
      <sheetName val="GDP growth(I) T7"/>
      <sheetName val="price(I) T8"/>
      <sheetName val="exp(I) T9&amp;10"/>
      <sheetName val="Income(I) T11"/>
      <sheetName val="nagr(I) publish"/>
      <sheetName val="ratio(I) T2 PUBLISH"/>
      <sheetName val="pcrt(I) T3 PUBLISH"/>
      <sheetName val="govt(I) T4 PUBLISH"/>
      <sheetName val="pcrt%(I) T5 PUBLISH"/>
      <sheetName val="indv(I) T6 PUBLISH"/>
      <sheetName val="Cont GVA growth(I) T7 PUBLISH"/>
      <sheetName val="price(I) T8 PUBLISH"/>
      <sheetName val="exp(I) T9&amp;10 PUBLISH"/>
      <sheetName val="Income(I) T11 PUBLISH"/>
      <sheetName val="GDFCFcrt(I) T12"/>
      <sheetName val="GDFCFvol(I) T13"/>
      <sheetName val="GDFCFprice(I) T14"/>
      <sheetName val="COVER NA"/>
      <sheetName val="Contents(NA)"/>
      <sheetName val="nagr(S)tab1"/>
      <sheetName val="nagr(I) Tab 1"/>
      <sheetName val="nagr(I) Tab1 PUBLISH"/>
      <sheetName val="ratio(S)tab2"/>
      <sheetName val="ratio(S)tab2 PUBLISH"/>
      <sheetName val="ratio(S)tab2b"/>
      <sheetName val="ratio(S)tab2 cont"/>
      <sheetName val="ratio(I) Tab2cont PUBLISH"/>
      <sheetName val="pcrt(S)tab3&amp;3a"/>
      <sheetName val="pcrt(S)tab3&amp;3a&amp;3b&amp; 3cPUBLISH"/>
      <sheetName val="pcrt%(S)tab3d"/>
      <sheetName val="TAB 3e"/>
      <sheetName val="Govt(S)tab4"/>
      <sheetName val="indv(S)tab5"/>
      <sheetName val="Price(S)tab6"/>
      <sheetName val=" GDPGR(s) tab 7"/>
      <sheetName val="GDPcons2006tab8  "/>
      <sheetName val="exp(S)tab9,10 &amp;11"/>
      <sheetName val="expcons2006tab12 "/>
      <sheetName val="Income(S)tab13"/>
      <sheetName val="GFCF(S)tab14(a)"/>
      <sheetName val="GFCFcrt(S)tab14"/>
      <sheetName val="GFCFvol(S)tab15"/>
      <sheetName val="GFCFgrowth(S)tab16"/>
      <sheetName val="GFCFcons2006 tab16a  "/>
      <sheetName val="GFCFprice(S)tab16b"/>
      <sheetName val="GFCFmanu(S)tab17"/>
      <sheetName val="GFCFpur(S)tab18"/>
      <sheetName val="GFCFtype(S)tab19"/>
      <sheetName val="GFCFpub(S)tab20"/>
      <sheetName val="ForeignEx(S)tab21"/>
      <sheetName val="Permit2(S)tab22 main"/>
      <sheetName val="Permit2(S)tab22"/>
      <sheetName val="Permit2(S)tab22contd"/>
      <sheetName val="Permit2(S)23main"/>
      <sheetName val="Permit2(S)23"/>
      <sheetName val="Permit2(S)23contd"/>
      <sheetName val="Permit1(S)tab24 New main"/>
      <sheetName val="Permit1(S)tab24 New Nsic"/>
      <sheetName val="Permit3(S)tab25main"/>
      <sheetName val="Permit3(S)tab25"/>
      <sheetName val="Permit3(S)tab25(contd1)"/>
      <sheetName val="Permit3(S)tab25(contd2)"/>
      <sheetName val="Importstab26"/>
      <sheetName val="Importstab26 (contd1)"/>
      <sheetName val="Importstab26 (contd2)"/>
      <sheetName val="Importstab26 (contd3)"/>
      <sheetName val="assumptionsworkings"/>
      <sheetName val="assumptions"/>
      <sheetName val="T1forecastcurrent"/>
      <sheetName val="T2forecastgrowth rate"/>
      <sheetName val="Deflator forecast"/>
      <sheetName val="T22forecast"/>
    </sheetNames>
    <sheetDataSet>
      <sheetData sheetId="11">
        <row r="37">
          <cell r="AA37">
            <v>409892.97325220733</v>
          </cell>
          <cell r="AB37">
            <v>434765.3675361428</v>
          </cell>
          <cell r="AC37">
            <v>457464.63044797187</v>
          </cell>
          <cell r="AD37">
            <v>485191.3305187466</v>
          </cell>
        </row>
      </sheetData>
      <sheetData sheetId="18">
        <row r="34">
          <cell r="AA34">
            <v>-5.37425118275074</v>
          </cell>
          <cell r="AB34">
            <v>3.687143944313398</v>
          </cell>
          <cell r="AC34">
            <v>4.711814489858142</v>
          </cell>
          <cell r="AD34">
            <v>6.567782601186252</v>
          </cell>
        </row>
        <row r="37">
          <cell r="AA37">
            <v>-2.727792641438531</v>
          </cell>
          <cell r="AB37">
            <v>1.6432062696501326</v>
          </cell>
          <cell r="AC37">
            <v>5.645561164509694</v>
          </cell>
          <cell r="AD37">
            <v>7.757159309223893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7.140625" style="0" customWidth="1"/>
  </cols>
  <sheetData>
    <row r="1" ht="16.5" customHeight="1">
      <c r="A1" s="349" t="s">
        <v>225</v>
      </c>
    </row>
    <row r="2" s="345" customFormat="1" ht="15.75" customHeight="1">
      <c r="A2" s="344" t="s">
        <v>226</v>
      </c>
    </row>
    <row r="3" s="345" customFormat="1" ht="30" customHeight="1">
      <c r="A3" s="346" t="s">
        <v>227</v>
      </c>
    </row>
    <row r="4" ht="30" customHeight="1">
      <c r="A4" s="346" t="s">
        <v>228</v>
      </c>
    </row>
    <row r="5" ht="30" customHeight="1">
      <c r="A5" s="346" t="s">
        <v>229</v>
      </c>
    </row>
    <row r="6" ht="30" customHeight="1">
      <c r="A6" s="346" t="s">
        <v>230</v>
      </c>
    </row>
    <row r="7" ht="30" customHeight="1">
      <c r="A7" s="346" t="s">
        <v>231</v>
      </c>
    </row>
    <row r="8" ht="30" customHeight="1">
      <c r="A8" s="346" t="s">
        <v>232</v>
      </c>
    </row>
    <row r="9" ht="30" customHeight="1">
      <c r="A9" s="346" t="s">
        <v>233</v>
      </c>
    </row>
    <row r="10" ht="30" customHeight="1">
      <c r="A10" s="346" t="s">
        <v>234</v>
      </c>
    </row>
    <row r="11" s="345" customFormat="1" ht="30" customHeight="1">
      <c r="A11" s="346" t="s">
        <v>235</v>
      </c>
    </row>
    <row r="12" s="345" customFormat="1" ht="30" customHeight="1">
      <c r="A12" s="346" t="s">
        <v>236</v>
      </c>
    </row>
    <row r="13" ht="30" customHeight="1">
      <c r="A13" s="346" t="s">
        <v>237</v>
      </c>
    </row>
    <row r="14" ht="30" customHeight="1">
      <c r="A14" s="346" t="s">
        <v>238</v>
      </c>
    </row>
    <row r="15" ht="30" customHeight="1">
      <c r="A15" s="346" t="s">
        <v>239</v>
      </c>
    </row>
    <row r="16" ht="30" customHeight="1">
      <c r="A16" s="346" t="s">
        <v>240</v>
      </c>
    </row>
    <row r="17" ht="15">
      <c r="A17" s="347"/>
    </row>
  </sheetData>
  <sheetProtection/>
  <hyperlinks>
    <hyperlink ref="A3" location="'T1'!A1" display="Table 1 -    Main National Accounts Aggregates, 2014 - 2017"/>
    <hyperlink ref="A4" location="'T2'!A1" display="Table 2 -    Growth rates and ratios, 2014 - 2017"/>
    <hyperlink ref="A5" location="'T3'!A1" display="Table 3 -    Gross Value Added by industry group at current basic prices, 2014 - 2017"/>
    <hyperlink ref="A6" location="'T4'!A1" display="Table 4 -    Gross Value added by industry group at current basic prices for General Government, 2014 - 2017"/>
    <hyperlink ref="A7" location="'T5'!A1" display="Table 5 -    Percentage Distribution of Gross Value Added by industry group at current basic prices, 2014 - 2017"/>
    <hyperlink ref="A8" location="'T6'!A1" display="Table 6 -    Gross Value Added at basic prices - sectoral real growth rates (% over previous year), 2014 - 2017"/>
    <hyperlink ref="A9" location="'T7'!A1" display="Table 7 -    Contribution of industry groups to Gross Value Added at basic prices growth, 2014 - 2017"/>
    <hyperlink ref="A10" location="'T8'!A1" display="Table 8 -    Gross Value Added at basic prices - sectoral deflators (% over previous year), 2014 - 2017"/>
    <hyperlink ref="A13" location="'T11'!A1" display="Table 11 -  National Disposable Income and its appropriation at current prices, 2014 - 2017"/>
    <hyperlink ref="A14" location="'T12'!A1" display="Table 12 -   Gross Fixed Capital Formation at current prices by type and use, 2014 - 2017"/>
    <hyperlink ref="A15" location="'T13'!A1" display="Table 13 -  Gross Fixed Capital Formation  - Annual real growth rates (%) by type and use, 2014 - 2017"/>
    <hyperlink ref="A16" location="'T14'!A1" display="Table 14 -  Gross Fixed Capital Formation  - Deflators  (% over previous year), 2014 - 2017"/>
    <hyperlink ref="A11" location="'T9&amp;T10'!A1" display="Table 9 -    Expenditure on Gross Domestic Product at current market prices, 2015 - 2018"/>
    <hyperlink ref="A12" location="'T9&amp;T10'!A1" display="Table 10 -  Expenditure on GDP at market prices - Growth rates (% over previous year), 2015 - 2018"/>
  </hyperlinks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31">
      <selection activeCell="J20" sqref="J20"/>
    </sheetView>
  </sheetViews>
  <sheetFormatPr defaultColWidth="9.140625" defaultRowHeight="12.75"/>
  <cols>
    <col min="1" max="1" width="53.28125" style="1" customWidth="1"/>
    <col min="2" max="4" width="10.7109375" style="0" customWidth="1"/>
    <col min="5" max="5" width="10.421875" style="0" bestFit="1" customWidth="1"/>
    <col min="7" max="8" width="12.00390625" style="0" bestFit="1" customWidth="1"/>
    <col min="10" max="10" width="12.00390625" style="0" bestFit="1" customWidth="1"/>
  </cols>
  <sheetData>
    <row r="1" ht="18.75" customHeight="1">
      <c r="A1" s="348" t="s">
        <v>241</v>
      </c>
    </row>
    <row r="2" ht="19.5" customHeight="1">
      <c r="A2" s="30" t="s">
        <v>125</v>
      </c>
    </row>
    <row r="3" spans="1:5" ht="15.75" customHeight="1">
      <c r="A3" s="3"/>
      <c r="D3" s="206"/>
      <c r="E3" s="206" t="s">
        <v>51</v>
      </c>
    </row>
    <row r="4" spans="1:8" ht="21.75" customHeight="1">
      <c r="A4" s="31"/>
      <c r="B4" s="7">
        <v>2015</v>
      </c>
      <c r="C4" s="7">
        <v>2016</v>
      </c>
      <c r="D4" s="7" t="s">
        <v>2</v>
      </c>
      <c r="E4" s="8" t="s">
        <v>3</v>
      </c>
      <c r="F4" s="207"/>
      <c r="G4" s="207"/>
      <c r="H4" s="207"/>
    </row>
    <row r="5" spans="1:6" ht="19.5" customHeight="1">
      <c r="A5" s="35" t="s">
        <v>126</v>
      </c>
      <c r="B5" s="208">
        <v>367417</v>
      </c>
      <c r="C5" s="208">
        <v>386956</v>
      </c>
      <c r="D5" s="208">
        <v>411463</v>
      </c>
      <c r="E5" s="209">
        <v>438803</v>
      </c>
      <c r="F5" s="13"/>
    </row>
    <row r="6" spans="1:6" s="25" customFormat="1" ht="19.5" customHeight="1">
      <c r="A6" s="37" t="s">
        <v>127</v>
      </c>
      <c r="B6" s="210">
        <v>306206</v>
      </c>
      <c r="C6" s="210">
        <v>319809</v>
      </c>
      <c r="D6" s="210">
        <v>342146</v>
      </c>
      <c r="E6" s="211">
        <v>365486</v>
      </c>
      <c r="F6" s="207"/>
    </row>
    <row r="7" spans="1:6" s="25" customFormat="1" ht="19.5" customHeight="1">
      <c r="A7" s="37" t="s">
        <v>128</v>
      </c>
      <c r="B7" s="210">
        <v>61211</v>
      </c>
      <c r="C7" s="210">
        <v>67147</v>
      </c>
      <c r="D7" s="210">
        <v>69317</v>
      </c>
      <c r="E7" s="211">
        <v>73318</v>
      </c>
      <c r="F7" s="207"/>
    </row>
    <row r="8" spans="1:6" s="25" customFormat="1" ht="19.5" customHeight="1">
      <c r="A8" s="44" t="s">
        <v>129</v>
      </c>
      <c r="B8" s="212">
        <v>25219</v>
      </c>
      <c r="C8" s="212">
        <v>27665</v>
      </c>
      <c r="D8" s="212">
        <v>28515</v>
      </c>
      <c r="E8" s="213">
        <v>30113</v>
      </c>
      <c r="F8" s="207"/>
    </row>
    <row r="9" spans="1:6" s="25" customFormat="1" ht="17.25" customHeight="1">
      <c r="A9" s="44" t="s">
        <v>130</v>
      </c>
      <c r="B9" s="212">
        <v>35992</v>
      </c>
      <c r="C9" s="212">
        <v>39483</v>
      </c>
      <c r="D9" s="212">
        <v>40802</v>
      </c>
      <c r="E9" s="213">
        <v>43204</v>
      </c>
      <c r="F9" s="207"/>
    </row>
    <row r="10" spans="1:12" ht="19.5" customHeight="1">
      <c r="A10" s="35" t="s">
        <v>131</v>
      </c>
      <c r="B10" s="214">
        <v>71155</v>
      </c>
      <c r="C10" s="214">
        <v>74990</v>
      </c>
      <c r="D10" s="214">
        <v>79499</v>
      </c>
      <c r="E10" s="215">
        <v>87317</v>
      </c>
      <c r="F10" s="13"/>
      <c r="I10" s="207"/>
      <c r="J10" s="207"/>
      <c r="K10" s="207"/>
      <c r="L10" s="207"/>
    </row>
    <row r="11" spans="1:10" ht="19.5" customHeight="1">
      <c r="A11" s="35" t="s">
        <v>173</v>
      </c>
      <c r="B11" s="214">
        <v>196184</v>
      </c>
      <c r="C11" s="214">
        <v>192385</v>
      </c>
      <c r="D11" s="214">
        <v>194089</v>
      </c>
      <c r="E11" s="215">
        <v>196077</v>
      </c>
      <c r="F11" s="207"/>
      <c r="H11" s="216"/>
      <c r="I11" s="207"/>
      <c r="J11" s="217"/>
    </row>
    <row r="12" spans="1:6" s="25" customFormat="1" ht="19.5" customHeight="1">
      <c r="A12" s="51" t="s">
        <v>134</v>
      </c>
      <c r="B12" s="210">
        <v>93290</v>
      </c>
      <c r="C12" s="210">
        <v>84456</v>
      </c>
      <c r="D12" s="210">
        <v>80680</v>
      </c>
      <c r="E12" s="211">
        <v>82000</v>
      </c>
      <c r="F12" s="207"/>
    </row>
    <row r="13" spans="1:6" s="25" customFormat="1" ht="19.5" customHeight="1">
      <c r="A13" s="37" t="s">
        <v>135</v>
      </c>
      <c r="B13" s="210">
        <v>102894</v>
      </c>
      <c r="C13" s="210">
        <v>107929</v>
      </c>
      <c r="D13" s="210">
        <v>113409</v>
      </c>
      <c r="E13" s="211">
        <v>114077</v>
      </c>
      <c r="F13" s="207"/>
    </row>
    <row r="14" spans="1:10" ht="19.5" customHeight="1">
      <c r="A14" s="35" t="s">
        <v>174</v>
      </c>
      <c r="B14" s="214">
        <v>234243</v>
      </c>
      <c r="C14" s="214">
        <v>233622</v>
      </c>
      <c r="D14" s="214">
        <v>252109</v>
      </c>
      <c r="E14" s="215">
        <v>256776</v>
      </c>
      <c r="F14" s="207"/>
      <c r="H14" s="217"/>
      <c r="I14" s="217"/>
      <c r="J14" s="217"/>
    </row>
    <row r="15" spans="1:7" s="25" customFormat="1" ht="19.5" customHeight="1">
      <c r="A15" s="51" t="s">
        <v>136</v>
      </c>
      <c r="B15" s="210">
        <v>158688</v>
      </c>
      <c r="C15" s="210">
        <v>156650</v>
      </c>
      <c r="D15" s="210">
        <v>171824</v>
      </c>
      <c r="E15" s="211">
        <v>179583</v>
      </c>
      <c r="F15" s="207"/>
      <c r="G15" s="218"/>
    </row>
    <row r="16" spans="1:7" s="25" customFormat="1" ht="19.5" customHeight="1">
      <c r="A16" s="219" t="s">
        <v>137</v>
      </c>
      <c r="B16" s="220">
        <v>0</v>
      </c>
      <c r="C16" s="220">
        <v>1498</v>
      </c>
      <c r="D16" s="220">
        <v>900</v>
      </c>
      <c r="E16" s="221">
        <v>25</v>
      </c>
      <c r="F16" s="207"/>
      <c r="G16" s="218"/>
    </row>
    <row r="17" spans="1:7" s="25" customFormat="1" ht="19.5" customHeight="1">
      <c r="A17" s="37" t="s">
        <v>135</v>
      </c>
      <c r="B17" s="210">
        <v>75555</v>
      </c>
      <c r="C17" s="210">
        <v>76972</v>
      </c>
      <c r="D17" s="210">
        <v>80285</v>
      </c>
      <c r="E17" s="211">
        <v>77193</v>
      </c>
      <c r="F17" s="207"/>
      <c r="G17" s="222"/>
    </row>
    <row r="18" spans="1:6" s="25" customFormat="1" ht="19.5" customHeight="1">
      <c r="A18" s="35" t="s">
        <v>138</v>
      </c>
      <c r="B18" s="214">
        <v>6381</v>
      </c>
      <c r="C18" s="214">
        <v>11219</v>
      </c>
      <c r="D18" s="214">
        <v>20467</v>
      </c>
      <c r="E18" s="215">
        <v>17820</v>
      </c>
      <c r="F18" s="207"/>
    </row>
    <row r="19" spans="1:6" ht="9" customHeight="1">
      <c r="A19" s="44"/>
      <c r="B19" s="214"/>
      <c r="C19" s="214"/>
      <c r="D19" s="214"/>
      <c r="E19" s="215"/>
      <c r="F19" s="207"/>
    </row>
    <row r="20" spans="1:6" ht="23.25" customHeight="1">
      <c r="A20" s="223" t="s">
        <v>139</v>
      </c>
      <c r="B20" s="224">
        <v>409893</v>
      </c>
      <c r="C20" s="224">
        <v>434765</v>
      </c>
      <c r="D20" s="224">
        <v>457465</v>
      </c>
      <c r="E20" s="225">
        <v>485191</v>
      </c>
      <c r="F20" s="207"/>
    </row>
    <row r="21" ht="15.75" customHeight="1">
      <c r="A21" s="172"/>
    </row>
    <row r="22" spans="1:5" ht="33.75" customHeight="1">
      <c r="A22" s="360" t="s">
        <v>140</v>
      </c>
      <c r="B22" s="360"/>
      <c r="C22" s="360"/>
      <c r="D22" s="360"/>
      <c r="E22" s="360"/>
    </row>
    <row r="23" spans="1:5" ht="18.75" customHeight="1">
      <c r="A23" s="31"/>
      <c r="B23" s="7">
        <v>2015</v>
      </c>
      <c r="C23" s="7">
        <v>2016</v>
      </c>
      <c r="D23" s="7" t="s">
        <v>2</v>
      </c>
      <c r="E23" s="8" t="s">
        <v>3</v>
      </c>
    </row>
    <row r="24" spans="1:5" ht="18.75" customHeight="1">
      <c r="A24" s="35" t="s">
        <v>126</v>
      </c>
      <c r="B24" s="151">
        <v>2.9</v>
      </c>
      <c r="C24" s="151">
        <v>2.9</v>
      </c>
      <c r="D24" s="151">
        <v>2.9</v>
      </c>
      <c r="E24" s="162">
        <v>3.4</v>
      </c>
    </row>
    <row r="25" spans="1:5" ht="18.75" customHeight="1">
      <c r="A25" s="37" t="s">
        <v>127</v>
      </c>
      <c r="B25" s="154">
        <v>2.9</v>
      </c>
      <c r="C25" s="154">
        <v>3</v>
      </c>
      <c r="D25" s="154">
        <v>3.2</v>
      </c>
      <c r="E25" s="157">
        <v>3.4</v>
      </c>
    </row>
    <row r="26" spans="1:5" ht="18.75" customHeight="1">
      <c r="A26" s="37" t="s">
        <v>128</v>
      </c>
      <c r="B26" s="154">
        <v>3.1</v>
      </c>
      <c r="C26" s="154">
        <v>2.9</v>
      </c>
      <c r="D26" s="154">
        <v>1.6</v>
      </c>
      <c r="E26" s="157">
        <v>3.6</v>
      </c>
    </row>
    <row r="27" spans="1:5" ht="18.75" customHeight="1">
      <c r="A27" s="44" t="s">
        <v>129</v>
      </c>
      <c r="B27" s="226">
        <v>3.7</v>
      </c>
      <c r="C27" s="226">
        <v>2.6</v>
      </c>
      <c r="D27" s="226">
        <v>1.3</v>
      </c>
      <c r="E27" s="227">
        <v>3.7</v>
      </c>
    </row>
    <row r="28" spans="1:5" ht="18.75" customHeight="1">
      <c r="A28" s="44" t="s">
        <v>130</v>
      </c>
      <c r="B28" s="226">
        <v>2.6</v>
      </c>
      <c r="C28" s="226">
        <v>3</v>
      </c>
      <c r="D28" s="226">
        <v>1.7</v>
      </c>
      <c r="E28" s="227">
        <v>3.6</v>
      </c>
    </row>
    <row r="29" spans="1:5" ht="18.75" customHeight="1">
      <c r="A29" s="35" t="s">
        <v>131</v>
      </c>
      <c r="B29" s="152">
        <v>-5.4</v>
      </c>
      <c r="C29" s="152">
        <v>3.7</v>
      </c>
      <c r="D29" s="152">
        <v>4.7</v>
      </c>
      <c r="E29" s="153">
        <v>6.6</v>
      </c>
    </row>
    <row r="30" spans="1:5" ht="18.75" customHeight="1">
      <c r="A30" s="228" t="s">
        <v>132</v>
      </c>
      <c r="B30" s="154">
        <v>-7.6</v>
      </c>
      <c r="C30" s="154">
        <v>6.1</v>
      </c>
      <c r="D30" s="154">
        <v>7.3</v>
      </c>
      <c r="E30" s="157">
        <v>3.1</v>
      </c>
    </row>
    <row r="31" spans="1:5" ht="16.5" customHeight="1">
      <c r="A31" s="228" t="s">
        <v>133</v>
      </c>
      <c r="B31" s="154">
        <v>1</v>
      </c>
      <c r="C31" s="154">
        <v>-2.8</v>
      </c>
      <c r="D31" s="154">
        <v>-2.9</v>
      </c>
      <c r="E31" s="157">
        <v>17.8</v>
      </c>
    </row>
    <row r="32" spans="1:5" ht="18.75" customHeight="1">
      <c r="A32" s="35" t="s">
        <v>173</v>
      </c>
      <c r="B32" s="152">
        <v>1.8</v>
      </c>
      <c r="C32" s="152">
        <v>-3.5</v>
      </c>
      <c r="D32" s="152">
        <v>-1</v>
      </c>
      <c r="E32" s="153">
        <v>-0.7</v>
      </c>
    </row>
    <row r="33" spans="1:5" ht="18.75" customHeight="1">
      <c r="A33" s="51" t="s">
        <v>136</v>
      </c>
      <c r="B33" s="154">
        <v>-2.7</v>
      </c>
      <c r="C33" s="154">
        <v>-10.5</v>
      </c>
      <c r="D33" s="154">
        <v>-5.2</v>
      </c>
      <c r="E33" s="157">
        <v>1.8</v>
      </c>
    </row>
    <row r="34" spans="1:5" ht="18.75" customHeight="1">
      <c r="A34" s="51" t="s">
        <v>141</v>
      </c>
      <c r="B34" s="154">
        <v>6.3</v>
      </c>
      <c r="C34" s="154">
        <v>2.9</v>
      </c>
      <c r="D34" s="154">
        <v>2.3</v>
      </c>
      <c r="E34" s="157">
        <v>-2.5</v>
      </c>
    </row>
    <row r="35" spans="1:5" ht="18.75" customHeight="1">
      <c r="A35" s="35" t="s">
        <v>174</v>
      </c>
      <c r="B35" s="152">
        <v>8.5</v>
      </c>
      <c r="C35" s="152">
        <v>2.6</v>
      </c>
      <c r="D35" s="152">
        <v>2.6</v>
      </c>
      <c r="E35" s="153">
        <v>-2.5</v>
      </c>
    </row>
    <row r="36" spans="1:5" ht="18.75" customHeight="1">
      <c r="A36" s="51" t="s">
        <v>136</v>
      </c>
      <c r="B36" s="154">
        <v>8.4</v>
      </c>
      <c r="C36" s="154">
        <v>4</v>
      </c>
      <c r="D36" s="154">
        <v>2.1</v>
      </c>
      <c r="E36" s="157">
        <v>-0.5</v>
      </c>
    </row>
    <row r="37" spans="1:5" s="232" customFormat="1" ht="18.75" customHeight="1">
      <c r="A37" s="229" t="s">
        <v>141</v>
      </c>
      <c r="B37" s="230">
        <v>8.8</v>
      </c>
      <c r="C37" s="230">
        <v>-0.4</v>
      </c>
      <c r="D37" s="230">
        <v>3.8</v>
      </c>
      <c r="E37" s="231">
        <v>-6.8</v>
      </c>
    </row>
    <row r="38" ht="12" customHeight="1">
      <c r="A38" s="138"/>
    </row>
    <row r="39" ht="15" customHeight="1">
      <c r="A39" s="233" t="s">
        <v>49</v>
      </c>
    </row>
    <row r="40" ht="21.75" customHeight="1">
      <c r="A40" s="234" t="s">
        <v>142</v>
      </c>
    </row>
    <row r="41" ht="20.25" customHeight="1">
      <c r="A41" s="234" t="s">
        <v>143</v>
      </c>
    </row>
    <row r="42" ht="12.75" customHeight="1">
      <c r="A42" s="190"/>
    </row>
    <row r="43" ht="12.75" customHeight="1">
      <c r="A43" s="190"/>
    </row>
  </sheetData>
  <sheetProtection/>
  <mergeCells count="1">
    <mergeCell ref="A22:E22"/>
  </mergeCells>
  <hyperlinks>
    <hyperlink ref="A1" location="'Table of contents'!A1" display="Back to table of contents"/>
  </hyperlinks>
  <printOptions/>
  <pageMargins left="0.5" right="0.15748031496063" top="0.47244094488189" bottom="0.275590551181102" header="0.236220472440945" footer="0.196850393700787"/>
  <pageSetup horizontalDpi="1200" verticalDpi="1200" orientation="portrait" paperSize="9" scale="97" r:id="rId1"/>
  <headerFooter alignWithMargins="0">
    <oddHeader>&amp;C&amp;"Arial,Regular"20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0.8515625" style="1" customWidth="1"/>
    <col min="2" max="2" width="10.57421875" style="3" customWidth="1"/>
    <col min="3" max="5" width="10.57421875" style="1" customWidth="1"/>
    <col min="6" max="6" width="11.57421875" style="1" bestFit="1" customWidth="1"/>
    <col min="7" max="16384" width="9.140625" style="1" customWidth="1"/>
  </cols>
  <sheetData>
    <row r="1" ht="12.75">
      <c r="A1" s="348" t="s">
        <v>241</v>
      </c>
    </row>
    <row r="2" ht="18.75" customHeight="1">
      <c r="A2" s="30" t="s">
        <v>144</v>
      </c>
    </row>
    <row r="3" spans="1:5" ht="12.75" customHeight="1">
      <c r="A3" s="3"/>
      <c r="C3" s="4"/>
      <c r="D3" s="4"/>
      <c r="E3" s="4" t="s">
        <v>51</v>
      </c>
    </row>
    <row r="4" spans="1:5" s="237" customFormat="1" ht="21.75" customHeight="1">
      <c r="A4" s="235"/>
      <c r="B4" s="124">
        <v>2015</v>
      </c>
      <c r="C4" s="124">
        <v>2016</v>
      </c>
      <c r="D4" s="124" t="s">
        <v>2</v>
      </c>
      <c r="E4" s="236" t="s">
        <v>3</v>
      </c>
    </row>
    <row r="5" spans="1:5" ht="21.75" customHeight="1">
      <c r="A5" s="35" t="s">
        <v>145</v>
      </c>
      <c r="B5" s="239">
        <v>148769</v>
      </c>
      <c r="C5" s="239">
        <v>157781</v>
      </c>
      <c r="D5" s="239">
        <v>166044</v>
      </c>
      <c r="E5" s="240">
        <v>173832</v>
      </c>
    </row>
    <row r="6" spans="1:5" s="165" customFormat="1" ht="21.75" customHeight="1">
      <c r="A6" s="241" t="s">
        <v>146</v>
      </c>
      <c r="B6" s="243">
        <v>37517</v>
      </c>
      <c r="C6" s="243">
        <v>41168</v>
      </c>
      <c r="D6" s="243">
        <v>42187</v>
      </c>
      <c r="E6" s="244">
        <v>43661</v>
      </c>
    </row>
    <row r="7" spans="1:5" s="247" customFormat="1" ht="23.25" customHeight="1">
      <c r="A7" s="245" t="s">
        <v>147</v>
      </c>
      <c r="B7" s="238">
        <v>363547</v>
      </c>
      <c r="C7" s="238">
        <v>385902</v>
      </c>
      <c r="D7" s="238">
        <v>403262</v>
      </c>
      <c r="E7" s="246">
        <v>425391</v>
      </c>
    </row>
    <row r="8" spans="1:5" ht="17.25" customHeight="1">
      <c r="A8" s="245" t="s">
        <v>148</v>
      </c>
      <c r="B8" s="238">
        <v>49388</v>
      </c>
      <c r="C8" s="238">
        <v>51883</v>
      </c>
      <c r="D8" s="238">
        <v>57404</v>
      </c>
      <c r="E8" s="246">
        <v>62975</v>
      </c>
    </row>
    <row r="9" spans="1:8" s="165" customFormat="1" ht="21.75" customHeight="1">
      <c r="A9" s="248" t="s">
        <v>149</v>
      </c>
      <c r="B9" s="242">
        <v>47700</v>
      </c>
      <c r="C9" s="242">
        <v>50260</v>
      </c>
      <c r="D9" s="242">
        <v>55623</v>
      </c>
      <c r="E9" s="249">
        <v>61292</v>
      </c>
      <c r="F9" s="250"/>
      <c r="G9" s="250"/>
      <c r="H9" s="250"/>
    </row>
    <row r="10" spans="1:8" s="165" customFormat="1" ht="21.75" customHeight="1">
      <c r="A10" s="248" t="s">
        <v>150</v>
      </c>
      <c r="B10" s="242">
        <v>1354</v>
      </c>
      <c r="C10" s="242">
        <v>1396</v>
      </c>
      <c r="D10" s="242">
        <v>1420</v>
      </c>
      <c r="E10" s="249">
        <v>1492</v>
      </c>
      <c r="F10" s="250"/>
      <c r="G10" s="250"/>
      <c r="H10" s="250"/>
    </row>
    <row r="11" spans="1:5" s="165" customFormat="1" ht="21.75" customHeight="1">
      <c r="A11" s="248" t="s">
        <v>151</v>
      </c>
      <c r="B11" s="242">
        <v>3042</v>
      </c>
      <c r="C11" s="242">
        <v>3019</v>
      </c>
      <c r="D11" s="242">
        <v>3201</v>
      </c>
      <c r="E11" s="249">
        <v>3175</v>
      </c>
    </row>
    <row r="12" spans="1:5" ht="21.75" customHeight="1">
      <c r="A12" s="35" t="s">
        <v>152</v>
      </c>
      <c r="B12" s="238">
        <v>211736</v>
      </c>
      <c r="C12" s="238">
        <v>225102</v>
      </c>
      <c r="D12" s="238">
        <v>234016</v>
      </c>
      <c r="E12" s="246">
        <v>248384</v>
      </c>
    </row>
    <row r="13" spans="1:5" s="247" customFormat="1" ht="21.75" customHeight="1">
      <c r="A13" s="251" t="s">
        <v>139</v>
      </c>
      <c r="B13" s="252">
        <v>409893</v>
      </c>
      <c r="C13" s="252">
        <v>434765</v>
      </c>
      <c r="D13" s="252">
        <v>457465</v>
      </c>
      <c r="E13" s="253">
        <v>485191</v>
      </c>
    </row>
    <row r="14" spans="1:5" s="247" customFormat="1" ht="21.75" customHeight="1">
      <c r="A14" s="245" t="s">
        <v>175</v>
      </c>
      <c r="B14" s="238"/>
      <c r="C14" s="238"/>
      <c r="D14" s="238"/>
      <c r="E14" s="246"/>
    </row>
    <row r="15" spans="1:5" s="156" customFormat="1" ht="21.75" customHeight="1">
      <c r="A15" s="254" t="s">
        <v>153</v>
      </c>
      <c r="B15" s="242">
        <v>2787</v>
      </c>
      <c r="C15" s="242">
        <v>-2457</v>
      </c>
      <c r="D15" s="255">
        <v>5974</v>
      </c>
      <c r="E15" s="256">
        <v>5537</v>
      </c>
    </row>
    <row r="16" spans="1:5" s="156" customFormat="1" ht="21.75" customHeight="1">
      <c r="A16" s="254" t="s">
        <v>154</v>
      </c>
      <c r="B16" s="255">
        <v>34770</v>
      </c>
      <c r="C16" s="255">
        <v>35446</v>
      </c>
      <c r="D16" s="255">
        <v>45816</v>
      </c>
      <c r="E16" s="256">
        <v>45270</v>
      </c>
    </row>
    <row r="17" spans="1:5" ht="21.75" customHeight="1">
      <c r="A17" s="245" t="s">
        <v>176</v>
      </c>
      <c r="B17" s="242"/>
      <c r="C17" s="242"/>
      <c r="D17" s="242"/>
      <c r="E17" s="249"/>
    </row>
    <row r="18" spans="1:5" s="156" customFormat="1" ht="21.75" customHeight="1">
      <c r="A18" s="254" t="s">
        <v>153</v>
      </c>
      <c r="B18" s="255">
        <v>2829</v>
      </c>
      <c r="C18" s="255">
        <v>3156</v>
      </c>
      <c r="D18" s="255">
        <v>711</v>
      </c>
      <c r="E18" s="256">
        <v>1180</v>
      </c>
    </row>
    <row r="19" spans="1:5" s="156" customFormat="1" ht="21.75" customHeight="1">
      <c r="A19" s="257" t="s">
        <v>154</v>
      </c>
      <c r="B19" s="258">
        <v>-11435</v>
      </c>
      <c r="C19" s="258">
        <v>-11657</v>
      </c>
      <c r="D19" s="258">
        <v>-14140</v>
      </c>
      <c r="E19" s="259">
        <v>-10795</v>
      </c>
    </row>
    <row r="20" spans="1:5" ht="21.75" customHeight="1">
      <c r="A20" s="245" t="s">
        <v>177</v>
      </c>
      <c r="B20" s="239"/>
      <c r="C20" s="239"/>
      <c r="D20" s="239"/>
      <c r="E20" s="240"/>
    </row>
    <row r="21" spans="1:5" s="156" customFormat="1" ht="21.75" customHeight="1">
      <c r="A21" s="254" t="s">
        <v>155</v>
      </c>
      <c r="B21" s="242">
        <v>412680</v>
      </c>
      <c r="C21" s="242">
        <v>432308</v>
      </c>
      <c r="D21" s="242">
        <v>463439</v>
      </c>
      <c r="E21" s="249">
        <v>490728</v>
      </c>
    </row>
    <row r="22" spans="1:5" s="156" customFormat="1" ht="21.75" customHeight="1">
      <c r="A22" s="254" t="s">
        <v>156</v>
      </c>
      <c r="B22" s="242">
        <v>444663</v>
      </c>
      <c r="C22" s="242">
        <v>470211</v>
      </c>
      <c r="D22" s="242">
        <v>503281</v>
      </c>
      <c r="E22" s="249">
        <v>530461</v>
      </c>
    </row>
    <row r="23" spans="1:5" ht="21.75" customHeight="1">
      <c r="A23" s="245" t="s">
        <v>178</v>
      </c>
      <c r="B23" s="238"/>
      <c r="C23" s="238"/>
      <c r="D23" s="238"/>
      <c r="E23" s="246"/>
    </row>
    <row r="24" spans="1:5" s="156" customFormat="1" ht="21.75" customHeight="1">
      <c r="A24" s="260" t="s">
        <v>157</v>
      </c>
      <c r="B24" s="242">
        <v>415509</v>
      </c>
      <c r="C24" s="242">
        <v>435464</v>
      </c>
      <c r="D24" s="242">
        <v>464150</v>
      </c>
      <c r="E24" s="249">
        <v>491908</v>
      </c>
    </row>
    <row r="25" spans="1:5" s="156" customFormat="1" ht="21.75" customHeight="1">
      <c r="A25" s="261" t="s">
        <v>158</v>
      </c>
      <c r="B25" s="242">
        <v>433228</v>
      </c>
      <c r="C25" s="242">
        <v>458554</v>
      </c>
      <c r="D25" s="242">
        <v>489141</v>
      </c>
      <c r="E25" s="249">
        <v>519666</v>
      </c>
    </row>
    <row r="26" spans="1:5" ht="21.75" customHeight="1">
      <c r="A26" s="262" t="s">
        <v>126</v>
      </c>
      <c r="B26" s="252">
        <v>367417</v>
      </c>
      <c r="C26" s="252">
        <v>386956</v>
      </c>
      <c r="D26" s="252">
        <v>411463</v>
      </c>
      <c r="E26" s="253">
        <v>438803</v>
      </c>
    </row>
    <row r="27" spans="1:5" ht="21.75" customHeight="1">
      <c r="A27" s="35" t="s">
        <v>159</v>
      </c>
      <c r="B27" s="238">
        <v>42476</v>
      </c>
      <c r="C27" s="238">
        <v>47809</v>
      </c>
      <c r="D27" s="238">
        <v>46001</v>
      </c>
      <c r="E27" s="246">
        <v>46388</v>
      </c>
    </row>
    <row r="28" spans="1:5" ht="21.75" customHeight="1">
      <c r="A28" s="245" t="s">
        <v>179</v>
      </c>
      <c r="B28" s="238"/>
      <c r="C28" s="238"/>
      <c r="D28" s="238"/>
      <c r="E28" s="246"/>
    </row>
    <row r="29" spans="1:5" ht="21.75" customHeight="1">
      <c r="A29" s="260" t="s">
        <v>157</v>
      </c>
      <c r="B29" s="242">
        <v>48092</v>
      </c>
      <c r="C29" s="242">
        <v>48508</v>
      </c>
      <c r="D29" s="242">
        <v>52686</v>
      </c>
      <c r="E29" s="249">
        <v>53105</v>
      </c>
    </row>
    <row r="30" spans="1:5" ht="21.75" customHeight="1">
      <c r="A30" s="261" t="s">
        <v>158</v>
      </c>
      <c r="B30" s="242">
        <v>65811</v>
      </c>
      <c r="C30" s="242">
        <v>71598</v>
      </c>
      <c r="D30" s="242">
        <v>77677</v>
      </c>
      <c r="E30" s="249">
        <v>80863</v>
      </c>
    </row>
    <row r="31" spans="1:5" ht="21.75" customHeight="1">
      <c r="A31" s="35" t="s">
        <v>160</v>
      </c>
      <c r="B31" s="263">
        <v>10.4</v>
      </c>
      <c r="C31" s="263">
        <v>11</v>
      </c>
      <c r="D31" s="263">
        <v>10.1</v>
      </c>
      <c r="E31" s="264">
        <v>9.6</v>
      </c>
    </row>
    <row r="32" spans="1:5" s="125" customFormat="1" ht="21.75" customHeight="1">
      <c r="A32" s="245" t="s">
        <v>180</v>
      </c>
      <c r="B32" s="265"/>
      <c r="C32" s="265"/>
      <c r="D32" s="265"/>
      <c r="E32" s="266"/>
    </row>
    <row r="33" spans="1:5" s="125" customFormat="1" ht="21.75" customHeight="1">
      <c r="A33" s="260" t="s">
        <v>157</v>
      </c>
      <c r="B33" s="267">
        <v>11.6</v>
      </c>
      <c r="C33" s="267">
        <v>11.1</v>
      </c>
      <c r="D33" s="267">
        <v>11.4</v>
      </c>
      <c r="E33" s="268">
        <v>10.8</v>
      </c>
    </row>
    <row r="34" spans="1:5" s="125" customFormat="1" ht="21.75" customHeight="1">
      <c r="A34" s="261" t="s">
        <v>158</v>
      </c>
      <c r="B34" s="269">
        <v>15.2</v>
      </c>
      <c r="C34" s="269">
        <v>15.6</v>
      </c>
      <c r="D34" s="269">
        <v>15.9</v>
      </c>
      <c r="E34" s="270">
        <v>15.6</v>
      </c>
    </row>
    <row r="35" ht="6" customHeight="1">
      <c r="A35" s="138"/>
    </row>
    <row r="36" ht="6" customHeight="1">
      <c r="A36" s="138"/>
    </row>
    <row r="37" ht="15" customHeight="1">
      <c r="A37" s="137" t="s">
        <v>49</v>
      </c>
    </row>
    <row r="38" ht="16.5" customHeight="1">
      <c r="A38" s="137" t="s">
        <v>161</v>
      </c>
    </row>
    <row r="39" ht="17.25" customHeight="1">
      <c r="A39" s="271" t="s">
        <v>162</v>
      </c>
    </row>
    <row r="40" ht="17.25" customHeight="1">
      <c r="A40" s="271" t="s">
        <v>163</v>
      </c>
    </row>
    <row r="41" ht="18.75" customHeight="1">
      <c r="A41" s="271" t="s">
        <v>164</v>
      </c>
    </row>
    <row r="42" ht="4.5" customHeight="1">
      <c r="A42" s="190"/>
    </row>
    <row r="43" ht="12.75">
      <c r="A43" s="272" t="s">
        <v>165</v>
      </c>
    </row>
  </sheetData>
  <sheetProtection/>
  <hyperlinks>
    <hyperlink ref="A1" location="'Table of contents'!A1" display="Back to table of contents"/>
  </hyperlinks>
  <printOptions/>
  <pageMargins left="0.5" right="0.3" top="0.511811023622047" bottom="0" header="0.236220472440945" footer="0.196850393700787"/>
  <pageSetup horizontalDpi="1200" verticalDpi="1200" orientation="portrait" paperSize="9" r:id="rId1"/>
  <headerFooter alignWithMargins="0">
    <oddHeader>&amp;C&amp;"Arial,Regular"21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0.7109375" style="156" customWidth="1"/>
    <col min="2" max="2" width="10.57421875" style="101" customWidth="1"/>
    <col min="3" max="3" width="10.57421875" style="105" customWidth="1"/>
    <col min="4" max="5" width="10.57421875" style="156" customWidth="1"/>
    <col min="6" max="6" width="9.57421875" style="156" bestFit="1" customWidth="1"/>
    <col min="7" max="16384" width="9.140625" style="156" customWidth="1"/>
  </cols>
  <sheetData>
    <row r="1" ht="12.75">
      <c r="A1" s="348" t="s">
        <v>241</v>
      </c>
    </row>
    <row r="2" spans="1:5" s="105" customFormat="1" ht="32.25" customHeight="1">
      <c r="A2" s="360" t="s">
        <v>181</v>
      </c>
      <c r="B2" s="360"/>
      <c r="C2" s="360"/>
      <c r="D2" s="360"/>
      <c r="E2" s="360"/>
    </row>
    <row r="3" spans="1:5" s="1" customFormat="1" ht="15" customHeight="1">
      <c r="A3" s="276"/>
      <c r="D3" s="148"/>
      <c r="E3" s="148" t="s">
        <v>51</v>
      </c>
    </row>
    <row r="4" spans="1:6" s="173" customFormat="1" ht="21.75" customHeight="1">
      <c r="A4" s="277"/>
      <c r="B4" s="149">
        <v>2015</v>
      </c>
      <c r="C4" s="149">
        <v>2016</v>
      </c>
      <c r="D4" s="149" t="s">
        <v>2</v>
      </c>
      <c r="E4" s="150" t="s">
        <v>3</v>
      </c>
      <c r="F4" s="278"/>
    </row>
    <row r="5" spans="1:6" s="173" customFormat="1" ht="17.25" customHeight="1">
      <c r="A5" s="245" t="s">
        <v>182</v>
      </c>
      <c r="B5" s="279"/>
      <c r="C5" s="279"/>
      <c r="D5" s="279"/>
      <c r="E5" s="280"/>
      <c r="F5" s="278"/>
    </row>
    <row r="6" spans="1:17" s="173" customFormat="1" ht="19.5" customHeight="1">
      <c r="A6" s="35" t="s">
        <v>183</v>
      </c>
      <c r="B6" s="281">
        <f>B7+B8+B9</f>
        <v>45717.2</v>
      </c>
      <c r="C6" s="281">
        <f>C7+C8+C9</f>
        <v>46408.1</v>
      </c>
      <c r="D6" s="281">
        <f>D7+D8+D9</f>
        <v>49977</v>
      </c>
      <c r="E6" s="282">
        <f>E7+E8+E9</f>
        <v>56776</v>
      </c>
      <c r="F6" s="283"/>
      <c r="G6" s="283"/>
      <c r="H6" s="283"/>
      <c r="I6" s="283"/>
      <c r="J6" s="283"/>
      <c r="L6" s="284"/>
      <c r="M6" s="284"/>
      <c r="N6" s="284"/>
      <c r="O6" s="284"/>
      <c r="P6" s="283"/>
      <c r="Q6" s="283"/>
    </row>
    <row r="7" spans="1:17" s="173" customFormat="1" ht="17.25" customHeight="1">
      <c r="A7" s="51" t="s">
        <v>184</v>
      </c>
      <c r="B7" s="285">
        <v>21924.6</v>
      </c>
      <c r="C7" s="285">
        <v>24859.3</v>
      </c>
      <c r="D7" s="285">
        <v>24828</v>
      </c>
      <c r="E7" s="286">
        <v>24480</v>
      </c>
      <c r="F7" s="283"/>
      <c r="G7" s="283"/>
      <c r="H7" s="283"/>
      <c r="I7" s="283"/>
      <c r="J7" s="283"/>
      <c r="L7" s="284"/>
      <c r="M7" s="284"/>
      <c r="N7" s="284"/>
      <c r="O7" s="284"/>
      <c r="P7" s="283"/>
      <c r="Q7" s="283"/>
    </row>
    <row r="8" spans="1:17" s="173" customFormat="1" ht="17.25" customHeight="1">
      <c r="A8" s="51" t="s">
        <v>185</v>
      </c>
      <c r="B8" s="285">
        <v>10725.6</v>
      </c>
      <c r="C8" s="285">
        <v>9871.8</v>
      </c>
      <c r="D8" s="285">
        <v>12688</v>
      </c>
      <c r="E8" s="286">
        <v>13834</v>
      </c>
      <c r="F8" s="283"/>
      <c r="G8" s="283"/>
      <c r="H8" s="283"/>
      <c r="I8" s="283"/>
      <c r="J8" s="283"/>
      <c r="L8" s="284"/>
      <c r="M8" s="284"/>
      <c r="N8" s="284"/>
      <c r="O8" s="284"/>
      <c r="P8" s="283"/>
      <c r="Q8" s="283"/>
    </row>
    <row r="9" spans="1:17" s="173" customFormat="1" ht="16.5" customHeight="1">
      <c r="A9" s="51" t="s">
        <v>186</v>
      </c>
      <c r="B9" s="285">
        <v>13067</v>
      </c>
      <c r="C9" s="285">
        <v>11677</v>
      </c>
      <c r="D9" s="285">
        <v>12461</v>
      </c>
      <c r="E9" s="286">
        <v>18462</v>
      </c>
      <c r="F9" s="283"/>
      <c r="G9" s="283"/>
      <c r="H9" s="283"/>
      <c r="I9" s="283"/>
      <c r="J9" s="283"/>
      <c r="L9" s="284"/>
      <c r="M9" s="284"/>
      <c r="N9" s="284"/>
      <c r="O9" s="284"/>
      <c r="P9" s="283"/>
      <c r="Q9" s="283"/>
    </row>
    <row r="10" spans="1:17" s="173" customFormat="1" ht="18" customHeight="1">
      <c r="A10" s="35" t="s">
        <v>187</v>
      </c>
      <c r="B10" s="281">
        <f>B12+B13+B14+B15+B11</f>
        <v>25438</v>
      </c>
      <c r="C10" s="281">
        <f>C12+C13+C14+C15+C11</f>
        <v>28582</v>
      </c>
      <c r="D10" s="281">
        <f>D12+D13+D14+D15+D11</f>
        <v>29522</v>
      </c>
      <c r="E10" s="282">
        <f>E12+E13+E14+E15+E11</f>
        <v>30541</v>
      </c>
      <c r="F10" s="283"/>
      <c r="G10" s="283"/>
      <c r="H10" s="283"/>
      <c r="I10" s="283"/>
      <c r="J10" s="283"/>
      <c r="L10" s="284"/>
      <c r="M10" s="284"/>
      <c r="N10" s="284"/>
      <c r="O10" s="284"/>
      <c r="P10" s="283"/>
      <c r="Q10" s="283"/>
    </row>
    <row r="11" spans="1:17" s="173" customFormat="1" ht="17.25" customHeight="1">
      <c r="A11" s="51" t="s">
        <v>188</v>
      </c>
      <c r="B11" s="285">
        <v>0</v>
      </c>
      <c r="C11" s="285">
        <v>467</v>
      </c>
      <c r="D11" s="285">
        <v>0</v>
      </c>
      <c r="E11" s="286">
        <v>0</v>
      </c>
      <c r="F11" s="283"/>
      <c r="G11" s="283"/>
      <c r="H11" s="283"/>
      <c r="I11" s="283"/>
      <c r="J11" s="283"/>
      <c r="L11" s="284"/>
      <c r="M11" s="284"/>
      <c r="N11" s="284"/>
      <c r="O11" s="284"/>
      <c r="P11" s="283"/>
      <c r="Q11" s="283"/>
    </row>
    <row r="12" spans="1:17" s="173" customFormat="1" ht="17.25" customHeight="1">
      <c r="A12" s="51" t="s">
        <v>189</v>
      </c>
      <c r="B12" s="285">
        <v>0</v>
      </c>
      <c r="C12" s="285">
        <v>1031</v>
      </c>
      <c r="D12" s="285">
        <v>900</v>
      </c>
      <c r="E12" s="286">
        <v>25</v>
      </c>
      <c r="F12" s="283"/>
      <c r="G12" s="283"/>
      <c r="H12" s="283"/>
      <c r="I12" s="283"/>
      <c r="J12" s="283"/>
      <c r="L12" s="284"/>
      <c r="M12" s="284"/>
      <c r="N12" s="284"/>
      <c r="O12" s="284"/>
      <c r="P12" s="283"/>
      <c r="Q12" s="283"/>
    </row>
    <row r="13" spans="1:17" s="173" customFormat="1" ht="17.25" customHeight="1">
      <c r="A13" s="51" t="s">
        <v>190</v>
      </c>
      <c r="B13" s="285">
        <v>3780.3</v>
      </c>
      <c r="C13" s="285">
        <v>4326</v>
      </c>
      <c r="D13" s="285">
        <v>4822</v>
      </c>
      <c r="E13" s="286">
        <v>5150</v>
      </c>
      <c r="F13" s="283"/>
      <c r="G13" s="283"/>
      <c r="H13" s="283"/>
      <c r="I13" s="283"/>
      <c r="J13" s="283"/>
      <c r="L13" s="284"/>
      <c r="M13" s="284"/>
      <c r="N13" s="284"/>
      <c r="O13" s="284"/>
      <c r="P13" s="283"/>
      <c r="Q13" s="283"/>
    </row>
    <row r="14" spans="1:17" s="173" customFormat="1" ht="17.25" customHeight="1">
      <c r="A14" s="51" t="s">
        <v>191</v>
      </c>
      <c r="B14" s="285">
        <v>2215.7</v>
      </c>
      <c r="C14" s="285">
        <v>3033</v>
      </c>
      <c r="D14" s="285">
        <v>2957</v>
      </c>
      <c r="E14" s="286">
        <v>3105</v>
      </c>
      <c r="F14" s="283"/>
      <c r="G14" s="283"/>
      <c r="H14" s="283"/>
      <c r="I14" s="283"/>
      <c r="J14" s="283"/>
      <c r="L14" s="284"/>
      <c r="M14" s="284"/>
      <c r="N14" s="284"/>
      <c r="O14" s="284"/>
      <c r="P14" s="283"/>
      <c r="Q14" s="283"/>
    </row>
    <row r="15" spans="1:17" s="173" customFormat="1" ht="15.75" customHeight="1">
      <c r="A15" s="51" t="s">
        <v>192</v>
      </c>
      <c r="B15" s="285">
        <v>19442</v>
      </c>
      <c r="C15" s="285">
        <v>19725</v>
      </c>
      <c r="D15" s="285">
        <v>20843</v>
      </c>
      <c r="E15" s="286">
        <v>22261</v>
      </c>
      <c r="F15" s="283"/>
      <c r="G15" s="283"/>
      <c r="H15" s="283"/>
      <c r="I15" s="283"/>
      <c r="J15" s="283"/>
      <c r="L15" s="284"/>
      <c r="M15" s="284"/>
      <c r="N15" s="284"/>
      <c r="O15" s="284"/>
      <c r="P15" s="283"/>
      <c r="Q15" s="283"/>
    </row>
    <row r="16" spans="1:17" s="173" customFormat="1" ht="9" customHeight="1">
      <c r="A16" s="37"/>
      <c r="B16" s="279"/>
      <c r="C16" s="279"/>
      <c r="D16" s="279"/>
      <c r="E16" s="280"/>
      <c r="F16" s="283"/>
      <c r="G16" s="283"/>
      <c r="H16" s="283"/>
      <c r="I16" s="283"/>
      <c r="J16" s="283"/>
      <c r="L16" s="284"/>
      <c r="M16" s="284"/>
      <c r="N16" s="284"/>
      <c r="O16" s="284"/>
      <c r="P16" s="283"/>
      <c r="Q16" s="283"/>
    </row>
    <row r="17" spans="1:17" s="173" customFormat="1" ht="19.5" customHeight="1">
      <c r="A17" s="223" t="s">
        <v>193</v>
      </c>
      <c r="B17" s="287">
        <v>71155</v>
      </c>
      <c r="C17" s="287">
        <v>74990</v>
      </c>
      <c r="D17" s="287">
        <v>79499</v>
      </c>
      <c r="E17" s="288">
        <v>87317</v>
      </c>
      <c r="F17" s="283"/>
      <c r="G17" s="283"/>
      <c r="H17" s="283"/>
      <c r="I17" s="283"/>
      <c r="J17" s="283"/>
      <c r="L17" s="284"/>
      <c r="M17" s="284"/>
      <c r="N17" s="284"/>
      <c r="O17" s="284"/>
      <c r="P17" s="283"/>
      <c r="Q17" s="283"/>
    </row>
    <row r="18" spans="1:17" s="173" customFormat="1" ht="17.25" customHeight="1">
      <c r="A18" s="223" t="s">
        <v>194</v>
      </c>
      <c r="B18" s="287">
        <v>71155</v>
      </c>
      <c r="C18" s="287">
        <v>73492</v>
      </c>
      <c r="D18" s="287">
        <v>78599</v>
      </c>
      <c r="E18" s="288">
        <v>87292</v>
      </c>
      <c r="F18" s="283"/>
      <c r="G18" s="283"/>
      <c r="H18" s="283"/>
      <c r="I18" s="283"/>
      <c r="J18" s="283"/>
      <c r="L18" s="284"/>
      <c r="M18" s="284"/>
      <c r="N18" s="284"/>
      <c r="O18" s="284"/>
      <c r="P18" s="283"/>
      <c r="Q18" s="283"/>
    </row>
    <row r="19" spans="1:5" s="173" customFormat="1" ht="16.5" customHeight="1">
      <c r="A19" s="245" t="s">
        <v>195</v>
      </c>
      <c r="B19" s="279"/>
      <c r="C19" s="279"/>
      <c r="D19" s="279"/>
      <c r="E19" s="280"/>
    </row>
    <row r="20" spans="1:15" s="173" customFormat="1" ht="17.25" customHeight="1">
      <c r="A20" s="37" t="s">
        <v>97</v>
      </c>
      <c r="B20" s="285">
        <v>1940.7</v>
      </c>
      <c r="C20" s="285">
        <v>1823.4</v>
      </c>
      <c r="D20" s="285">
        <v>1698</v>
      </c>
      <c r="E20" s="286">
        <v>1088.5</v>
      </c>
      <c r="F20" s="283"/>
      <c r="G20" s="283"/>
      <c r="H20" s="283"/>
      <c r="I20" s="283"/>
      <c r="J20" s="283"/>
      <c r="K20" s="283"/>
      <c r="L20" s="284"/>
      <c r="M20" s="284"/>
      <c r="N20" s="284"/>
      <c r="O20" s="284"/>
    </row>
    <row r="21" spans="1:15" s="173" customFormat="1" ht="18.75" customHeight="1">
      <c r="A21" s="37" t="s">
        <v>196</v>
      </c>
      <c r="B21" s="285">
        <v>31</v>
      </c>
      <c r="C21" s="285">
        <v>16.5</v>
      </c>
      <c r="D21" s="285">
        <v>6</v>
      </c>
      <c r="E21" s="286">
        <v>0.5</v>
      </c>
      <c r="F21" s="283"/>
      <c r="G21" s="283"/>
      <c r="H21" s="283"/>
      <c r="I21" s="283"/>
      <c r="J21" s="283"/>
      <c r="K21" s="283"/>
      <c r="L21" s="284"/>
      <c r="M21" s="284"/>
      <c r="N21" s="284"/>
      <c r="O21" s="284"/>
    </row>
    <row r="22" spans="1:15" s="173" customFormat="1" ht="16.5" customHeight="1">
      <c r="A22" s="37" t="s">
        <v>100</v>
      </c>
      <c r="B22" s="285">
        <v>3738.3</v>
      </c>
      <c r="C22" s="285">
        <v>3851</v>
      </c>
      <c r="D22" s="285">
        <v>4007</v>
      </c>
      <c r="E22" s="286">
        <v>4087</v>
      </c>
      <c r="F22" s="283"/>
      <c r="G22" s="283"/>
      <c r="H22" s="283"/>
      <c r="I22" s="283"/>
      <c r="J22" s="283"/>
      <c r="K22" s="283"/>
      <c r="L22" s="284"/>
      <c r="M22" s="284"/>
      <c r="N22" s="284"/>
      <c r="O22" s="284"/>
    </row>
    <row r="23" spans="1:15" s="173" customFormat="1" ht="18" customHeight="1">
      <c r="A23" s="37" t="s">
        <v>197</v>
      </c>
      <c r="B23" s="285">
        <v>3984.6</v>
      </c>
      <c r="C23" s="285">
        <v>4915</v>
      </c>
      <c r="D23" s="285">
        <v>5671.5</v>
      </c>
      <c r="E23" s="286">
        <v>4987</v>
      </c>
      <c r="F23" s="283"/>
      <c r="G23" s="283"/>
      <c r="H23" s="283"/>
      <c r="I23" s="283"/>
      <c r="J23" s="283"/>
      <c r="K23" s="283"/>
      <c r="L23" s="284"/>
      <c r="M23" s="284"/>
      <c r="N23" s="284"/>
      <c r="O23" s="284"/>
    </row>
    <row r="24" spans="1:15" s="173" customFormat="1" ht="27" customHeight="1">
      <c r="A24" s="289" t="s">
        <v>198</v>
      </c>
      <c r="B24" s="285">
        <v>5971.5</v>
      </c>
      <c r="C24" s="285">
        <v>4916.5</v>
      </c>
      <c r="D24" s="285">
        <v>4913.5</v>
      </c>
      <c r="E24" s="286">
        <v>3828.5</v>
      </c>
      <c r="F24" s="283"/>
      <c r="G24" s="283"/>
      <c r="H24" s="283"/>
      <c r="I24" s="283"/>
      <c r="J24" s="283"/>
      <c r="K24" s="283"/>
      <c r="L24" s="284"/>
      <c r="M24" s="284"/>
      <c r="N24" s="284"/>
      <c r="O24" s="284"/>
    </row>
    <row r="25" spans="1:15" s="173" customFormat="1" ht="16.5" customHeight="1">
      <c r="A25" s="37" t="s">
        <v>104</v>
      </c>
      <c r="B25" s="285">
        <v>1863</v>
      </c>
      <c r="C25" s="285">
        <v>1162</v>
      </c>
      <c r="D25" s="285">
        <v>1308</v>
      </c>
      <c r="E25" s="286">
        <v>1683</v>
      </c>
      <c r="F25" s="283"/>
      <c r="G25" s="283"/>
      <c r="H25" s="283"/>
      <c r="I25" s="283"/>
      <c r="J25" s="283"/>
      <c r="K25" s="283"/>
      <c r="L25" s="284"/>
      <c r="M25" s="284"/>
      <c r="N25" s="284"/>
      <c r="O25" s="284"/>
    </row>
    <row r="26" spans="1:15" s="173" customFormat="1" ht="26.25" customHeight="1">
      <c r="A26" s="289" t="s">
        <v>199</v>
      </c>
      <c r="B26" s="285">
        <v>4623.8</v>
      </c>
      <c r="C26" s="285">
        <v>4812</v>
      </c>
      <c r="D26" s="285">
        <v>5492.5</v>
      </c>
      <c r="E26" s="286">
        <v>5535.5</v>
      </c>
      <c r="F26" s="283"/>
      <c r="G26" s="283"/>
      <c r="H26" s="283"/>
      <c r="I26" s="283"/>
      <c r="J26" s="283"/>
      <c r="K26" s="283"/>
      <c r="L26" s="284"/>
      <c r="M26" s="284"/>
      <c r="N26" s="284"/>
      <c r="O26" s="284"/>
    </row>
    <row r="27" spans="1:15" s="293" customFormat="1" ht="15" customHeight="1">
      <c r="A27" s="290" t="s">
        <v>200</v>
      </c>
      <c r="B27" s="291">
        <v>4152.8</v>
      </c>
      <c r="C27" s="291">
        <v>4390</v>
      </c>
      <c r="D27" s="291">
        <v>5045</v>
      </c>
      <c r="E27" s="292">
        <v>5006</v>
      </c>
      <c r="F27" s="283"/>
      <c r="G27" s="283"/>
      <c r="H27" s="283"/>
      <c r="I27" s="283"/>
      <c r="J27" s="283"/>
      <c r="K27" s="283"/>
      <c r="L27" s="284"/>
      <c r="M27" s="284"/>
      <c r="N27" s="284"/>
      <c r="O27" s="284"/>
    </row>
    <row r="28" spans="1:15" s="173" customFormat="1" ht="17.25" customHeight="1">
      <c r="A28" s="37" t="s">
        <v>105</v>
      </c>
      <c r="B28" s="285">
        <v>3783.5</v>
      </c>
      <c r="C28" s="285">
        <v>4543.5</v>
      </c>
      <c r="D28" s="285">
        <v>5335</v>
      </c>
      <c r="E28" s="286">
        <v>11566</v>
      </c>
      <c r="F28" s="283"/>
      <c r="G28" s="283"/>
      <c r="H28" s="283"/>
      <c r="I28" s="283"/>
      <c r="J28" s="283"/>
      <c r="K28" s="283"/>
      <c r="L28" s="284"/>
      <c r="M28" s="284"/>
      <c r="N28" s="284"/>
      <c r="O28" s="284"/>
    </row>
    <row r="29" spans="1:15" s="173" customFormat="1" ht="21" customHeight="1">
      <c r="A29" s="289" t="s">
        <v>201</v>
      </c>
      <c r="B29" s="285">
        <v>4375</v>
      </c>
      <c r="C29" s="285">
        <v>4315.8</v>
      </c>
      <c r="D29" s="285">
        <v>6704</v>
      </c>
      <c r="E29" s="286">
        <v>4705</v>
      </c>
      <c r="F29" s="283"/>
      <c r="G29" s="283"/>
      <c r="H29" s="283"/>
      <c r="I29" s="283"/>
      <c r="J29" s="283"/>
      <c r="K29" s="283"/>
      <c r="L29" s="284"/>
      <c r="M29" s="284"/>
      <c r="N29" s="284"/>
      <c r="O29" s="284"/>
    </row>
    <row r="30" spans="1:15" s="173" customFormat="1" ht="16.5" customHeight="1">
      <c r="A30" s="289" t="s">
        <v>202</v>
      </c>
      <c r="B30" s="285">
        <v>2445.7</v>
      </c>
      <c r="C30" s="285">
        <v>2402</v>
      </c>
      <c r="D30" s="285">
        <v>2217</v>
      </c>
      <c r="E30" s="286">
        <v>2926</v>
      </c>
      <c r="F30" s="283"/>
      <c r="G30" s="283"/>
      <c r="H30" s="283"/>
      <c r="I30" s="283"/>
      <c r="J30" s="283"/>
      <c r="K30" s="283"/>
      <c r="L30" s="284"/>
      <c r="M30" s="284"/>
      <c r="N30" s="284"/>
      <c r="O30" s="284"/>
    </row>
    <row r="31" spans="1:15" s="173" customFormat="1" ht="17.25" customHeight="1">
      <c r="A31" s="37" t="s">
        <v>203</v>
      </c>
      <c r="B31" s="285">
        <v>2729.3</v>
      </c>
      <c r="C31" s="285">
        <v>2698</v>
      </c>
      <c r="D31" s="285">
        <v>2343</v>
      </c>
      <c r="E31" s="286">
        <v>1562</v>
      </c>
      <c r="F31" s="283"/>
      <c r="G31" s="283"/>
      <c r="H31" s="283"/>
      <c r="I31" s="283"/>
      <c r="J31" s="283"/>
      <c r="K31" s="283"/>
      <c r="L31" s="284"/>
      <c r="M31" s="284"/>
      <c r="N31" s="284"/>
      <c r="O31" s="284"/>
    </row>
    <row r="32" spans="1:15" s="173" customFormat="1" ht="19.5" customHeight="1">
      <c r="A32" s="37" t="s">
        <v>204</v>
      </c>
      <c r="B32" s="285">
        <v>25078.6</v>
      </c>
      <c r="C32" s="285">
        <v>28117.3</v>
      </c>
      <c r="D32" s="285">
        <v>29784</v>
      </c>
      <c r="E32" s="286">
        <v>32300.5</v>
      </c>
      <c r="F32" s="283"/>
      <c r="G32" s="283"/>
      <c r="H32" s="283"/>
      <c r="I32" s="283"/>
      <c r="J32" s="283"/>
      <c r="K32" s="283"/>
      <c r="L32" s="284"/>
      <c r="M32" s="284"/>
      <c r="N32" s="284"/>
      <c r="O32" s="284"/>
    </row>
    <row r="33" spans="1:15" s="173" customFormat="1" ht="18" customHeight="1">
      <c r="A33" s="44" t="s">
        <v>205</v>
      </c>
      <c r="B33" s="291">
        <v>21924.6</v>
      </c>
      <c r="C33" s="291">
        <v>24859.3</v>
      </c>
      <c r="D33" s="291">
        <v>24828</v>
      </c>
      <c r="E33" s="292">
        <v>24480</v>
      </c>
      <c r="F33" s="283"/>
      <c r="G33" s="283"/>
      <c r="H33" s="283"/>
      <c r="I33" s="283"/>
      <c r="J33" s="283"/>
      <c r="K33" s="283"/>
      <c r="L33" s="284"/>
      <c r="M33" s="284"/>
      <c r="N33" s="284"/>
      <c r="O33" s="284"/>
    </row>
    <row r="34" spans="1:15" s="173" customFormat="1" ht="19.5" customHeight="1">
      <c r="A34" s="289" t="s">
        <v>206</v>
      </c>
      <c r="B34" s="285">
        <v>600</v>
      </c>
      <c r="C34" s="285">
        <v>400.5</v>
      </c>
      <c r="D34" s="285">
        <v>387</v>
      </c>
      <c r="E34" s="286">
        <v>837</v>
      </c>
      <c r="F34" s="283"/>
      <c r="G34" s="283"/>
      <c r="H34" s="283"/>
      <c r="I34" s="283"/>
      <c r="J34" s="283"/>
      <c r="K34" s="283"/>
      <c r="L34" s="284"/>
      <c r="M34" s="284"/>
      <c r="N34" s="284"/>
      <c r="O34" s="284"/>
    </row>
    <row r="35" spans="1:15" s="173" customFormat="1" ht="18" customHeight="1">
      <c r="A35" s="37" t="s">
        <v>207</v>
      </c>
      <c r="B35" s="285">
        <v>579.7</v>
      </c>
      <c r="C35" s="285">
        <v>822</v>
      </c>
      <c r="D35" s="285">
        <v>892</v>
      </c>
      <c r="E35" s="286">
        <v>982</v>
      </c>
      <c r="F35" s="283"/>
      <c r="G35" s="283"/>
      <c r="H35" s="283"/>
      <c r="I35" s="283"/>
      <c r="J35" s="283"/>
      <c r="K35" s="283"/>
      <c r="L35" s="284"/>
      <c r="M35" s="284"/>
      <c r="N35" s="284"/>
      <c r="O35" s="284"/>
    </row>
    <row r="36" spans="1:15" s="173" customFormat="1" ht="20.25" customHeight="1">
      <c r="A36" s="37" t="s">
        <v>208</v>
      </c>
      <c r="B36" s="285">
        <v>3924.4</v>
      </c>
      <c r="C36" s="285">
        <v>5521</v>
      </c>
      <c r="D36" s="285">
        <v>4315</v>
      </c>
      <c r="E36" s="286">
        <v>3412</v>
      </c>
      <c r="F36" s="283"/>
      <c r="G36" s="283"/>
      <c r="H36" s="283"/>
      <c r="I36" s="283"/>
      <c r="J36" s="283"/>
      <c r="K36" s="283"/>
      <c r="L36" s="284"/>
      <c r="M36" s="284"/>
      <c r="N36" s="284"/>
      <c r="O36" s="284"/>
    </row>
    <row r="37" spans="1:15" s="173" customFormat="1" ht="18.75" customHeight="1">
      <c r="A37" s="37" t="s">
        <v>108</v>
      </c>
      <c r="B37" s="285">
        <v>2258.6</v>
      </c>
      <c r="C37" s="285">
        <v>1522</v>
      </c>
      <c r="D37" s="285">
        <v>1545</v>
      </c>
      <c r="E37" s="286">
        <v>1454</v>
      </c>
      <c r="F37" s="283"/>
      <c r="G37" s="283"/>
      <c r="H37" s="283"/>
      <c r="I37" s="283"/>
      <c r="J37" s="283"/>
      <c r="K37" s="283"/>
      <c r="L37" s="284"/>
      <c r="M37" s="284"/>
      <c r="N37" s="284"/>
      <c r="O37" s="284"/>
    </row>
    <row r="38" spans="1:15" s="173" customFormat="1" ht="18.75" customHeight="1">
      <c r="A38" s="37" t="s">
        <v>109</v>
      </c>
      <c r="B38" s="285">
        <v>1731.2</v>
      </c>
      <c r="C38" s="285">
        <v>1545.5</v>
      </c>
      <c r="D38" s="285">
        <v>1391</v>
      </c>
      <c r="E38" s="286">
        <v>2034</v>
      </c>
      <c r="F38" s="283"/>
      <c r="G38" s="283"/>
      <c r="H38" s="283"/>
      <c r="I38" s="283"/>
      <c r="J38" s="283"/>
      <c r="K38" s="283"/>
      <c r="L38" s="284"/>
      <c r="M38" s="284"/>
      <c r="N38" s="284"/>
      <c r="O38" s="284"/>
    </row>
    <row r="39" spans="1:15" s="173" customFormat="1" ht="23.25" customHeight="1">
      <c r="A39" s="289" t="s">
        <v>110</v>
      </c>
      <c r="B39" s="285">
        <v>585.3</v>
      </c>
      <c r="C39" s="285">
        <v>665</v>
      </c>
      <c r="D39" s="285">
        <v>576</v>
      </c>
      <c r="E39" s="286">
        <v>3190</v>
      </c>
      <c r="F39" s="283"/>
      <c r="G39" s="283"/>
      <c r="H39" s="283"/>
      <c r="I39" s="283"/>
      <c r="J39" s="283"/>
      <c r="K39" s="283"/>
      <c r="L39" s="284"/>
      <c r="M39" s="284"/>
      <c r="N39" s="284"/>
      <c r="O39" s="284"/>
    </row>
    <row r="40" spans="1:15" s="173" customFormat="1" ht="22.5" customHeight="1">
      <c r="A40" s="295" t="s">
        <v>209</v>
      </c>
      <c r="B40" s="294">
        <v>911.1</v>
      </c>
      <c r="C40" s="294">
        <v>941.1</v>
      </c>
      <c r="D40" s="294">
        <v>913.5</v>
      </c>
      <c r="E40" s="296">
        <v>1138.5</v>
      </c>
      <c r="F40" s="283"/>
      <c r="G40" s="283"/>
      <c r="H40" s="283"/>
      <c r="I40" s="283"/>
      <c r="J40" s="283"/>
      <c r="K40" s="283"/>
      <c r="L40" s="284"/>
      <c r="M40" s="284"/>
      <c r="N40" s="284"/>
      <c r="O40" s="284"/>
    </row>
    <row r="41" spans="1:17" s="173" customFormat="1" ht="18" customHeight="1">
      <c r="A41" s="223" t="s">
        <v>210</v>
      </c>
      <c r="B41" s="287">
        <v>71155.2</v>
      </c>
      <c r="C41" s="287">
        <v>74990.1</v>
      </c>
      <c r="D41" s="287">
        <v>79499</v>
      </c>
      <c r="E41" s="288">
        <v>87317</v>
      </c>
      <c r="F41" s="283"/>
      <c r="G41" s="283"/>
      <c r="H41" s="283"/>
      <c r="I41" s="283"/>
      <c r="J41" s="283"/>
      <c r="K41" s="283"/>
      <c r="L41" s="284"/>
      <c r="M41" s="284"/>
      <c r="N41" s="284"/>
      <c r="O41" s="284"/>
      <c r="P41" s="283"/>
      <c r="Q41" s="283"/>
    </row>
    <row r="42" spans="1:5" s="299" customFormat="1" ht="15" customHeight="1">
      <c r="A42" s="121" t="s">
        <v>211</v>
      </c>
      <c r="B42" s="297">
        <f>B41/'[1]pcrt(I) T3'!AA37*100</f>
        <v>17.359458357003398</v>
      </c>
      <c r="C42" s="297">
        <f>C41/'[1]pcrt(I) T3'!AB37*100</f>
        <v>17.24840697983285</v>
      </c>
      <c r="D42" s="297">
        <f>D41/'[1]pcrt(I) T3'!AC37*100</f>
        <v>17.378174116357513</v>
      </c>
      <c r="E42" s="298">
        <f>E41/'[1]pcrt(I) T3'!AD37*100</f>
        <v>17.99640564612815</v>
      </c>
    </row>
    <row r="43" spans="1:2" s="299" customFormat="1" ht="15" customHeight="1">
      <c r="A43" s="300"/>
      <c r="B43" s="279"/>
    </row>
    <row r="44" spans="1:6" s="173" customFormat="1" ht="16.5" customHeight="1">
      <c r="A44" s="137" t="s">
        <v>24</v>
      </c>
      <c r="B44" s="302"/>
      <c r="C44" s="299"/>
      <c r="D44" s="302"/>
      <c r="E44" s="302"/>
      <c r="F44" s="302"/>
    </row>
    <row r="45" spans="1:3" s="173" customFormat="1" ht="16.5" customHeight="1">
      <c r="A45" s="137"/>
      <c r="B45" s="279"/>
      <c r="C45" s="299"/>
    </row>
    <row r="46" spans="2:3" s="173" customFormat="1" ht="8.25" customHeight="1">
      <c r="B46" s="279"/>
      <c r="C46" s="299"/>
    </row>
    <row r="47" spans="1:3" s="173" customFormat="1" ht="15" customHeight="1">
      <c r="A47" s="137"/>
      <c r="B47" s="279"/>
      <c r="C47" s="299"/>
    </row>
    <row r="48" spans="2:3" s="173" customFormat="1" ht="12.75">
      <c r="B48" s="279"/>
      <c r="C48" s="299"/>
    </row>
    <row r="49" spans="2:3" s="173" customFormat="1" ht="12.75">
      <c r="B49" s="279"/>
      <c r="C49" s="299"/>
    </row>
    <row r="50" spans="2:3" s="173" customFormat="1" ht="12.75">
      <c r="B50" s="279"/>
      <c r="C50" s="299"/>
    </row>
    <row r="51" spans="2:3" s="173" customFormat="1" ht="12.75">
      <c r="B51" s="279"/>
      <c r="C51" s="299"/>
    </row>
    <row r="52" spans="1:3" s="173" customFormat="1" ht="12.75">
      <c r="A52" s="137"/>
      <c r="B52" s="279"/>
      <c r="C52" s="299"/>
    </row>
    <row r="53" spans="2:3" s="173" customFormat="1" ht="12.75">
      <c r="B53" s="279"/>
      <c r="C53" s="299"/>
    </row>
    <row r="54" spans="2:3" s="173" customFormat="1" ht="12.75">
      <c r="B54" s="279"/>
      <c r="C54" s="299"/>
    </row>
    <row r="55" spans="2:3" s="173" customFormat="1" ht="12.75">
      <c r="B55" s="279"/>
      <c r="C55" s="299"/>
    </row>
    <row r="56" spans="2:3" s="173" customFormat="1" ht="12.75">
      <c r="B56" s="279"/>
      <c r="C56" s="299"/>
    </row>
    <row r="57" spans="2:3" s="173" customFormat="1" ht="12.75">
      <c r="B57" s="279"/>
      <c r="C57" s="299"/>
    </row>
    <row r="58" spans="2:3" s="173" customFormat="1" ht="12.75">
      <c r="B58" s="279"/>
      <c r="C58" s="299"/>
    </row>
    <row r="59" spans="2:3" s="173" customFormat="1" ht="12.75">
      <c r="B59" s="279"/>
      <c r="C59" s="299"/>
    </row>
    <row r="60" spans="2:3" s="173" customFormat="1" ht="12.75">
      <c r="B60" s="279"/>
      <c r="C60" s="299"/>
    </row>
    <row r="61" spans="2:3" s="173" customFormat="1" ht="12.75">
      <c r="B61" s="279"/>
      <c r="C61" s="299"/>
    </row>
    <row r="62" spans="2:3" s="173" customFormat="1" ht="12.75">
      <c r="B62" s="279"/>
      <c r="C62" s="299"/>
    </row>
    <row r="63" spans="2:3" s="173" customFormat="1" ht="12.75">
      <c r="B63" s="279"/>
      <c r="C63" s="299"/>
    </row>
    <row r="64" spans="2:3" s="173" customFormat="1" ht="12.75">
      <c r="B64" s="279"/>
      <c r="C64" s="299"/>
    </row>
    <row r="65" spans="2:3" s="173" customFormat="1" ht="12.75">
      <c r="B65" s="279"/>
      <c r="C65" s="299"/>
    </row>
    <row r="66" spans="2:3" s="173" customFormat="1" ht="12.75">
      <c r="B66" s="279"/>
      <c r="C66" s="299"/>
    </row>
    <row r="67" spans="2:3" s="173" customFormat="1" ht="12.75">
      <c r="B67" s="279"/>
      <c r="C67" s="299"/>
    </row>
    <row r="68" spans="2:3" s="173" customFormat="1" ht="12.75">
      <c r="B68" s="279"/>
      <c r="C68" s="299"/>
    </row>
    <row r="69" spans="2:3" s="173" customFormat="1" ht="12.75">
      <c r="B69" s="279"/>
      <c r="C69" s="299"/>
    </row>
    <row r="70" spans="2:3" s="173" customFormat="1" ht="12.75">
      <c r="B70" s="279"/>
      <c r="C70" s="299"/>
    </row>
    <row r="71" spans="2:3" s="173" customFormat="1" ht="12.75">
      <c r="B71" s="279"/>
      <c r="C71" s="299"/>
    </row>
    <row r="72" spans="2:3" s="173" customFormat="1" ht="12.75">
      <c r="B72" s="279"/>
      <c r="C72" s="299"/>
    </row>
    <row r="73" spans="2:3" s="173" customFormat="1" ht="12.75">
      <c r="B73" s="279"/>
      <c r="C73" s="299"/>
    </row>
    <row r="74" spans="2:3" s="173" customFormat="1" ht="12.75">
      <c r="B74" s="279"/>
      <c r="C74" s="299"/>
    </row>
    <row r="75" spans="2:3" s="173" customFormat="1" ht="12.75">
      <c r="B75" s="279"/>
      <c r="C75" s="299"/>
    </row>
    <row r="76" spans="2:3" s="173" customFormat="1" ht="12.75">
      <c r="B76" s="279"/>
      <c r="C76" s="299"/>
    </row>
    <row r="77" spans="2:3" s="173" customFormat="1" ht="12.75">
      <c r="B77" s="279"/>
      <c r="C77" s="299"/>
    </row>
    <row r="78" spans="2:3" s="173" customFormat="1" ht="12.75">
      <c r="B78" s="279"/>
      <c r="C78" s="299"/>
    </row>
    <row r="79" spans="2:3" s="173" customFormat="1" ht="12.75">
      <c r="B79" s="279"/>
      <c r="C79" s="299"/>
    </row>
    <row r="80" spans="2:3" s="173" customFormat="1" ht="12.75">
      <c r="B80" s="279"/>
      <c r="C80" s="299"/>
    </row>
    <row r="81" spans="2:3" s="173" customFormat="1" ht="12.75">
      <c r="B81" s="279"/>
      <c r="C81" s="299"/>
    </row>
    <row r="82" spans="2:3" s="173" customFormat="1" ht="12.75">
      <c r="B82" s="279"/>
      <c r="C82" s="299"/>
    </row>
    <row r="83" spans="2:3" s="173" customFormat="1" ht="12.75">
      <c r="B83" s="279"/>
      <c r="C83" s="299"/>
    </row>
    <row r="84" spans="2:3" s="173" customFormat="1" ht="12.75">
      <c r="B84" s="279"/>
      <c r="C84" s="299"/>
    </row>
    <row r="85" spans="2:3" s="173" customFormat="1" ht="12.75">
      <c r="B85" s="279"/>
      <c r="C85" s="299"/>
    </row>
    <row r="86" spans="2:3" s="173" customFormat="1" ht="12.75">
      <c r="B86" s="279"/>
      <c r="C86" s="299"/>
    </row>
    <row r="87" spans="2:3" s="173" customFormat="1" ht="12.75">
      <c r="B87" s="279"/>
      <c r="C87" s="299"/>
    </row>
    <row r="88" spans="2:3" s="173" customFormat="1" ht="12.75">
      <c r="B88" s="279"/>
      <c r="C88" s="299"/>
    </row>
    <row r="89" spans="2:3" s="173" customFormat="1" ht="12.75">
      <c r="B89" s="279"/>
      <c r="C89" s="299"/>
    </row>
    <row r="90" spans="2:3" s="173" customFormat="1" ht="12.75">
      <c r="B90" s="279"/>
      <c r="C90" s="299"/>
    </row>
    <row r="91" spans="2:3" s="173" customFormat="1" ht="12.75">
      <c r="B91" s="279"/>
      <c r="C91" s="299"/>
    </row>
    <row r="92" spans="2:3" s="173" customFormat="1" ht="12.75">
      <c r="B92" s="279"/>
      <c r="C92" s="299"/>
    </row>
    <row r="93" spans="2:3" s="173" customFormat="1" ht="12.75">
      <c r="B93" s="279"/>
      <c r="C93" s="299"/>
    </row>
    <row r="94" spans="2:3" s="173" customFormat="1" ht="12.75">
      <c r="B94" s="279"/>
      <c r="C94" s="299"/>
    </row>
    <row r="95" spans="2:3" s="173" customFormat="1" ht="12.75">
      <c r="B95" s="279"/>
      <c r="C95" s="299"/>
    </row>
    <row r="96" spans="2:3" s="173" customFormat="1" ht="12.75">
      <c r="B96" s="279"/>
      <c r="C96" s="299"/>
    </row>
    <row r="97" spans="2:3" s="173" customFormat="1" ht="12.75">
      <c r="B97" s="279"/>
      <c r="C97" s="299"/>
    </row>
    <row r="98" spans="2:3" s="173" customFormat="1" ht="12.75">
      <c r="B98" s="279"/>
      <c r="C98" s="299"/>
    </row>
    <row r="99" spans="2:3" s="173" customFormat="1" ht="12.75">
      <c r="B99" s="279"/>
      <c r="C99" s="299"/>
    </row>
    <row r="100" spans="2:3" s="173" customFormat="1" ht="12.75">
      <c r="B100" s="279"/>
      <c r="C100" s="299"/>
    </row>
    <row r="101" spans="2:3" s="173" customFormat="1" ht="12.75">
      <c r="B101" s="279"/>
      <c r="C101" s="299"/>
    </row>
    <row r="102" spans="2:3" s="173" customFormat="1" ht="12.75">
      <c r="B102" s="279"/>
      <c r="C102" s="299"/>
    </row>
    <row r="103" spans="2:3" s="173" customFormat="1" ht="12.75">
      <c r="B103" s="279"/>
      <c r="C103" s="299"/>
    </row>
    <row r="104" spans="2:3" s="173" customFormat="1" ht="12.75">
      <c r="B104" s="279"/>
      <c r="C104" s="299"/>
    </row>
    <row r="105" spans="2:3" s="173" customFormat="1" ht="12.75">
      <c r="B105" s="279"/>
      <c r="C105" s="299"/>
    </row>
    <row r="106" spans="2:3" s="173" customFormat="1" ht="12.75">
      <c r="B106" s="279"/>
      <c r="C106" s="299"/>
    </row>
    <row r="107" spans="2:3" s="173" customFormat="1" ht="12.75">
      <c r="B107" s="279"/>
      <c r="C107" s="299"/>
    </row>
    <row r="108" spans="2:3" s="173" customFormat="1" ht="12.75">
      <c r="B108" s="279"/>
      <c r="C108" s="299"/>
    </row>
    <row r="109" spans="2:3" s="173" customFormat="1" ht="12.75">
      <c r="B109" s="279"/>
      <c r="C109" s="299"/>
    </row>
    <row r="110" spans="2:3" s="173" customFormat="1" ht="12.75">
      <c r="B110" s="279"/>
      <c r="C110" s="299"/>
    </row>
    <row r="111" spans="2:3" s="173" customFormat="1" ht="12.75">
      <c r="B111" s="279"/>
      <c r="C111" s="299"/>
    </row>
    <row r="112" spans="2:3" s="173" customFormat="1" ht="12.75">
      <c r="B112" s="279"/>
      <c r="C112" s="299"/>
    </row>
    <row r="113" spans="2:3" s="173" customFormat="1" ht="12.75">
      <c r="B113" s="279"/>
      <c r="C113" s="299"/>
    </row>
    <row r="114" spans="2:3" s="173" customFormat="1" ht="12.75">
      <c r="B114" s="279"/>
      <c r="C114" s="299"/>
    </row>
    <row r="115" spans="2:3" s="173" customFormat="1" ht="12.75">
      <c r="B115" s="279"/>
      <c r="C115" s="299"/>
    </row>
    <row r="116" spans="2:3" s="173" customFormat="1" ht="12.75">
      <c r="B116" s="279"/>
      <c r="C116" s="299"/>
    </row>
    <row r="117" spans="2:3" s="173" customFormat="1" ht="12.75">
      <c r="B117" s="279"/>
      <c r="C117" s="299"/>
    </row>
    <row r="118" spans="2:3" s="173" customFormat="1" ht="12.75">
      <c r="B118" s="279"/>
      <c r="C118" s="299"/>
    </row>
    <row r="119" spans="2:3" s="173" customFormat="1" ht="12.75">
      <c r="B119" s="279"/>
      <c r="C119" s="299"/>
    </row>
    <row r="120" spans="2:3" s="173" customFormat="1" ht="12.75">
      <c r="B120" s="279"/>
      <c r="C120" s="299"/>
    </row>
    <row r="121" spans="2:3" s="173" customFormat="1" ht="12.75">
      <c r="B121" s="279"/>
      <c r="C121" s="299"/>
    </row>
    <row r="122" spans="2:3" s="173" customFormat="1" ht="12.75">
      <c r="B122" s="279"/>
      <c r="C122" s="299"/>
    </row>
    <row r="123" spans="2:3" s="173" customFormat="1" ht="12.75">
      <c r="B123" s="279"/>
      <c r="C123" s="299"/>
    </row>
    <row r="124" spans="2:3" s="173" customFormat="1" ht="12.75">
      <c r="B124" s="279"/>
      <c r="C124" s="299"/>
    </row>
    <row r="125" spans="2:3" s="173" customFormat="1" ht="12.75">
      <c r="B125" s="279"/>
      <c r="C125" s="299"/>
    </row>
    <row r="126" spans="2:3" s="173" customFormat="1" ht="12.75">
      <c r="B126" s="279"/>
      <c r="C126" s="299"/>
    </row>
    <row r="127" spans="2:3" s="173" customFormat="1" ht="12.75">
      <c r="B127" s="279"/>
      <c r="C127" s="299"/>
    </row>
    <row r="128" spans="2:3" s="173" customFormat="1" ht="12.75">
      <c r="B128" s="279"/>
      <c r="C128" s="299"/>
    </row>
    <row r="129" spans="2:3" s="173" customFormat="1" ht="12.75">
      <c r="B129" s="279"/>
      <c r="C129" s="299"/>
    </row>
    <row r="130" spans="2:3" s="173" customFormat="1" ht="12.75">
      <c r="B130" s="279"/>
      <c r="C130" s="299"/>
    </row>
    <row r="131" spans="2:3" s="173" customFormat="1" ht="12.75">
      <c r="B131" s="279"/>
      <c r="C131" s="299"/>
    </row>
    <row r="132" spans="2:3" s="173" customFormat="1" ht="12.75">
      <c r="B132" s="279"/>
      <c r="C132" s="299"/>
    </row>
    <row r="133" spans="2:3" s="173" customFormat="1" ht="12.75">
      <c r="B133" s="279"/>
      <c r="C133" s="299"/>
    </row>
    <row r="134" spans="2:3" s="173" customFormat="1" ht="12.75">
      <c r="B134" s="279"/>
      <c r="C134" s="299"/>
    </row>
    <row r="135" spans="2:3" s="173" customFormat="1" ht="12.75">
      <c r="B135" s="279"/>
      <c r="C135" s="299"/>
    </row>
    <row r="136" spans="2:3" s="173" customFormat="1" ht="12.75">
      <c r="B136" s="279"/>
      <c r="C136" s="299"/>
    </row>
    <row r="137" spans="2:3" s="173" customFormat="1" ht="12.75">
      <c r="B137" s="279"/>
      <c r="C137" s="299"/>
    </row>
    <row r="138" spans="2:3" s="173" customFormat="1" ht="12.75">
      <c r="B138" s="279"/>
      <c r="C138" s="299"/>
    </row>
    <row r="139" spans="2:3" s="173" customFormat="1" ht="12.75">
      <c r="B139" s="279"/>
      <c r="C139" s="299"/>
    </row>
    <row r="140" spans="2:3" s="173" customFormat="1" ht="12.75">
      <c r="B140" s="279"/>
      <c r="C140" s="299"/>
    </row>
    <row r="141" spans="2:3" s="173" customFormat="1" ht="12.75">
      <c r="B141" s="279"/>
      <c r="C141" s="299"/>
    </row>
    <row r="142" spans="2:3" s="173" customFormat="1" ht="12.75">
      <c r="B142" s="279"/>
      <c r="C142" s="299"/>
    </row>
    <row r="143" spans="2:3" s="173" customFormat="1" ht="12.75">
      <c r="B143" s="279"/>
      <c r="C143" s="299"/>
    </row>
    <row r="144" spans="2:3" s="173" customFormat="1" ht="12.75">
      <c r="B144" s="279"/>
      <c r="C144" s="299"/>
    </row>
    <row r="145" spans="2:3" s="173" customFormat="1" ht="12.75">
      <c r="B145" s="279"/>
      <c r="C145" s="299"/>
    </row>
    <row r="146" spans="2:3" s="173" customFormat="1" ht="12.75">
      <c r="B146" s="279"/>
      <c r="C146" s="299"/>
    </row>
    <row r="147" spans="2:3" s="173" customFormat="1" ht="12.75">
      <c r="B147" s="279"/>
      <c r="C147" s="299"/>
    </row>
    <row r="148" spans="2:3" s="173" customFormat="1" ht="12.75">
      <c r="B148" s="279"/>
      <c r="C148" s="299"/>
    </row>
    <row r="149" spans="2:3" s="173" customFormat="1" ht="12.75">
      <c r="B149" s="279"/>
      <c r="C149" s="299"/>
    </row>
    <row r="150" spans="2:3" s="173" customFormat="1" ht="12.75">
      <c r="B150" s="279"/>
      <c r="C150" s="299"/>
    </row>
    <row r="151" spans="2:3" s="173" customFormat="1" ht="12.75">
      <c r="B151" s="279"/>
      <c r="C151" s="299"/>
    </row>
    <row r="152" spans="2:3" s="173" customFormat="1" ht="12.75">
      <c r="B152" s="279"/>
      <c r="C152" s="299"/>
    </row>
    <row r="153" spans="2:3" s="173" customFormat="1" ht="12.75">
      <c r="B153" s="279"/>
      <c r="C153" s="299"/>
    </row>
    <row r="154" spans="2:3" s="173" customFormat="1" ht="12.75">
      <c r="B154" s="279"/>
      <c r="C154" s="299"/>
    </row>
  </sheetData>
  <sheetProtection/>
  <mergeCells count="1">
    <mergeCell ref="A2:E2"/>
  </mergeCells>
  <hyperlinks>
    <hyperlink ref="A1" location="'Table of contents'!A1" display="Back to table of contents"/>
  </hyperlinks>
  <printOptions/>
  <pageMargins left="0.6" right="0.15748031496063" top="0.393700787401575" bottom="0" header="0.236220472440945" footer="0.196850393700787"/>
  <pageSetup horizontalDpi="1200" verticalDpi="1200" orientation="portrait" paperSize="9" r:id="rId1"/>
  <headerFooter alignWithMargins="0">
    <oddHeader>&amp;C&amp;"Times New Roman,Regular"&amp;11 22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55.7109375" style="105" customWidth="1"/>
    <col min="2" max="5" width="9.57421875" style="101" customWidth="1"/>
    <col min="6" max="10" width="8.7109375" style="105" customWidth="1"/>
    <col min="11" max="12" width="9.28125" style="105" bestFit="1" customWidth="1"/>
    <col min="13" max="16384" width="9.140625" style="105" customWidth="1"/>
  </cols>
  <sheetData>
    <row r="1" ht="16.5" customHeight="1">
      <c r="A1" s="348" t="s">
        <v>241</v>
      </c>
    </row>
    <row r="2" spans="1:5" ht="27.75" customHeight="1">
      <c r="A2" s="360" t="s">
        <v>212</v>
      </c>
      <c r="B2" s="360"/>
      <c r="C2" s="360"/>
      <c r="D2" s="360"/>
      <c r="E2" s="360"/>
    </row>
    <row r="3" spans="1:5" s="165" customFormat="1" ht="9" customHeight="1">
      <c r="A3" s="148"/>
      <c r="B3" s="148"/>
      <c r="C3" s="148"/>
      <c r="D3" s="148"/>
      <c r="E3" s="148"/>
    </row>
    <row r="4" spans="1:5" s="299" customFormat="1" ht="20.25" customHeight="1">
      <c r="A4" s="303"/>
      <c r="B4" s="149">
        <v>2015</v>
      </c>
      <c r="C4" s="149">
        <v>2016</v>
      </c>
      <c r="D4" s="149" t="s">
        <v>2</v>
      </c>
      <c r="E4" s="150" t="s">
        <v>3</v>
      </c>
    </row>
    <row r="5" spans="1:8" ht="12.75" customHeight="1">
      <c r="A5" s="106" t="s">
        <v>182</v>
      </c>
      <c r="E5" s="304"/>
      <c r="G5" s="299"/>
      <c r="H5" s="299"/>
    </row>
    <row r="6" spans="1:15" ht="20.25" customHeight="1">
      <c r="A6" s="106" t="s">
        <v>183</v>
      </c>
      <c r="B6" s="305">
        <v>-4</v>
      </c>
      <c r="C6" s="305">
        <v>1.5</v>
      </c>
      <c r="D6" s="305">
        <v>6.835567805743253</v>
      </c>
      <c r="E6" s="306">
        <v>10.188417030709005</v>
      </c>
      <c r="G6" s="307"/>
      <c r="H6" s="307"/>
      <c r="I6" s="308"/>
      <c r="J6" s="308"/>
      <c r="K6" s="309"/>
      <c r="L6" s="309"/>
      <c r="M6" s="309"/>
      <c r="N6" s="309"/>
      <c r="O6" s="309"/>
    </row>
    <row r="7" spans="1:15" ht="18" customHeight="1">
      <c r="A7" s="248" t="s">
        <v>184</v>
      </c>
      <c r="B7" s="310">
        <v>0.5</v>
      </c>
      <c r="C7" s="310">
        <v>13.4</v>
      </c>
      <c r="D7" s="310">
        <v>-0.9185601326168467</v>
      </c>
      <c r="E7" s="311">
        <v>-4.366288366580889</v>
      </c>
      <c r="G7" s="307"/>
      <c r="H7" s="307"/>
      <c r="I7" s="308"/>
      <c r="J7" s="308"/>
      <c r="K7" s="309"/>
      <c r="L7" s="309"/>
      <c r="M7" s="309"/>
      <c r="N7" s="309"/>
      <c r="O7" s="309"/>
    </row>
    <row r="8" spans="1:15" ht="18" customHeight="1">
      <c r="A8" s="248" t="s">
        <v>185</v>
      </c>
      <c r="B8" s="310">
        <v>-17.8</v>
      </c>
      <c r="C8" s="310">
        <v>-8.1</v>
      </c>
      <c r="D8" s="310">
        <v>27.507664127125622</v>
      </c>
      <c r="E8" s="311">
        <v>5.75378891195146</v>
      </c>
      <c r="G8" s="307"/>
      <c r="H8" s="307"/>
      <c r="I8" s="308"/>
      <c r="J8" s="308"/>
      <c r="K8" s="309"/>
      <c r="L8" s="309"/>
      <c r="M8" s="309"/>
      <c r="N8" s="309"/>
      <c r="O8" s="309"/>
    </row>
    <row r="9" spans="1:15" ht="17.25" customHeight="1">
      <c r="A9" s="248" t="s">
        <v>186</v>
      </c>
      <c r="B9" s="310">
        <v>2.3</v>
      </c>
      <c r="C9" s="310">
        <v>-10.6</v>
      </c>
      <c r="D9" s="310">
        <v>5.867116336414952</v>
      </c>
      <c r="E9" s="311">
        <v>43.703446897871345</v>
      </c>
      <c r="G9" s="307"/>
      <c r="H9" s="307"/>
      <c r="I9" s="308"/>
      <c r="J9" s="308"/>
      <c r="K9" s="309"/>
      <c r="L9" s="309"/>
      <c r="M9" s="309"/>
      <c r="N9" s="309"/>
      <c r="O9" s="309"/>
    </row>
    <row r="10" spans="1:15" ht="21.75" customHeight="1">
      <c r="A10" s="106" t="s">
        <v>187</v>
      </c>
      <c r="B10" s="305">
        <v>-7.8</v>
      </c>
      <c r="C10" s="305">
        <v>7.7</v>
      </c>
      <c r="D10" s="305">
        <v>1.2635128923866858</v>
      </c>
      <c r="E10" s="306">
        <v>0.4385079285943192</v>
      </c>
      <c r="G10" s="307"/>
      <c r="H10" s="307"/>
      <c r="I10" s="308"/>
      <c r="J10" s="308"/>
      <c r="K10" s="309"/>
      <c r="L10" s="309"/>
      <c r="M10" s="309"/>
      <c r="N10" s="309"/>
      <c r="O10" s="309"/>
    </row>
    <row r="11" spans="1:15" s="315" customFormat="1" ht="24" customHeight="1">
      <c r="A11" s="241" t="s">
        <v>213</v>
      </c>
      <c r="B11" s="312">
        <v>-0.3</v>
      </c>
      <c r="C11" s="312">
        <v>1.9</v>
      </c>
      <c r="D11" s="312">
        <v>3.6064994599228015</v>
      </c>
      <c r="E11" s="313">
        <v>3.511929515824974</v>
      </c>
      <c r="F11" s="105"/>
      <c r="G11" s="307"/>
      <c r="H11" s="307"/>
      <c r="I11" s="308"/>
      <c r="J11" s="308"/>
      <c r="K11" s="314"/>
      <c r="L11" s="309"/>
      <c r="M11" s="309"/>
      <c r="N11" s="309"/>
      <c r="O11" s="309"/>
    </row>
    <row r="12" spans="1:15" ht="19.5" customHeight="1">
      <c r="A12" s="248" t="s">
        <v>190</v>
      </c>
      <c r="B12" s="310">
        <v>1.1</v>
      </c>
      <c r="C12" s="310">
        <v>11.1</v>
      </c>
      <c r="D12" s="310">
        <v>8.218987472451516</v>
      </c>
      <c r="E12" s="311">
        <v>3.691414350891705</v>
      </c>
      <c r="G12" s="307"/>
      <c r="H12" s="307"/>
      <c r="I12" s="308"/>
      <c r="J12" s="308"/>
      <c r="K12" s="309"/>
      <c r="L12" s="309"/>
      <c r="M12" s="309"/>
      <c r="N12" s="309"/>
      <c r="O12" s="309"/>
    </row>
    <row r="13" spans="1:15" ht="19.5" customHeight="1">
      <c r="A13" s="248" t="s">
        <v>191</v>
      </c>
      <c r="B13" s="310">
        <v>-53.8</v>
      </c>
      <c r="C13" s="310">
        <v>98.5</v>
      </c>
      <c r="D13" s="310">
        <v>-17.354663558270644</v>
      </c>
      <c r="E13" s="311">
        <v>-21.212472090839753</v>
      </c>
      <c r="G13" s="307"/>
      <c r="H13" s="307"/>
      <c r="I13" s="308"/>
      <c r="J13" s="308"/>
      <c r="K13" s="309"/>
      <c r="L13" s="309"/>
      <c r="M13" s="309"/>
      <c r="N13" s="309"/>
      <c r="O13" s="309"/>
    </row>
    <row r="14" spans="1:15" s="315" customFormat="1" ht="19.5" customHeight="1">
      <c r="A14" s="241" t="s">
        <v>214</v>
      </c>
      <c r="B14" s="312">
        <v>-18.7</v>
      </c>
      <c r="C14" s="312">
        <v>32.9</v>
      </c>
      <c r="D14" s="312">
        <v>-5.3454076357478755</v>
      </c>
      <c r="E14" s="313">
        <v>1.9466725328412906</v>
      </c>
      <c r="F14" s="105"/>
      <c r="G14" s="307"/>
      <c r="H14" s="307"/>
      <c r="I14" s="308"/>
      <c r="J14" s="308"/>
      <c r="K14" s="314"/>
      <c r="L14" s="309"/>
      <c r="M14" s="309"/>
      <c r="N14" s="309"/>
      <c r="O14" s="309"/>
    </row>
    <row r="15" spans="1:15" ht="19.5" customHeight="1">
      <c r="A15" s="248" t="s">
        <v>192</v>
      </c>
      <c r="B15" s="310">
        <v>2</v>
      </c>
      <c r="C15" s="310">
        <v>-3.4</v>
      </c>
      <c r="D15" s="310">
        <v>3.5960138174407916</v>
      </c>
      <c r="E15" s="311">
        <v>3.692469218554436</v>
      </c>
      <c r="G15" s="307"/>
      <c r="H15" s="307"/>
      <c r="I15" s="308"/>
      <c r="J15" s="308"/>
      <c r="K15" s="309"/>
      <c r="L15" s="309"/>
      <c r="M15" s="309"/>
      <c r="N15" s="309"/>
      <c r="O15" s="309"/>
    </row>
    <row r="16" spans="1:15" ht="21.75" customHeight="1">
      <c r="A16" s="121" t="s">
        <v>215</v>
      </c>
      <c r="B16" s="316">
        <f>'[1]exp(I) T9&amp;10'!AA34</f>
        <v>-5.37425118275074</v>
      </c>
      <c r="C16" s="316">
        <f>'[1]exp(I) T9&amp;10'!AB34</f>
        <v>3.687143944313398</v>
      </c>
      <c r="D16" s="316">
        <f>'[1]exp(I) T9&amp;10'!AC34</f>
        <v>4.711814489858142</v>
      </c>
      <c r="E16" s="317">
        <f>'[1]exp(I) T9&amp;10'!AD34</f>
        <v>6.567782601186252</v>
      </c>
      <c r="G16" s="307"/>
      <c r="H16" s="307"/>
      <c r="I16" s="307"/>
      <c r="J16" s="307"/>
      <c r="K16" s="309"/>
      <c r="L16" s="309"/>
      <c r="M16" s="309"/>
      <c r="N16" s="309"/>
      <c r="O16" s="309"/>
    </row>
    <row r="17" spans="1:15" ht="21.75" customHeight="1">
      <c r="A17" s="121" t="s">
        <v>194</v>
      </c>
      <c r="B17" s="316">
        <f>'[1]exp(I) T9&amp;10'!AA37</f>
        <v>-2.727792641438531</v>
      </c>
      <c r="C17" s="316">
        <f>'[1]exp(I) T9&amp;10'!AB37</f>
        <v>1.6432062696501326</v>
      </c>
      <c r="D17" s="316">
        <f>'[1]exp(I) T9&amp;10'!AC37</f>
        <v>5.645561164509694</v>
      </c>
      <c r="E17" s="317">
        <f>'[1]exp(I) T9&amp;10'!AD37</f>
        <v>7.757159309223893</v>
      </c>
      <c r="F17" s="309"/>
      <c r="G17" s="307"/>
      <c r="H17" s="307"/>
      <c r="I17" s="307"/>
      <c r="J17" s="307"/>
      <c r="K17" s="309"/>
      <c r="L17" s="309"/>
      <c r="M17" s="309"/>
      <c r="N17" s="309"/>
      <c r="O17" s="309"/>
    </row>
    <row r="18" spans="1:8" ht="13.5" customHeight="1">
      <c r="A18" s="115" t="s">
        <v>195</v>
      </c>
      <c r="E18" s="304"/>
      <c r="G18" s="299"/>
      <c r="H18" s="299"/>
    </row>
    <row r="19" spans="1:16" ht="18" customHeight="1">
      <c r="A19" s="43" t="s">
        <v>97</v>
      </c>
      <c r="B19" s="310">
        <v>-33.2</v>
      </c>
      <c r="C19" s="310">
        <v>-8.6</v>
      </c>
      <c r="D19" s="310">
        <v>1.4129454017243575</v>
      </c>
      <c r="E19" s="311">
        <v>1.7032310909953026</v>
      </c>
      <c r="G19" s="307"/>
      <c r="H19" s="308"/>
      <c r="I19" s="308"/>
      <c r="J19" s="308"/>
      <c r="K19" s="309"/>
      <c r="L19" s="309"/>
      <c r="M19" s="309"/>
      <c r="N19" s="309"/>
      <c r="O19" s="309"/>
      <c r="P19" s="318"/>
    </row>
    <row r="20" spans="1:16" ht="18" customHeight="1">
      <c r="A20" s="43" t="s">
        <v>196</v>
      </c>
      <c r="B20" s="310">
        <v>-41.1</v>
      </c>
      <c r="C20" s="310">
        <v>-49.2</v>
      </c>
      <c r="D20" s="310">
        <v>-64.34937611408199</v>
      </c>
      <c r="E20" s="311">
        <v>-91.90938511326861</v>
      </c>
      <c r="G20" s="307"/>
      <c r="H20" s="308"/>
      <c r="I20" s="308"/>
      <c r="J20" s="308"/>
      <c r="K20" s="309"/>
      <c r="L20" s="309"/>
      <c r="M20" s="309"/>
      <c r="N20" s="309"/>
      <c r="O20" s="309"/>
      <c r="P20" s="318"/>
    </row>
    <row r="21" spans="1:16" ht="18" customHeight="1">
      <c r="A21" s="43" t="s">
        <v>100</v>
      </c>
      <c r="B21" s="310">
        <v>-38.5</v>
      </c>
      <c r="C21" s="310">
        <v>-0.6</v>
      </c>
      <c r="D21" s="310">
        <v>2.2046488464683875</v>
      </c>
      <c r="E21" s="311">
        <v>-0.9901995286651868</v>
      </c>
      <c r="G21" s="307"/>
      <c r="H21" s="308"/>
      <c r="I21" s="308"/>
      <c r="J21" s="308"/>
      <c r="K21" s="309"/>
      <c r="L21" s="309"/>
      <c r="M21" s="309"/>
      <c r="N21" s="309"/>
      <c r="O21" s="309"/>
      <c r="P21" s="318"/>
    </row>
    <row r="22" spans="1:16" ht="16.5" customHeight="1">
      <c r="A22" s="43" t="s">
        <v>197</v>
      </c>
      <c r="B22" s="310">
        <v>11.9</v>
      </c>
      <c r="C22" s="310">
        <v>19.4</v>
      </c>
      <c r="D22" s="310">
        <v>13.525640842976742</v>
      </c>
      <c r="E22" s="311">
        <v>-14.658769631159956</v>
      </c>
      <c r="G22" s="307"/>
      <c r="H22" s="308"/>
      <c r="I22" s="308"/>
      <c r="J22" s="308"/>
      <c r="K22" s="309"/>
      <c r="L22" s="309"/>
      <c r="M22" s="309"/>
      <c r="N22" s="309"/>
      <c r="O22" s="309"/>
      <c r="P22" s="318"/>
    </row>
    <row r="23" spans="1:16" ht="26.25" customHeight="1">
      <c r="A23" s="319" t="s">
        <v>198</v>
      </c>
      <c r="B23" s="310">
        <v>54.4</v>
      </c>
      <c r="C23" s="310">
        <v>-18.9</v>
      </c>
      <c r="D23" s="310">
        <v>-1.2388778691923648</v>
      </c>
      <c r="E23" s="311">
        <v>-24.417115465688013</v>
      </c>
      <c r="G23" s="307"/>
      <c r="H23" s="308"/>
      <c r="I23" s="308"/>
      <c r="J23" s="308"/>
      <c r="K23" s="309"/>
      <c r="L23" s="309"/>
      <c r="M23" s="309"/>
      <c r="N23" s="309"/>
      <c r="O23" s="309"/>
      <c r="P23" s="318"/>
    </row>
    <row r="24" spans="1:16" ht="19.5" customHeight="1">
      <c r="A24" s="43" t="s">
        <v>104</v>
      </c>
      <c r="B24" s="310">
        <v>-11.1</v>
      </c>
      <c r="C24" s="310">
        <v>-39.5</v>
      </c>
      <c r="D24" s="310">
        <v>10.68383176563799</v>
      </c>
      <c r="E24" s="311">
        <v>24.90967991434212</v>
      </c>
      <c r="G24" s="307"/>
      <c r="H24" s="308"/>
      <c r="I24" s="308"/>
      <c r="J24" s="308"/>
      <c r="K24" s="309"/>
      <c r="L24" s="309"/>
      <c r="M24" s="309"/>
      <c r="N24" s="309"/>
      <c r="O24" s="309"/>
      <c r="P24" s="318"/>
    </row>
    <row r="25" spans="1:16" ht="25.5" customHeight="1">
      <c r="A25" s="319" t="s">
        <v>199</v>
      </c>
      <c r="B25" s="310">
        <v>-10.1</v>
      </c>
      <c r="C25" s="310">
        <v>1.7</v>
      </c>
      <c r="D25" s="310">
        <v>12.547980538848961</v>
      </c>
      <c r="E25" s="311">
        <v>-2.194380144179817</v>
      </c>
      <c r="G25" s="307"/>
      <c r="H25" s="308"/>
      <c r="I25" s="308"/>
      <c r="J25" s="308"/>
      <c r="K25" s="309"/>
      <c r="L25" s="309"/>
      <c r="M25" s="309"/>
      <c r="N25" s="309"/>
      <c r="O25" s="309"/>
      <c r="P25" s="318"/>
    </row>
    <row r="26" spans="1:16" s="315" customFormat="1" ht="19.5" customHeight="1">
      <c r="A26" s="241" t="s">
        <v>200</v>
      </c>
      <c r="B26" s="312">
        <v>-12.5</v>
      </c>
      <c r="C26" s="312">
        <v>3.4</v>
      </c>
      <c r="D26" s="312">
        <v>13.34621168133161</v>
      </c>
      <c r="E26" s="313">
        <v>-3.704977875754153</v>
      </c>
      <c r="F26" s="105"/>
      <c r="G26" s="307"/>
      <c r="H26" s="308"/>
      <c r="I26" s="308"/>
      <c r="J26" s="308"/>
      <c r="K26" s="314"/>
      <c r="L26" s="309"/>
      <c r="M26" s="309"/>
      <c r="N26" s="309"/>
      <c r="O26" s="309"/>
      <c r="P26" s="318"/>
    </row>
    <row r="27" spans="1:16" ht="19.5" customHeight="1">
      <c r="A27" s="43" t="s">
        <v>105</v>
      </c>
      <c r="B27" s="310">
        <v>-13.9</v>
      </c>
      <c r="C27" s="310">
        <v>16.3</v>
      </c>
      <c r="D27" s="310">
        <v>15.586933940884975</v>
      </c>
      <c r="E27" s="311">
        <v>110.35923778362874</v>
      </c>
      <c r="G27" s="307"/>
      <c r="H27" s="308"/>
      <c r="I27" s="308"/>
      <c r="J27" s="308"/>
      <c r="K27" s="309"/>
      <c r="L27" s="309"/>
      <c r="M27" s="309"/>
      <c r="N27" s="309"/>
      <c r="O27" s="309"/>
      <c r="P27" s="318"/>
    </row>
    <row r="28" spans="1:16" ht="19.5" customHeight="1">
      <c r="A28" s="319" t="s">
        <v>201</v>
      </c>
      <c r="B28" s="310">
        <v>-7.3</v>
      </c>
      <c r="C28" s="320">
        <v>-2.7</v>
      </c>
      <c r="D28" s="310">
        <v>53.64364384244823</v>
      </c>
      <c r="E28" s="311">
        <v>-31.899448086899554</v>
      </c>
      <c r="G28" s="307"/>
      <c r="H28" s="308"/>
      <c r="I28" s="308"/>
      <c r="J28" s="308"/>
      <c r="K28" s="309"/>
      <c r="L28" s="309"/>
      <c r="M28" s="309"/>
      <c r="N28" s="309"/>
      <c r="O28" s="309"/>
      <c r="P28" s="318"/>
    </row>
    <row r="29" spans="1:16" ht="19.5" customHeight="1">
      <c r="A29" s="319" t="s">
        <v>202</v>
      </c>
      <c r="B29" s="310">
        <v>9.3</v>
      </c>
      <c r="C29" s="310">
        <v>-5.4</v>
      </c>
      <c r="D29" s="310">
        <v>-9.244436048080061</v>
      </c>
      <c r="E29" s="311">
        <v>28.104639359691106</v>
      </c>
      <c r="G29" s="307"/>
      <c r="H29" s="308"/>
      <c r="I29" s="308"/>
      <c r="J29" s="308"/>
      <c r="K29" s="309"/>
      <c r="L29" s="309"/>
      <c r="M29" s="309"/>
      <c r="N29" s="309"/>
      <c r="O29" s="309"/>
      <c r="P29" s="318"/>
    </row>
    <row r="30" spans="1:16" ht="19.5" customHeight="1">
      <c r="A30" s="43" t="s">
        <v>203</v>
      </c>
      <c r="B30" s="310">
        <v>2</v>
      </c>
      <c r="C30" s="310">
        <v>-3.3</v>
      </c>
      <c r="D30" s="310">
        <v>-14.440201581003052</v>
      </c>
      <c r="E30" s="311">
        <v>-35.29417176343321</v>
      </c>
      <c r="G30" s="307"/>
      <c r="H30" s="308"/>
      <c r="I30" s="308"/>
      <c r="J30" s="308"/>
      <c r="K30" s="309"/>
      <c r="L30" s="309"/>
      <c r="M30" s="309"/>
      <c r="N30" s="309"/>
      <c r="O30" s="309"/>
      <c r="P30" s="318"/>
    </row>
    <row r="31" spans="1:16" ht="19.5" customHeight="1">
      <c r="A31" s="43" t="s">
        <v>204</v>
      </c>
      <c r="B31" s="310">
        <v>1.7</v>
      </c>
      <c r="C31" s="310">
        <v>11.9</v>
      </c>
      <c r="D31" s="310">
        <v>5.031556426563171</v>
      </c>
      <c r="E31" s="311">
        <v>5.193594951517923</v>
      </c>
      <c r="G31" s="307"/>
      <c r="H31" s="308"/>
      <c r="I31" s="308"/>
      <c r="J31" s="308"/>
      <c r="K31" s="309"/>
      <c r="L31" s="309"/>
      <c r="M31" s="309"/>
      <c r="N31" s="309"/>
      <c r="O31" s="309"/>
      <c r="P31" s="318"/>
    </row>
    <row r="32" spans="1:16" ht="19.5" customHeight="1">
      <c r="A32" s="40" t="s">
        <v>205</v>
      </c>
      <c r="B32" s="312">
        <v>0.5</v>
      </c>
      <c r="C32" s="312">
        <v>13.4</v>
      </c>
      <c r="D32" s="312">
        <v>-0.9185601326168467</v>
      </c>
      <c r="E32" s="313">
        <v>-4.366288366580889</v>
      </c>
      <c r="G32" s="307"/>
      <c r="H32" s="308"/>
      <c r="I32" s="308"/>
      <c r="J32" s="308"/>
      <c r="K32" s="309"/>
      <c r="L32" s="309"/>
      <c r="M32" s="309"/>
      <c r="N32" s="309"/>
      <c r="O32" s="309"/>
      <c r="P32" s="318"/>
    </row>
    <row r="33" spans="1:16" ht="21.75" customHeight="1">
      <c r="A33" s="319" t="s">
        <v>216</v>
      </c>
      <c r="B33" s="310">
        <v>29.1</v>
      </c>
      <c r="C33" s="310">
        <v>-36</v>
      </c>
      <c r="D33" s="310">
        <v>-5.178051245466989</v>
      </c>
      <c r="E33" s="311">
        <v>109.9480466687695</v>
      </c>
      <c r="G33" s="307"/>
      <c r="H33" s="308"/>
      <c r="I33" s="308"/>
      <c r="J33" s="308"/>
      <c r="K33" s="309"/>
      <c r="L33" s="309"/>
      <c r="M33" s="309"/>
      <c r="N33" s="309"/>
      <c r="O33" s="309"/>
      <c r="P33" s="318"/>
    </row>
    <row r="34" spans="1:16" ht="19.5" customHeight="1">
      <c r="A34" s="43" t="s">
        <v>207</v>
      </c>
      <c r="B34" s="310">
        <v>-11.7</v>
      </c>
      <c r="C34" s="310">
        <v>36.8</v>
      </c>
      <c r="D34" s="310">
        <v>6.416451414304561</v>
      </c>
      <c r="E34" s="311">
        <v>6.880551144736515</v>
      </c>
      <c r="G34" s="307"/>
      <c r="H34" s="308"/>
      <c r="I34" s="308"/>
      <c r="J34" s="308"/>
      <c r="K34" s="309"/>
      <c r="L34" s="309"/>
      <c r="M34" s="309"/>
      <c r="N34" s="309"/>
      <c r="O34" s="309"/>
      <c r="P34" s="318"/>
    </row>
    <row r="35" spans="1:16" ht="19.5" customHeight="1">
      <c r="A35" s="43" t="s">
        <v>208</v>
      </c>
      <c r="B35" s="310">
        <v>-33.9</v>
      </c>
      <c r="C35" s="310">
        <v>38.5</v>
      </c>
      <c r="D35" s="310">
        <v>-22.811061271698208</v>
      </c>
      <c r="E35" s="311">
        <v>-23.289237498540416</v>
      </c>
      <c r="G35" s="307"/>
      <c r="H35" s="308"/>
      <c r="I35" s="308"/>
      <c r="J35" s="308"/>
      <c r="K35" s="309"/>
      <c r="L35" s="309"/>
      <c r="M35" s="309"/>
      <c r="N35" s="309"/>
      <c r="O35" s="309"/>
      <c r="P35" s="318"/>
    </row>
    <row r="36" spans="1:16" ht="19.5" customHeight="1">
      <c r="A36" s="43" t="s">
        <v>108</v>
      </c>
      <c r="B36" s="310">
        <v>15.5</v>
      </c>
      <c r="C36" s="310">
        <v>-34.2</v>
      </c>
      <c r="D36" s="310">
        <v>-0.11116141594614248</v>
      </c>
      <c r="E36" s="311">
        <v>-8.665778194596342</v>
      </c>
      <c r="G36" s="307"/>
      <c r="H36" s="308"/>
      <c r="I36" s="308"/>
      <c r="J36" s="308"/>
      <c r="K36" s="309"/>
      <c r="L36" s="309"/>
      <c r="M36" s="309"/>
      <c r="N36" s="309"/>
      <c r="O36" s="309"/>
      <c r="P36" s="318"/>
    </row>
    <row r="37" spans="1:16" ht="19.5" customHeight="1">
      <c r="A37" s="43" t="s">
        <v>109</v>
      </c>
      <c r="B37" s="310">
        <v>-10.1</v>
      </c>
      <c r="C37" s="310">
        <v>-13.9</v>
      </c>
      <c r="D37" s="310">
        <v>-11.572738660869277</v>
      </c>
      <c r="E37" s="311">
        <v>41.94134801816932</v>
      </c>
      <c r="G37" s="307"/>
      <c r="H37" s="308"/>
      <c r="I37" s="308"/>
      <c r="J37" s="308"/>
      <c r="K37" s="309"/>
      <c r="L37" s="309"/>
      <c r="M37" s="309"/>
      <c r="N37" s="309"/>
      <c r="O37" s="309"/>
      <c r="P37" s="318"/>
    </row>
    <row r="38" spans="1:16" ht="19.5" customHeight="1">
      <c r="A38" s="319" t="s">
        <v>110</v>
      </c>
      <c r="B38" s="310">
        <v>-34.3</v>
      </c>
      <c r="C38" s="310">
        <v>10.3</v>
      </c>
      <c r="D38" s="310">
        <v>-14.895782874553348</v>
      </c>
      <c r="E38" s="311">
        <v>437.3413724173073</v>
      </c>
      <c r="G38" s="307"/>
      <c r="H38" s="308"/>
      <c r="I38" s="308"/>
      <c r="J38" s="308"/>
      <c r="K38" s="309"/>
      <c r="L38" s="309"/>
      <c r="M38" s="309"/>
      <c r="N38" s="309"/>
      <c r="O38" s="309"/>
      <c r="P38" s="318"/>
    </row>
    <row r="39" spans="1:16" ht="19.5" customHeight="1">
      <c r="A39" s="321" t="s">
        <v>209</v>
      </c>
      <c r="B39" s="310">
        <v>-8.5</v>
      </c>
      <c r="C39" s="310">
        <v>1.3</v>
      </c>
      <c r="D39" s="310">
        <v>-4.268635517111946</v>
      </c>
      <c r="E39" s="311">
        <v>20.93408779403734</v>
      </c>
      <c r="G39" s="307"/>
      <c r="H39" s="308"/>
      <c r="I39" s="308"/>
      <c r="J39" s="308"/>
      <c r="K39" s="309"/>
      <c r="L39" s="309"/>
      <c r="M39" s="309"/>
      <c r="N39" s="309"/>
      <c r="O39" s="309"/>
      <c r="P39" s="318"/>
    </row>
    <row r="40" spans="1:16" ht="21.75" customHeight="1">
      <c r="A40" s="121" t="s">
        <v>215</v>
      </c>
      <c r="B40" s="316">
        <f>B16</f>
        <v>-5.37425118275074</v>
      </c>
      <c r="C40" s="316">
        <f>C16</f>
        <v>3.687143944313398</v>
      </c>
      <c r="D40" s="316">
        <v>4.711814489858142</v>
      </c>
      <c r="E40" s="317">
        <v>6.567782601186252</v>
      </c>
      <c r="G40" s="307"/>
      <c r="H40" s="308"/>
      <c r="I40" s="308"/>
      <c r="J40" s="308"/>
      <c r="K40" s="309"/>
      <c r="L40" s="309"/>
      <c r="M40" s="309"/>
      <c r="N40" s="309"/>
      <c r="O40" s="309"/>
      <c r="P40" s="318"/>
    </row>
    <row r="41" spans="1:6" s="323" customFormat="1" ht="7.5" customHeight="1">
      <c r="A41" s="322"/>
      <c r="B41" s="324"/>
      <c r="C41" s="324"/>
      <c r="D41" s="324"/>
      <c r="E41" s="324"/>
      <c r="F41" s="325"/>
    </row>
    <row r="42" spans="1:6" ht="16.5" customHeight="1">
      <c r="A42" s="326" t="s">
        <v>49</v>
      </c>
      <c r="F42" s="309"/>
    </row>
    <row r="43" spans="1:6" ht="8.25" customHeight="1">
      <c r="A43" s="327"/>
      <c r="F43" s="309"/>
    </row>
    <row r="44" ht="12.75">
      <c r="F44" s="309"/>
    </row>
    <row r="45" ht="12.75">
      <c r="F45" s="309"/>
    </row>
    <row r="49" ht="12.75">
      <c r="A49" s="326"/>
    </row>
  </sheetData>
  <sheetProtection/>
  <mergeCells count="1">
    <mergeCell ref="A2:E2"/>
  </mergeCells>
  <hyperlinks>
    <hyperlink ref="A1" location="'Table of contents'!A1" display="Back to table of contents"/>
  </hyperlinks>
  <printOptions/>
  <pageMargins left="0.5" right="0.196850393700787" top="0.511811023622047" bottom="0" header="0.275590551181102" footer="0.196850393700787"/>
  <pageSetup horizontalDpi="600" verticalDpi="600" orientation="portrait" paperSize="9" r:id="rId1"/>
  <headerFooter alignWithMargins="0">
    <oddHeader>&amp;C&amp;"Arial,Regular"23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7.421875" style="156" customWidth="1"/>
    <col min="2" max="5" width="14.28125" style="50" customWidth="1"/>
    <col min="6" max="6" width="7.7109375" style="156" customWidth="1"/>
    <col min="7" max="7" width="9.140625" style="156" customWidth="1"/>
    <col min="8" max="8" width="9.57421875" style="156" bestFit="1" customWidth="1"/>
    <col min="9" max="10" width="9.140625" style="156" customWidth="1"/>
    <col min="11" max="11" width="3.57421875" style="156" bestFit="1" customWidth="1"/>
    <col min="12" max="12" width="9.140625" style="156" customWidth="1"/>
    <col min="13" max="16384" width="9.140625" style="156" customWidth="1"/>
  </cols>
  <sheetData>
    <row r="1" ht="12.75">
      <c r="A1" s="348" t="s">
        <v>241</v>
      </c>
    </row>
    <row r="2" spans="1:6" s="105" customFormat="1" ht="24.75" customHeight="1">
      <c r="A2" s="361" t="s">
        <v>217</v>
      </c>
      <c r="B2" s="361"/>
      <c r="C2" s="361"/>
      <c r="D2" s="361"/>
      <c r="E2" s="361"/>
      <c r="F2" s="362">
        <v>24</v>
      </c>
    </row>
    <row r="3" spans="1:6" s="1" customFormat="1" ht="11.25" customHeight="1">
      <c r="A3" s="3"/>
      <c r="B3" s="3"/>
      <c r="C3" s="3"/>
      <c r="D3" s="3"/>
      <c r="E3" s="3"/>
      <c r="F3" s="362"/>
    </row>
    <row r="4" spans="1:6" ht="26.25" customHeight="1">
      <c r="A4" s="328"/>
      <c r="B4" s="124">
        <v>2015</v>
      </c>
      <c r="C4" s="124">
        <v>2016</v>
      </c>
      <c r="D4" s="124" t="s">
        <v>2</v>
      </c>
      <c r="E4" s="236" t="s">
        <v>3</v>
      </c>
      <c r="F4" s="362"/>
    </row>
    <row r="5" spans="1:6" ht="26.25" customHeight="1">
      <c r="A5" s="245" t="s">
        <v>218</v>
      </c>
      <c r="B5" s="329"/>
      <c r="C5" s="329"/>
      <c r="D5" s="329"/>
      <c r="E5" s="330"/>
      <c r="F5" s="362"/>
    </row>
    <row r="6" spans="1:16" ht="42" customHeight="1">
      <c r="A6" s="35" t="s">
        <v>183</v>
      </c>
      <c r="B6" s="331">
        <v>1.3</v>
      </c>
      <c r="C6" s="301">
        <v>0</v>
      </c>
      <c r="D6" s="331">
        <v>0.7999999999999972</v>
      </c>
      <c r="E6" s="332">
        <v>3.0999999999999943</v>
      </c>
      <c r="F6" s="362"/>
      <c r="G6" s="333"/>
      <c r="H6" s="333"/>
      <c r="I6" s="333"/>
      <c r="J6" s="307"/>
      <c r="K6" s="307"/>
      <c r="L6" s="307"/>
      <c r="M6" s="307"/>
      <c r="N6" s="307"/>
      <c r="O6" s="307"/>
      <c r="P6" s="307"/>
    </row>
    <row r="7" spans="1:16" ht="41.25" customHeight="1">
      <c r="A7" s="37" t="s">
        <v>219</v>
      </c>
      <c r="B7" s="334">
        <v>1.3</v>
      </c>
      <c r="C7" s="52">
        <v>0</v>
      </c>
      <c r="D7" s="334">
        <v>0.7999999999999972</v>
      </c>
      <c r="E7" s="335">
        <v>3.0999999999999943</v>
      </c>
      <c r="F7" s="362"/>
      <c r="G7" s="333"/>
      <c r="H7" s="333"/>
      <c r="I7" s="333"/>
      <c r="J7" s="307"/>
      <c r="K7" s="307"/>
      <c r="L7" s="307"/>
      <c r="M7" s="307"/>
      <c r="N7" s="307"/>
      <c r="O7" s="307"/>
      <c r="P7" s="307"/>
    </row>
    <row r="8" spans="1:16" ht="41.25" customHeight="1">
      <c r="A8" s="37" t="s">
        <v>220</v>
      </c>
      <c r="B8" s="334">
        <v>1.3</v>
      </c>
      <c r="C8" s="52">
        <v>0</v>
      </c>
      <c r="D8" s="334">
        <v>0.7999999999999972</v>
      </c>
      <c r="E8" s="335">
        <v>3.0999999999999943</v>
      </c>
      <c r="F8" s="362"/>
      <c r="G8" s="333"/>
      <c r="H8" s="333"/>
      <c r="I8" s="333"/>
      <c r="J8" s="307"/>
      <c r="K8" s="307"/>
      <c r="L8" s="307"/>
      <c r="M8" s="307"/>
      <c r="N8" s="307"/>
      <c r="O8" s="307"/>
      <c r="P8" s="307"/>
    </row>
    <row r="9" spans="1:16" ht="41.25" customHeight="1">
      <c r="A9" s="37" t="s">
        <v>221</v>
      </c>
      <c r="B9" s="334">
        <v>1.3</v>
      </c>
      <c r="C9" s="52">
        <v>0</v>
      </c>
      <c r="D9" s="334">
        <v>0.7999999999999972</v>
      </c>
      <c r="E9" s="335">
        <v>3.0999999999999943</v>
      </c>
      <c r="F9" s="362"/>
      <c r="G9" s="333"/>
      <c r="H9" s="333"/>
      <c r="I9" s="333"/>
      <c r="J9" s="307"/>
      <c r="K9" s="307"/>
      <c r="L9" s="307"/>
      <c r="M9" s="307"/>
      <c r="N9" s="307"/>
      <c r="O9" s="307"/>
      <c r="P9" s="307"/>
    </row>
    <row r="10" spans="1:16" ht="42" customHeight="1">
      <c r="A10" s="35" t="s">
        <v>187</v>
      </c>
      <c r="B10" s="331">
        <v>2.2</v>
      </c>
      <c r="C10" s="331">
        <v>4.4</v>
      </c>
      <c r="D10" s="331">
        <v>2</v>
      </c>
      <c r="E10" s="332">
        <v>2.999999999999986</v>
      </c>
      <c r="F10" s="362"/>
      <c r="G10" s="333"/>
      <c r="H10" s="333"/>
      <c r="I10" s="333"/>
      <c r="J10" s="307"/>
      <c r="K10" s="307"/>
      <c r="L10" s="307"/>
      <c r="M10" s="307"/>
      <c r="N10" s="307"/>
      <c r="O10" s="307"/>
      <c r="P10" s="307"/>
    </row>
    <row r="11" spans="1:16" ht="48" customHeight="1">
      <c r="A11" s="37" t="s">
        <v>222</v>
      </c>
      <c r="B11" s="334">
        <v>3</v>
      </c>
      <c r="C11" s="334">
        <v>3</v>
      </c>
      <c r="D11" s="334">
        <v>3</v>
      </c>
      <c r="E11" s="335">
        <v>3</v>
      </c>
      <c r="F11" s="362"/>
      <c r="G11" s="333"/>
      <c r="H11" s="333"/>
      <c r="I11" s="333"/>
      <c r="J11" s="307"/>
      <c r="K11" s="307"/>
      <c r="L11" s="307"/>
      <c r="M11" s="307"/>
      <c r="N11" s="307"/>
      <c r="O11" s="307"/>
      <c r="P11" s="307"/>
    </row>
    <row r="12" spans="1:16" ht="45" customHeight="1">
      <c r="A12" s="37" t="s">
        <v>223</v>
      </c>
      <c r="B12" s="334">
        <v>3</v>
      </c>
      <c r="C12" s="334">
        <v>3</v>
      </c>
      <c r="D12" s="334">
        <v>3</v>
      </c>
      <c r="E12" s="335">
        <v>3</v>
      </c>
      <c r="F12" s="362"/>
      <c r="G12" s="333"/>
      <c r="H12" s="333"/>
      <c r="I12" s="333"/>
      <c r="J12" s="307"/>
      <c r="K12" s="307"/>
      <c r="L12" s="307"/>
      <c r="M12" s="307"/>
      <c r="N12" s="307"/>
      <c r="O12" s="307"/>
      <c r="P12" s="307"/>
    </row>
    <row r="13" spans="1:16" ht="45" customHeight="1">
      <c r="A13" s="37" t="s">
        <v>224</v>
      </c>
      <c r="B13" s="334">
        <v>2</v>
      </c>
      <c r="C13" s="334">
        <v>5</v>
      </c>
      <c r="D13" s="334">
        <v>2</v>
      </c>
      <c r="E13" s="335">
        <v>3</v>
      </c>
      <c r="F13" s="362"/>
      <c r="G13" s="333"/>
      <c r="H13" s="333"/>
      <c r="I13" s="333"/>
      <c r="J13" s="307"/>
      <c r="K13" s="307"/>
      <c r="L13" s="307"/>
      <c r="M13" s="307"/>
      <c r="N13" s="307"/>
      <c r="O13" s="307"/>
      <c r="P13" s="307"/>
    </row>
    <row r="14" spans="1:15" ht="42" customHeight="1">
      <c r="A14" s="37"/>
      <c r="B14" s="334"/>
      <c r="C14" s="334"/>
      <c r="D14" s="334"/>
      <c r="E14" s="335"/>
      <c r="F14" s="362"/>
      <c r="H14" s="336"/>
      <c r="J14" s="307"/>
      <c r="K14" s="307"/>
      <c r="L14" s="307"/>
      <c r="M14" s="307"/>
      <c r="N14" s="307"/>
      <c r="O14" s="307"/>
    </row>
    <row r="15" spans="1:16" ht="42" customHeight="1">
      <c r="A15" s="337" t="s">
        <v>215</v>
      </c>
      <c r="B15" s="338">
        <v>1.6</v>
      </c>
      <c r="C15" s="338">
        <v>1.6</v>
      </c>
      <c r="D15" s="338">
        <v>1.242310482642921</v>
      </c>
      <c r="E15" s="339">
        <v>3.0650007745613266</v>
      </c>
      <c r="F15" s="362"/>
      <c r="G15" s="333"/>
      <c r="H15" s="333"/>
      <c r="I15" s="333"/>
      <c r="J15" s="307"/>
      <c r="K15" s="307"/>
      <c r="L15" s="307"/>
      <c r="M15" s="307"/>
      <c r="N15" s="307"/>
      <c r="O15" s="307"/>
      <c r="P15" s="325"/>
    </row>
    <row r="16" spans="1:14" s="341" customFormat="1" ht="11.25" customHeight="1">
      <c r="A16" s="340"/>
      <c r="B16" s="342"/>
      <c r="C16" s="342"/>
      <c r="D16" s="342"/>
      <c r="E16" s="342"/>
      <c r="F16" s="362"/>
      <c r="G16" s="156"/>
      <c r="K16" s="307"/>
      <c r="L16" s="307"/>
      <c r="M16" s="307"/>
      <c r="N16" s="307"/>
    </row>
    <row r="17" spans="1:6" ht="15" customHeight="1">
      <c r="A17" s="137" t="s">
        <v>24</v>
      </c>
      <c r="B17" s="343"/>
      <c r="C17" s="343"/>
      <c r="D17" s="343"/>
      <c r="E17" s="343"/>
      <c r="F17" s="362"/>
    </row>
    <row r="24" ht="12.75">
      <c r="A24" s="137"/>
    </row>
  </sheetData>
  <sheetProtection/>
  <mergeCells count="2">
    <mergeCell ref="A2:E2"/>
    <mergeCell ref="F2:F17"/>
  </mergeCells>
  <hyperlinks>
    <hyperlink ref="A1" location="'Table of contents'!A1" display="Back to table of contents"/>
  </hyperlinks>
  <printOptions/>
  <pageMargins left="0.6" right="0.19" top="0.39" bottom="0" header="0.25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5">
      <selection activeCell="A1" sqref="A1:IV16384"/>
    </sheetView>
  </sheetViews>
  <sheetFormatPr defaultColWidth="9.140625" defaultRowHeight="12.75"/>
  <cols>
    <col min="1" max="1" width="59.7109375" style="0" bestFit="1" customWidth="1"/>
    <col min="2" max="2" width="6.140625" style="26" customWidth="1"/>
    <col min="3" max="3" width="9.140625" style="2" customWidth="1"/>
    <col min="4" max="5" width="9.140625" style="0" customWidth="1"/>
  </cols>
  <sheetData>
    <row r="1" ht="12.75">
      <c r="A1" s="348" t="s">
        <v>241</v>
      </c>
    </row>
    <row r="2" spans="1:2" ht="25.5" customHeight="1">
      <c r="A2" s="275" t="s">
        <v>0</v>
      </c>
      <c r="B2" s="1"/>
    </row>
    <row r="3" spans="1:5" ht="15.75" customHeight="1">
      <c r="A3" s="3"/>
      <c r="B3" s="1"/>
      <c r="D3" s="4"/>
      <c r="E3" s="4"/>
    </row>
    <row r="4" spans="1:6" ht="20.25" customHeight="1">
      <c r="A4" s="5"/>
      <c r="B4" s="6" t="s">
        <v>1</v>
      </c>
      <c r="C4" s="7">
        <v>2015</v>
      </c>
      <c r="D4" s="7">
        <v>2016</v>
      </c>
      <c r="E4" s="7" t="s">
        <v>2</v>
      </c>
      <c r="F4" s="8" t="s">
        <v>3</v>
      </c>
    </row>
    <row r="5" spans="1:7" ht="23.25" customHeight="1">
      <c r="A5" s="9" t="s">
        <v>4</v>
      </c>
      <c r="B5" s="10" t="s">
        <v>5</v>
      </c>
      <c r="C5" s="11">
        <v>363547</v>
      </c>
      <c r="D5" s="11">
        <v>385902</v>
      </c>
      <c r="E5" s="11">
        <v>403262</v>
      </c>
      <c r="F5" s="12">
        <v>425391</v>
      </c>
      <c r="G5" s="13"/>
    </row>
    <row r="6" spans="1:7" ht="23.25" customHeight="1">
      <c r="A6" s="14" t="s">
        <v>6</v>
      </c>
      <c r="B6" s="10" t="s">
        <v>5</v>
      </c>
      <c r="C6" s="11">
        <v>46346</v>
      </c>
      <c r="D6" s="11">
        <v>48864</v>
      </c>
      <c r="E6" s="11">
        <v>54203</v>
      </c>
      <c r="F6" s="12">
        <v>59800</v>
      </c>
      <c r="G6" s="13"/>
    </row>
    <row r="7" spans="1:7" ht="35.25" customHeight="1">
      <c r="A7" s="15" t="s">
        <v>167</v>
      </c>
      <c r="B7" s="10" t="s">
        <v>5</v>
      </c>
      <c r="C7" s="11">
        <v>409893</v>
      </c>
      <c r="D7" s="11">
        <v>434765</v>
      </c>
      <c r="E7" s="11">
        <v>457465</v>
      </c>
      <c r="F7" s="12">
        <v>485191</v>
      </c>
      <c r="G7" s="13"/>
    </row>
    <row r="8" spans="1:6" ht="33" customHeight="1">
      <c r="A8" s="15" t="s">
        <v>168</v>
      </c>
      <c r="B8" s="10"/>
      <c r="C8" s="11"/>
      <c r="D8" s="11"/>
      <c r="E8" s="11"/>
      <c r="F8" s="12"/>
    </row>
    <row r="9" spans="1:6" ht="23.25" customHeight="1">
      <c r="A9" s="16" t="s">
        <v>7</v>
      </c>
      <c r="B9" s="10" t="s">
        <v>5</v>
      </c>
      <c r="C9" s="17">
        <v>412680</v>
      </c>
      <c r="D9" s="17">
        <v>432308</v>
      </c>
      <c r="E9" s="17">
        <v>463439</v>
      </c>
      <c r="F9" s="18">
        <v>490728</v>
      </c>
    </row>
    <row r="10" spans="1:6" ht="23.25" customHeight="1">
      <c r="A10" s="16" t="s">
        <v>8</v>
      </c>
      <c r="B10" s="10" t="s">
        <v>5</v>
      </c>
      <c r="C10" s="17">
        <v>444663</v>
      </c>
      <c r="D10" s="17">
        <v>470211</v>
      </c>
      <c r="E10" s="17">
        <v>503281</v>
      </c>
      <c r="F10" s="18">
        <v>530461</v>
      </c>
    </row>
    <row r="11" spans="1:6" ht="23.25" customHeight="1">
      <c r="A11" s="14" t="s">
        <v>166</v>
      </c>
      <c r="B11" s="10"/>
      <c r="C11" s="17"/>
      <c r="D11" s="17"/>
      <c r="E11" s="17"/>
      <c r="F11" s="18"/>
    </row>
    <row r="12" spans="1:6" ht="23.25" customHeight="1">
      <c r="A12" s="16" t="s">
        <v>9</v>
      </c>
      <c r="B12" s="10" t="s">
        <v>5</v>
      </c>
      <c r="C12" s="17">
        <v>415509</v>
      </c>
      <c r="D12" s="17">
        <v>435464</v>
      </c>
      <c r="E12" s="17">
        <v>464150</v>
      </c>
      <c r="F12" s="18">
        <v>491908</v>
      </c>
    </row>
    <row r="13" spans="1:6" ht="23.25" customHeight="1">
      <c r="A13" s="16" t="s">
        <v>10</v>
      </c>
      <c r="B13" s="10" t="s">
        <v>5</v>
      </c>
      <c r="C13" s="17">
        <v>433228</v>
      </c>
      <c r="D13" s="17">
        <v>458554</v>
      </c>
      <c r="E13" s="17">
        <v>489141</v>
      </c>
      <c r="F13" s="18">
        <v>519666</v>
      </c>
    </row>
    <row r="14" spans="1:6" ht="23.25" customHeight="1">
      <c r="A14" s="14" t="s">
        <v>11</v>
      </c>
      <c r="B14" s="10" t="s">
        <v>12</v>
      </c>
      <c r="C14" s="11">
        <v>324570</v>
      </c>
      <c r="D14" s="11">
        <v>344029</v>
      </c>
      <c r="E14" s="11">
        <v>361664</v>
      </c>
      <c r="F14" s="12">
        <v>383376</v>
      </c>
    </row>
    <row r="15" spans="1:6" ht="23.25" customHeight="1">
      <c r="A15" s="14" t="s">
        <v>242</v>
      </c>
      <c r="B15" s="10"/>
      <c r="C15" s="11"/>
      <c r="D15" s="11"/>
      <c r="E15" s="11"/>
      <c r="F15" s="12"/>
    </row>
    <row r="16" spans="1:6" ht="23.25" customHeight="1">
      <c r="A16" s="16" t="s">
        <v>7</v>
      </c>
      <c r="B16" s="10" t="s">
        <v>13</v>
      </c>
      <c r="C16" s="17">
        <v>326777</v>
      </c>
      <c r="D16" s="17">
        <v>342084</v>
      </c>
      <c r="E16" s="17">
        <v>366388</v>
      </c>
      <c r="F16" s="18">
        <v>387751</v>
      </c>
    </row>
    <row r="17" spans="1:6" ht="23.25" customHeight="1">
      <c r="A17" s="16" t="s">
        <v>8</v>
      </c>
      <c r="B17" s="10" t="s">
        <v>13</v>
      </c>
      <c r="C17" s="17">
        <v>352103</v>
      </c>
      <c r="D17" s="17">
        <v>372077</v>
      </c>
      <c r="E17" s="17">
        <v>397886</v>
      </c>
      <c r="F17" s="18">
        <v>419146</v>
      </c>
    </row>
    <row r="18" spans="1:6" ht="23.25" customHeight="1">
      <c r="A18" s="14" t="s">
        <v>14</v>
      </c>
      <c r="B18" s="10" t="s">
        <v>5</v>
      </c>
      <c r="C18" s="11">
        <v>148769</v>
      </c>
      <c r="D18" s="11">
        <v>157781</v>
      </c>
      <c r="E18" s="11">
        <v>166044</v>
      </c>
      <c r="F18" s="12">
        <v>173832</v>
      </c>
    </row>
    <row r="19" spans="1:6" ht="23.25" customHeight="1">
      <c r="A19" s="14" t="s">
        <v>15</v>
      </c>
      <c r="B19" s="10" t="s">
        <v>5</v>
      </c>
      <c r="C19" s="11">
        <v>367417</v>
      </c>
      <c r="D19" s="11">
        <v>386956</v>
      </c>
      <c r="E19" s="11">
        <v>411463</v>
      </c>
      <c r="F19" s="12">
        <v>438803</v>
      </c>
    </row>
    <row r="20" spans="1:6" ht="23.25" customHeight="1">
      <c r="A20" s="19" t="s">
        <v>16</v>
      </c>
      <c r="B20" s="10" t="s">
        <v>5</v>
      </c>
      <c r="C20" s="17">
        <v>306206</v>
      </c>
      <c r="D20" s="17">
        <v>319809</v>
      </c>
      <c r="E20" s="17">
        <v>342146</v>
      </c>
      <c r="F20" s="18">
        <v>365486</v>
      </c>
    </row>
    <row r="21" spans="1:6" ht="23.25" customHeight="1">
      <c r="A21" s="19" t="s">
        <v>17</v>
      </c>
      <c r="B21" s="10" t="s">
        <v>5</v>
      </c>
      <c r="C21" s="17">
        <v>61211</v>
      </c>
      <c r="D21" s="17">
        <v>67147</v>
      </c>
      <c r="E21" s="17">
        <v>69317</v>
      </c>
      <c r="F21" s="18">
        <v>73318</v>
      </c>
    </row>
    <row r="22" spans="1:6" ht="23.25" customHeight="1">
      <c r="A22" s="9" t="s">
        <v>18</v>
      </c>
      <c r="B22" s="10" t="s">
        <v>5</v>
      </c>
      <c r="C22" s="11">
        <v>71155</v>
      </c>
      <c r="D22" s="11">
        <v>74990</v>
      </c>
      <c r="E22" s="11">
        <v>79499</v>
      </c>
      <c r="F22" s="12">
        <v>87317</v>
      </c>
    </row>
    <row r="23" spans="1:6" ht="23.25" customHeight="1">
      <c r="A23" s="20" t="s">
        <v>19</v>
      </c>
      <c r="B23" s="10" t="s">
        <v>5</v>
      </c>
      <c r="C23" s="17">
        <v>51735</v>
      </c>
      <c r="D23" s="17">
        <v>55797</v>
      </c>
      <c r="E23" s="17">
        <v>60624</v>
      </c>
      <c r="F23" s="18">
        <v>64395</v>
      </c>
    </row>
    <row r="24" spans="1:6" ht="23.25" customHeight="1">
      <c r="A24" s="20" t="s">
        <v>20</v>
      </c>
      <c r="B24" s="10" t="s">
        <v>5</v>
      </c>
      <c r="C24" s="17">
        <v>19420</v>
      </c>
      <c r="D24" s="17">
        <v>19193</v>
      </c>
      <c r="E24" s="17">
        <v>18875</v>
      </c>
      <c r="F24" s="18">
        <v>22922</v>
      </c>
    </row>
    <row r="25" spans="1:6" ht="23.25" customHeight="1">
      <c r="A25" s="9" t="s">
        <v>21</v>
      </c>
      <c r="B25" s="10" t="s">
        <v>5</v>
      </c>
      <c r="C25" s="11">
        <v>42476</v>
      </c>
      <c r="D25" s="11">
        <v>47809</v>
      </c>
      <c r="E25" s="11">
        <v>46001</v>
      </c>
      <c r="F25" s="12">
        <v>46388</v>
      </c>
    </row>
    <row r="26" spans="1:6" ht="23.25" customHeight="1">
      <c r="A26" s="9" t="s">
        <v>169</v>
      </c>
      <c r="B26" s="10"/>
      <c r="C26" s="11"/>
      <c r="D26" s="11"/>
      <c r="E26" s="11"/>
      <c r="F26" s="12"/>
    </row>
    <row r="27" spans="1:6" ht="23.25" customHeight="1">
      <c r="A27" s="16" t="s">
        <v>9</v>
      </c>
      <c r="B27" s="10" t="s">
        <v>5</v>
      </c>
      <c r="C27" s="17">
        <v>48092</v>
      </c>
      <c r="D27" s="17">
        <v>48508</v>
      </c>
      <c r="E27" s="17">
        <v>52686</v>
      </c>
      <c r="F27" s="18">
        <v>53105</v>
      </c>
    </row>
    <row r="28" spans="1:6" ht="23.25" customHeight="1">
      <c r="A28" s="16" t="s">
        <v>10</v>
      </c>
      <c r="B28" s="10" t="s">
        <v>5</v>
      </c>
      <c r="C28" s="17">
        <v>65811</v>
      </c>
      <c r="D28" s="17">
        <v>71598</v>
      </c>
      <c r="E28" s="17">
        <v>77677</v>
      </c>
      <c r="F28" s="18">
        <v>80863</v>
      </c>
    </row>
    <row r="29" spans="1:6" ht="23.25" customHeight="1">
      <c r="A29" s="9" t="s">
        <v>170</v>
      </c>
      <c r="B29" s="10" t="s">
        <v>5</v>
      </c>
      <c r="C29" s="11">
        <v>-38059</v>
      </c>
      <c r="D29" s="11">
        <v>-41237</v>
      </c>
      <c r="E29" s="11">
        <v>-58020</v>
      </c>
      <c r="F29" s="12">
        <v>-60699</v>
      </c>
    </row>
    <row r="30" spans="1:6" ht="23.25" customHeight="1">
      <c r="A30" s="19" t="s">
        <v>22</v>
      </c>
      <c r="B30" s="10" t="s">
        <v>5</v>
      </c>
      <c r="C30" s="17">
        <v>196184</v>
      </c>
      <c r="D30" s="17">
        <v>192385</v>
      </c>
      <c r="E30" s="17">
        <v>194089</v>
      </c>
      <c r="F30" s="18">
        <v>196077</v>
      </c>
    </row>
    <row r="31" spans="1:6" ht="23.25" customHeight="1">
      <c r="A31" s="21" t="s">
        <v>23</v>
      </c>
      <c r="B31" s="22" t="s">
        <v>5</v>
      </c>
      <c r="C31" s="23">
        <v>234243</v>
      </c>
      <c r="D31" s="23">
        <v>233622</v>
      </c>
      <c r="E31" s="23">
        <v>252109</v>
      </c>
      <c r="F31" s="24">
        <v>256776</v>
      </c>
    </row>
    <row r="32" spans="1:3" ht="8.25" customHeight="1">
      <c r="A32" s="25"/>
      <c r="C32" s="27"/>
    </row>
    <row r="33" spans="1:3" ht="7.5" customHeight="1">
      <c r="A33" s="25"/>
      <c r="C33" s="27"/>
    </row>
    <row r="34" spans="1:3" ht="12.75">
      <c r="A34" s="28" t="s">
        <v>24</v>
      </c>
      <c r="C34" s="27"/>
    </row>
    <row r="35" spans="1:3" ht="12.75">
      <c r="A35" s="25"/>
      <c r="C35" s="27"/>
    </row>
    <row r="36" spans="1:3" ht="12.75">
      <c r="A36" s="29" t="s">
        <v>25</v>
      </c>
      <c r="C36" s="27"/>
    </row>
  </sheetData>
  <sheetProtection/>
  <hyperlinks>
    <hyperlink ref="A1" location="'Table of contents'!A1" display="Back to table of contents"/>
  </hyperlinks>
  <printOptions/>
  <pageMargins left="0.52" right="0.48" top="0.64" bottom="0.75" header="0.3" footer="0.3"/>
  <pageSetup horizontalDpi="600" verticalDpi="600" orientation="portrait" paperSize="9" r:id="rId1"/>
  <headerFooter>
    <oddHeader>&amp;C12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63.28125" style="1" customWidth="1"/>
    <col min="2" max="2" width="9.140625" style="2" customWidth="1"/>
  </cols>
  <sheetData>
    <row r="1" ht="12.75">
      <c r="A1" s="348" t="s">
        <v>241</v>
      </c>
    </row>
    <row r="2" ht="21" customHeight="1">
      <c r="A2" s="30" t="s">
        <v>26</v>
      </c>
    </row>
    <row r="3" spans="1:5" ht="21" customHeight="1">
      <c r="A3" s="31"/>
      <c r="B3" s="7">
        <v>2015</v>
      </c>
      <c r="C3" s="7">
        <v>2016</v>
      </c>
      <c r="D3" s="7" t="s">
        <v>2</v>
      </c>
      <c r="E3" s="8" t="s">
        <v>3</v>
      </c>
    </row>
    <row r="4" spans="1:5" ht="17.25" customHeight="1">
      <c r="A4" s="32"/>
      <c r="B4" s="33" t="s">
        <v>27</v>
      </c>
      <c r="C4" s="33" t="s">
        <v>27</v>
      </c>
      <c r="D4" s="33" t="s">
        <v>27</v>
      </c>
      <c r="E4" s="34" t="s">
        <v>27</v>
      </c>
    </row>
    <row r="5" spans="1:5" ht="16.5" customHeight="1">
      <c r="A5" s="35" t="s">
        <v>28</v>
      </c>
      <c r="C5" s="2"/>
      <c r="D5" s="2"/>
      <c r="E5" s="36"/>
    </row>
    <row r="6" spans="1:5" ht="21" customHeight="1">
      <c r="A6" s="37" t="s">
        <v>29</v>
      </c>
      <c r="B6" s="38">
        <v>3.1</v>
      </c>
      <c r="C6" s="38">
        <v>3.6</v>
      </c>
      <c r="D6" s="38">
        <v>3.6</v>
      </c>
      <c r="E6" s="39">
        <v>3.6</v>
      </c>
    </row>
    <row r="7" spans="1:5" ht="21.75" customHeight="1">
      <c r="A7" s="40" t="s">
        <v>30</v>
      </c>
      <c r="B7" s="41">
        <v>3.2</v>
      </c>
      <c r="C7" s="41">
        <v>3.6</v>
      </c>
      <c r="D7" s="41">
        <v>3.7</v>
      </c>
      <c r="E7" s="42">
        <v>3.7</v>
      </c>
    </row>
    <row r="8" spans="1:5" ht="21.75" customHeight="1">
      <c r="A8" s="43" t="s">
        <v>31</v>
      </c>
      <c r="B8" s="38">
        <v>3.6</v>
      </c>
      <c r="C8" s="38">
        <v>3.8</v>
      </c>
      <c r="D8" s="38">
        <v>3.8</v>
      </c>
      <c r="E8" s="39">
        <v>3.8</v>
      </c>
    </row>
    <row r="9" spans="1:5" ht="18.75" customHeight="1">
      <c r="A9" s="37" t="s">
        <v>32</v>
      </c>
      <c r="B9" s="38">
        <v>2.9</v>
      </c>
      <c r="C9" s="38">
        <v>2.9</v>
      </c>
      <c r="D9" s="38">
        <v>2.9</v>
      </c>
      <c r="E9" s="39">
        <v>3.4</v>
      </c>
    </row>
    <row r="10" spans="1:5" ht="21.75" customHeight="1">
      <c r="A10" s="44" t="s">
        <v>33</v>
      </c>
      <c r="B10" s="41">
        <v>2.9</v>
      </c>
      <c r="C10" s="41">
        <v>3</v>
      </c>
      <c r="D10" s="41">
        <v>3.2</v>
      </c>
      <c r="E10" s="42">
        <v>3.4</v>
      </c>
    </row>
    <row r="11" spans="1:5" ht="20.25" customHeight="1">
      <c r="A11" s="44" t="s">
        <v>34</v>
      </c>
      <c r="B11" s="41">
        <v>3.1</v>
      </c>
      <c r="C11" s="41">
        <v>2.9</v>
      </c>
      <c r="D11" s="41">
        <v>1.6</v>
      </c>
      <c r="E11" s="42">
        <v>3.6</v>
      </c>
    </row>
    <row r="12" spans="1:5" ht="21" customHeight="1">
      <c r="A12" s="37" t="s">
        <v>35</v>
      </c>
      <c r="B12" s="45">
        <v>-5.4</v>
      </c>
      <c r="C12" s="38">
        <v>3.7</v>
      </c>
      <c r="D12" s="38">
        <v>4.7</v>
      </c>
      <c r="E12" s="39">
        <v>6.6</v>
      </c>
    </row>
    <row r="13" spans="1:5" s="47" customFormat="1" ht="21" customHeight="1">
      <c r="A13" s="40" t="s">
        <v>36</v>
      </c>
      <c r="B13" s="45">
        <v>-2.7</v>
      </c>
      <c r="C13" s="41">
        <v>1.6</v>
      </c>
      <c r="D13" s="41">
        <v>5.6</v>
      </c>
      <c r="E13" s="42">
        <v>7.8</v>
      </c>
    </row>
    <row r="14" spans="1:5" ht="21" customHeight="1">
      <c r="A14" s="37" t="s">
        <v>37</v>
      </c>
      <c r="B14" s="45">
        <v>-7.6</v>
      </c>
      <c r="C14" s="38">
        <v>6.1</v>
      </c>
      <c r="D14" s="38">
        <v>7.3</v>
      </c>
      <c r="E14" s="42">
        <v>3.1</v>
      </c>
    </row>
    <row r="15" spans="1:5" ht="21" customHeight="1">
      <c r="A15" s="40" t="s">
        <v>36</v>
      </c>
      <c r="B15" s="45">
        <v>-7.6</v>
      </c>
      <c r="C15" s="41">
        <v>6.1</v>
      </c>
      <c r="D15" s="41">
        <v>7.3</v>
      </c>
      <c r="E15" s="42">
        <v>3.1</v>
      </c>
    </row>
    <row r="16" spans="1:5" ht="21" customHeight="1">
      <c r="A16" s="37" t="s">
        <v>38</v>
      </c>
      <c r="B16" s="38">
        <v>1</v>
      </c>
      <c r="C16" s="45">
        <v>-2.8</v>
      </c>
      <c r="D16" s="45">
        <v>-2.9</v>
      </c>
      <c r="E16" s="39">
        <v>17.8</v>
      </c>
    </row>
    <row r="17" spans="1:5" ht="21.75" customHeight="1">
      <c r="A17" s="40" t="s">
        <v>36</v>
      </c>
      <c r="B17" s="41">
        <v>13</v>
      </c>
      <c r="C17" s="46">
        <v>-10.3</v>
      </c>
      <c r="D17" s="41">
        <v>0.3</v>
      </c>
      <c r="E17" s="42">
        <v>23.6</v>
      </c>
    </row>
    <row r="18" spans="1:5" ht="16.5" customHeight="1">
      <c r="A18" s="35" t="s">
        <v>39</v>
      </c>
      <c r="B18" s="38"/>
      <c r="C18" s="38"/>
      <c r="D18" s="38"/>
      <c r="E18" s="39"/>
    </row>
    <row r="19" spans="1:5" ht="21" customHeight="1">
      <c r="A19" s="51" t="s">
        <v>40</v>
      </c>
      <c r="B19" s="45">
        <v>40.9</v>
      </c>
      <c r="C19" s="45">
        <v>40.9</v>
      </c>
      <c r="D19" s="45">
        <v>41.2</v>
      </c>
      <c r="E19" s="48">
        <v>40.9</v>
      </c>
    </row>
    <row r="20" spans="1:5" ht="21" customHeight="1">
      <c r="A20" s="51" t="s">
        <v>41</v>
      </c>
      <c r="B20" s="45">
        <v>89.6</v>
      </c>
      <c r="C20" s="45">
        <v>89</v>
      </c>
      <c r="D20" s="45">
        <v>89.9</v>
      </c>
      <c r="E20" s="48">
        <v>90.4</v>
      </c>
    </row>
    <row r="21" spans="1:5" ht="21" customHeight="1">
      <c r="A21" s="44" t="s">
        <v>33</v>
      </c>
      <c r="B21" s="46">
        <v>74.7</v>
      </c>
      <c r="C21" s="46">
        <v>73.6</v>
      </c>
      <c r="D21" s="46">
        <v>74.8</v>
      </c>
      <c r="E21" s="49">
        <v>75.3</v>
      </c>
    </row>
    <row r="22" spans="1:5" ht="21" customHeight="1">
      <c r="A22" s="44" t="s">
        <v>34</v>
      </c>
      <c r="B22" s="46">
        <v>14.9</v>
      </c>
      <c r="C22" s="46">
        <v>15.4</v>
      </c>
      <c r="D22" s="46">
        <v>15.2</v>
      </c>
      <c r="E22" s="49">
        <v>15.1</v>
      </c>
    </row>
    <row r="23" spans="1:5" ht="21" customHeight="1">
      <c r="A23" s="51" t="s">
        <v>42</v>
      </c>
      <c r="B23" s="45">
        <v>17.4</v>
      </c>
      <c r="C23" s="45">
        <v>17.2</v>
      </c>
      <c r="D23" s="45">
        <v>17.4</v>
      </c>
      <c r="E23" s="48">
        <v>18</v>
      </c>
    </row>
    <row r="24" spans="1:5" ht="22.5" customHeight="1">
      <c r="A24" s="40" t="s">
        <v>36</v>
      </c>
      <c r="B24" s="46">
        <v>17.4</v>
      </c>
      <c r="C24" s="46">
        <v>16.9</v>
      </c>
      <c r="D24" s="46">
        <v>17.2</v>
      </c>
      <c r="E24" s="49">
        <v>18</v>
      </c>
    </row>
    <row r="25" spans="1:5" ht="21" customHeight="1">
      <c r="A25" s="51" t="s">
        <v>43</v>
      </c>
      <c r="B25" s="45">
        <v>12.6</v>
      </c>
      <c r="C25" s="45">
        <v>12.8</v>
      </c>
      <c r="D25" s="45">
        <v>13.3</v>
      </c>
      <c r="E25" s="48">
        <v>13.3</v>
      </c>
    </row>
    <row r="26" spans="1:5" ht="21.75" customHeight="1">
      <c r="A26" s="40" t="s">
        <v>36</v>
      </c>
      <c r="B26" s="46">
        <v>12.6</v>
      </c>
      <c r="C26" s="46">
        <v>12.8</v>
      </c>
      <c r="D26" s="46">
        <v>13.3</v>
      </c>
      <c r="E26" s="49">
        <v>13.3</v>
      </c>
    </row>
    <row r="27" spans="1:5" ht="21" customHeight="1">
      <c r="A27" s="51" t="s">
        <v>44</v>
      </c>
      <c r="B27" s="45">
        <v>4.7</v>
      </c>
      <c r="C27" s="45">
        <v>4.4</v>
      </c>
      <c r="D27" s="45">
        <v>4.1</v>
      </c>
      <c r="E27" s="48">
        <v>4.7</v>
      </c>
    </row>
    <row r="28" spans="1:5" ht="23.25" customHeight="1">
      <c r="A28" s="40" t="s">
        <v>36</v>
      </c>
      <c r="B28" s="46">
        <v>4.7</v>
      </c>
      <c r="C28" s="46">
        <v>4.1</v>
      </c>
      <c r="D28" s="46">
        <v>3.9</v>
      </c>
      <c r="E28" s="49">
        <v>4.7</v>
      </c>
    </row>
    <row r="29" spans="1:5" ht="24.75" customHeight="1">
      <c r="A29" s="51" t="s">
        <v>45</v>
      </c>
      <c r="B29" s="45">
        <v>72.7</v>
      </c>
      <c r="C29" s="45">
        <v>74.4</v>
      </c>
      <c r="D29" s="45">
        <v>76.3</v>
      </c>
      <c r="E29" s="48">
        <v>73.7</v>
      </c>
    </row>
    <row r="30" spans="1:5" ht="23.25" customHeight="1">
      <c r="A30" s="40" t="s">
        <v>46</v>
      </c>
      <c r="B30" s="46">
        <v>72.7</v>
      </c>
      <c r="C30" s="46">
        <v>75.9</v>
      </c>
      <c r="D30" s="46">
        <v>77.1</v>
      </c>
      <c r="E30" s="49">
        <v>73.8</v>
      </c>
    </row>
    <row r="31" spans="1:5" ht="21" customHeight="1">
      <c r="A31" s="51" t="s">
        <v>47</v>
      </c>
      <c r="B31" s="45">
        <v>27.3</v>
      </c>
      <c r="C31" s="45">
        <v>25.6</v>
      </c>
      <c r="D31" s="45">
        <v>23.7</v>
      </c>
      <c r="E31" s="48">
        <v>26.3</v>
      </c>
    </row>
    <row r="32" spans="1:5" ht="23.25" customHeight="1">
      <c r="A32" s="40" t="s">
        <v>46</v>
      </c>
      <c r="B32" s="46">
        <v>27.3</v>
      </c>
      <c r="C32" s="46">
        <v>24.1</v>
      </c>
      <c r="D32" s="46">
        <v>22.9</v>
      </c>
      <c r="E32" s="49">
        <v>26.2</v>
      </c>
    </row>
    <row r="33" spans="1:5" ht="22.5" customHeight="1">
      <c r="A33" s="43" t="s">
        <v>48</v>
      </c>
      <c r="B33" s="45">
        <v>10.4</v>
      </c>
      <c r="C33" s="45">
        <v>11</v>
      </c>
      <c r="D33" s="45">
        <v>10.1</v>
      </c>
      <c r="E33" s="48">
        <v>9.6</v>
      </c>
    </row>
    <row r="34" spans="1:5" ht="22.5" customHeight="1">
      <c r="A34" s="43" t="s">
        <v>171</v>
      </c>
      <c r="B34" s="45"/>
      <c r="C34" s="45"/>
      <c r="D34" s="45"/>
      <c r="E34" s="48"/>
    </row>
    <row r="35" spans="1:5" ht="22.5" customHeight="1">
      <c r="A35" s="53" t="s">
        <v>9</v>
      </c>
      <c r="B35" s="45">
        <v>11.6</v>
      </c>
      <c r="C35" s="45">
        <v>11.1</v>
      </c>
      <c r="D35" s="45">
        <v>11.4</v>
      </c>
      <c r="E35" s="48">
        <v>10.8</v>
      </c>
    </row>
    <row r="36" spans="1:5" ht="22.5" customHeight="1">
      <c r="A36" s="53" t="s">
        <v>10</v>
      </c>
      <c r="B36" s="45">
        <v>15.2</v>
      </c>
      <c r="C36" s="45">
        <v>15.6</v>
      </c>
      <c r="D36" s="45">
        <v>15.9</v>
      </c>
      <c r="E36" s="48">
        <v>15.6</v>
      </c>
    </row>
    <row r="37" spans="1:5" ht="21.75" customHeight="1">
      <c r="A37" s="54" t="s">
        <v>172</v>
      </c>
      <c r="B37" s="55">
        <v>-9.3</v>
      </c>
      <c r="C37" s="55">
        <v>-9.5</v>
      </c>
      <c r="D37" s="55">
        <v>-12.7</v>
      </c>
      <c r="E37" s="56">
        <v>-12.5</v>
      </c>
    </row>
    <row r="38" spans="1:2" s="58" customFormat="1" ht="18.75" customHeight="1">
      <c r="A38" s="57" t="s">
        <v>49</v>
      </c>
      <c r="B38" s="59"/>
    </row>
    <row r="39" spans="1:2" s="58" customFormat="1" ht="7.5" customHeight="1">
      <c r="A39" s="273"/>
      <c r="B39" s="59"/>
    </row>
    <row r="40" spans="1:2" s="58" customFormat="1" ht="15" customHeight="1">
      <c r="A40" s="274" t="s">
        <v>25</v>
      </c>
      <c r="B40" s="59"/>
    </row>
  </sheetData>
  <sheetProtection/>
  <hyperlinks>
    <hyperlink ref="A1" location="'Table of contents'!A1" display="Back to table of contents"/>
  </hyperlinks>
  <printOptions/>
  <pageMargins left="0.46" right="0" top="0.46" bottom="0" header="0.29" footer="0"/>
  <pageSetup horizontalDpi="1200" verticalDpi="1200" orientation="portrait" paperSize="9" r:id="rId1"/>
  <headerFooter alignWithMargins="0">
    <oddHeader>&amp;C&amp;"Times New Roman,Regular"&amp;11 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6">
      <selection activeCell="A50" sqref="A50:C50"/>
    </sheetView>
  </sheetViews>
  <sheetFormatPr defaultColWidth="9.140625" defaultRowHeight="12.75"/>
  <cols>
    <col min="1" max="1" width="53.140625" style="62" customWidth="1"/>
    <col min="2" max="2" width="9.57421875" style="64" customWidth="1"/>
    <col min="3" max="5" width="9.57421875" style="60" customWidth="1"/>
    <col min="6" max="8" width="9.140625" style="60" customWidth="1"/>
    <col min="9" max="9" width="10.00390625" style="60" bestFit="1" customWidth="1"/>
    <col min="10" max="16384" width="9.140625" style="60" customWidth="1"/>
  </cols>
  <sheetData>
    <row r="1" ht="12.75">
      <c r="A1" s="348" t="s">
        <v>241</v>
      </c>
    </row>
    <row r="2" spans="1:5" ht="19.5" customHeight="1">
      <c r="A2" s="350" t="s">
        <v>50</v>
      </c>
      <c r="B2" s="350"/>
      <c r="C2" s="350"/>
      <c r="D2" s="350"/>
      <c r="E2" s="350"/>
    </row>
    <row r="3" spans="1:5" ht="11.25" customHeight="1">
      <c r="A3" s="61"/>
      <c r="E3" s="63" t="s">
        <v>51</v>
      </c>
    </row>
    <row r="4" spans="1:5" ht="15.75" customHeight="1">
      <c r="A4" s="65"/>
      <c r="B4" s="66">
        <v>2015</v>
      </c>
      <c r="C4" s="66">
        <v>2016</v>
      </c>
      <c r="D4" s="66" t="s">
        <v>52</v>
      </c>
      <c r="E4" s="67" t="s">
        <v>53</v>
      </c>
    </row>
    <row r="5" spans="1:5" ht="15.75" customHeight="1">
      <c r="A5" s="68" t="s">
        <v>54</v>
      </c>
      <c r="B5" s="69">
        <v>12928</v>
      </c>
      <c r="C5" s="69">
        <v>13860</v>
      </c>
      <c r="D5" s="69">
        <v>14154</v>
      </c>
      <c r="E5" s="70">
        <v>13023</v>
      </c>
    </row>
    <row r="6" spans="1:5" ht="15.75" customHeight="1">
      <c r="A6" s="71" t="s">
        <v>55</v>
      </c>
      <c r="B6" s="72">
        <v>3144</v>
      </c>
      <c r="C6" s="72">
        <v>3324</v>
      </c>
      <c r="D6" s="72">
        <v>2517</v>
      </c>
      <c r="E6" s="73">
        <v>1856</v>
      </c>
    </row>
    <row r="7" spans="1:5" ht="15.75" customHeight="1">
      <c r="A7" s="71" t="s">
        <v>56</v>
      </c>
      <c r="B7" s="72">
        <v>9784</v>
      </c>
      <c r="C7" s="72">
        <v>10536</v>
      </c>
      <c r="D7" s="72">
        <v>11637</v>
      </c>
      <c r="E7" s="73">
        <v>11167</v>
      </c>
    </row>
    <row r="8" spans="1:5" ht="19.5" customHeight="1">
      <c r="A8" s="68" t="s">
        <v>57</v>
      </c>
      <c r="B8" s="69">
        <v>893</v>
      </c>
      <c r="C8" s="69">
        <v>908</v>
      </c>
      <c r="D8" s="69">
        <v>960</v>
      </c>
      <c r="E8" s="70">
        <v>1033</v>
      </c>
    </row>
    <row r="9" spans="1:5" ht="19.5" customHeight="1">
      <c r="A9" s="68" t="s">
        <v>58</v>
      </c>
      <c r="B9" s="69">
        <v>53436</v>
      </c>
      <c r="C9" s="69">
        <v>53906</v>
      </c>
      <c r="D9" s="69">
        <v>54201</v>
      </c>
      <c r="E9" s="70">
        <v>55666</v>
      </c>
    </row>
    <row r="10" spans="1:5" ht="15" customHeight="1">
      <c r="A10" s="71" t="s">
        <v>59</v>
      </c>
      <c r="B10" s="72">
        <v>583</v>
      </c>
      <c r="C10" s="72">
        <v>805</v>
      </c>
      <c r="D10" s="72">
        <v>599</v>
      </c>
      <c r="E10" s="73">
        <v>389</v>
      </c>
    </row>
    <row r="11" spans="1:5" ht="15.75" customHeight="1">
      <c r="A11" s="71" t="s">
        <v>60</v>
      </c>
      <c r="B11" s="72">
        <v>18554</v>
      </c>
      <c r="C11" s="72">
        <v>19049</v>
      </c>
      <c r="D11" s="72">
        <v>19233</v>
      </c>
      <c r="E11" s="73">
        <v>19652</v>
      </c>
    </row>
    <row r="12" spans="1:5" ht="15.75" customHeight="1">
      <c r="A12" s="71" t="s">
        <v>61</v>
      </c>
      <c r="B12" s="72">
        <v>16700</v>
      </c>
      <c r="C12" s="72">
        <v>15887</v>
      </c>
      <c r="D12" s="72">
        <v>15573</v>
      </c>
      <c r="E12" s="73">
        <v>15616</v>
      </c>
    </row>
    <row r="13" spans="1:5" ht="15.75" customHeight="1">
      <c r="A13" s="71" t="s">
        <v>62</v>
      </c>
      <c r="B13" s="72">
        <v>17599</v>
      </c>
      <c r="C13" s="72">
        <v>18165</v>
      </c>
      <c r="D13" s="72">
        <v>18796</v>
      </c>
      <c r="E13" s="73">
        <v>20009</v>
      </c>
    </row>
    <row r="14" spans="1:5" ht="16.5" customHeight="1">
      <c r="A14" s="74" t="s">
        <v>63</v>
      </c>
      <c r="B14" s="69">
        <v>7083</v>
      </c>
      <c r="C14" s="69">
        <v>8427</v>
      </c>
      <c r="D14" s="69">
        <v>6778</v>
      </c>
      <c r="E14" s="70">
        <v>8490</v>
      </c>
    </row>
    <row r="15" spans="1:5" ht="24" customHeight="1">
      <c r="A15" s="74" t="s">
        <v>64</v>
      </c>
      <c r="B15" s="69">
        <v>1442</v>
      </c>
      <c r="C15" s="69">
        <v>1490</v>
      </c>
      <c r="D15" s="69">
        <v>1550</v>
      </c>
      <c r="E15" s="70">
        <v>1653</v>
      </c>
    </row>
    <row r="16" spans="1:5" ht="15.75" customHeight="1">
      <c r="A16" s="75" t="s">
        <v>65</v>
      </c>
      <c r="B16" s="69">
        <v>16018</v>
      </c>
      <c r="C16" s="69">
        <v>16027</v>
      </c>
      <c r="D16" s="69">
        <v>17377</v>
      </c>
      <c r="E16" s="70">
        <v>19623</v>
      </c>
    </row>
    <row r="17" spans="1:5" s="76" customFormat="1" ht="23.25" customHeight="1">
      <c r="A17" s="74" t="s">
        <v>66</v>
      </c>
      <c r="B17" s="69">
        <v>43738</v>
      </c>
      <c r="C17" s="69">
        <v>45914</v>
      </c>
      <c r="D17" s="69">
        <v>48990</v>
      </c>
      <c r="E17" s="70">
        <v>52389</v>
      </c>
    </row>
    <row r="18" spans="1:5" ht="14.25" customHeight="1">
      <c r="A18" s="71" t="s">
        <v>67</v>
      </c>
      <c r="B18" s="72">
        <v>40968</v>
      </c>
      <c r="C18" s="72">
        <v>43006</v>
      </c>
      <c r="D18" s="72">
        <v>45844</v>
      </c>
      <c r="E18" s="73">
        <v>48977</v>
      </c>
    </row>
    <row r="19" spans="1:5" s="76" customFormat="1" ht="17.25" customHeight="1">
      <c r="A19" s="68" t="s">
        <v>68</v>
      </c>
      <c r="B19" s="69">
        <v>22613</v>
      </c>
      <c r="C19" s="69">
        <v>24332</v>
      </c>
      <c r="D19" s="69">
        <v>25879</v>
      </c>
      <c r="E19" s="70">
        <v>27339</v>
      </c>
    </row>
    <row r="20" spans="1:5" ht="17.25" customHeight="1">
      <c r="A20" s="75" t="s">
        <v>69</v>
      </c>
      <c r="B20" s="69">
        <v>23520</v>
      </c>
      <c r="C20" s="69">
        <v>26727</v>
      </c>
      <c r="D20" s="69">
        <v>28864</v>
      </c>
      <c r="E20" s="70">
        <v>30737</v>
      </c>
    </row>
    <row r="21" spans="1:5" ht="18.75" customHeight="1">
      <c r="A21" s="68" t="s">
        <v>70</v>
      </c>
      <c r="B21" s="69">
        <v>15841</v>
      </c>
      <c r="C21" s="69">
        <v>16387</v>
      </c>
      <c r="D21" s="69">
        <v>16989</v>
      </c>
      <c r="E21" s="70">
        <v>17857</v>
      </c>
    </row>
    <row r="22" spans="1:5" ht="18" customHeight="1">
      <c r="A22" s="75" t="s">
        <v>71</v>
      </c>
      <c r="B22" s="69">
        <v>43599</v>
      </c>
      <c r="C22" s="69">
        <v>46614</v>
      </c>
      <c r="D22" s="69">
        <v>48260</v>
      </c>
      <c r="E22" s="70">
        <v>49851</v>
      </c>
    </row>
    <row r="23" spans="1:5" ht="15.75" customHeight="1">
      <c r="A23" s="77" t="s">
        <v>72</v>
      </c>
      <c r="B23" s="72">
        <v>24528</v>
      </c>
      <c r="C23" s="72">
        <v>26489</v>
      </c>
      <c r="D23" s="72">
        <v>28463</v>
      </c>
      <c r="E23" s="73">
        <v>30278</v>
      </c>
    </row>
    <row r="24" spans="1:5" ht="15.75" customHeight="1">
      <c r="A24" s="77" t="s">
        <v>73</v>
      </c>
      <c r="B24" s="72">
        <v>2545</v>
      </c>
      <c r="C24" s="72">
        <v>2604</v>
      </c>
      <c r="D24" s="72">
        <v>2721</v>
      </c>
      <c r="E24" s="73">
        <v>2833</v>
      </c>
    </row>
    <row r="25" spans="1:5" ht="15.75" customHeight="1">
      <c r="A25" s="77" t="s">
        <v>74</v>
      </c>
      <c r="B25" s="72">
        <v>11734</v>
      </c>
      <c r="C25" s="72">
        <v>12461</v>
      </c>
      <c r="D25" s="72">
        <v>11767</v>
      </c>
      <c r="E25" s="73">
        <v>11216</v>
      </c>
    </row>
    <row r="26" spans="1:5" ht="15.75" customHeight="1">
      <c r="A26" s="78" t="s">
        <v>75</v>
      </c>
      <c r="B26" s="72">
        <v>4792</v>
      </c>
      <c r="C26" s="72">
        <v>5060</v>
      </c>
      <c r="D26" s="72">
        <v>5309</v>
      </c>
      <c r="E26" s="73">
        <v>5524</v>
      </c>
    </row>
    <row r="27" spans="1:5" s="76" customFormat="1" ht="18.75" customHeight="1">
      <c r="A27" s="75" t="s">
        <v>76</v>
      </c>
      <c r="B27" s="69">
        <v>21923</v>
      </c>
      <c r="C27" s="69">
        <v>22813</v>
      </c>
      <c r="D27" s="69">
        <v>23927</v>
      </c>
      <c r="E27" s="70">
        <v>24984</v>
      </c>
    </row>
    <row r="28" spans="1:5" ht="13.5" customHeight="1">
      <c r="A28" s="78" t="s">
        <v>77</v>
      </c>
      <c r="B28" s="72">
        <v>18026</v>
      </c>
      <c r="C28" s="72">
        <v>18663</v>
      </c>
      <c r="D28" s="72">
        <v>19379</v>
      </c>
      <c r="E28" s="73">
        <v>20082</v>
      </c>
    </row>
    <row r="29" spans="1:5" s="76" customFormat="1" ht="15" customHeight="1">
      <c r="A29" s="79" t="s">
        <v>78</v>
      </c>
      <c r="B29" s="69">
        <v>16776</v>
      </c>
      <c r="C29" s="69">
        <v>17917</v>
      </c>
      <c r="D29" s="69">
        <v>19570</v>
      </c>
      <c r="E29" s="70">
        <v>21247</v>
      </c>
    </row>
    <row r="30" spans="1:5" ht="15" customHeight="1">
      <c r="A30" s="80" t="s">
        <v>79</v>
      </c>
      <c r="B30" s="69">
        <v>10391</v>
      </c>
      <c r="C30" s="69">
        <v>11118</v>
      </c>
      <c r="D30" s="69">
        <v>12205</v>
      </c>
      <c r="E30" s="70">
        <v>13324</v>
      </c>
    </row>
    <row r="31" spans="1:5" ht="15" customHeight="1">
      <c r="A31" s="79" t="s">
        <v>80</v>
      </c>
      <c r="B31" s="69">
        <v>22419</v>
      </c>
      <c r="C31" s="69">
        <v>24878</v>
      </c>
      <c r="D31" s="69">
        <v>25361</v>
      </c>
      <c r="E31" s="70">
        <v>26215</v>
      </c>
    </row>
    <row r="32" spans="1:5" ht="15" customHeight="1">
      <c r="A32" s="75" t="s">
        <v>81</v>
      </c>
      <c r="B32" s="69">
        <v>17636</v>
      </c>
      <c r="C32" s="69">
        <v>18944</v>
      </c>
      <c r="D32" s="69">
        <v>19703</v>
      </c>
      <c r="E32" s="70">
        <v>20678</v>
      </c>
    </row>
    <row r="33" spans="1:5" ht="15" customHeight="1">
      <c r="A33" s="75" t="s">
        <v>82</v>
      </c>
      <c r="B33" s="69">
        <v>15199</v>
      </c>
      <c r="C33" s="69">
        <v>16501</v>
      </c>
      <c r="D33" s="69">
        <v>17782</v>
      </c>
      <c r="E33" s="70">
        <v>18897</v>
      </c>
    </row>
    <row r="34" spans="1:5" ht="15" customHeight="1">
      <c r="A34" s="75" t="s">
        <v>83</v>
      </c>
      <c r="B34" s="69">
        <v>12369</v>
      </c>
      <c r="C34" s="69">
        <v>13161</v>
      </c>
      <c r="D34" s="69">
        <v>14301</v>
      </c>
      <c r="E34" s="70">
        <v>15512</v>
      </c>
    </row>
    <row r="35" spans="1:5" ht="15" customHeight="1">
      <c r="A35" s="81" t="s">
        <v>84</v>
      </c>
      <c r="B35" s="69">
        <v>5725</v>
      </c>
      <c r="C35" s="69">
        <v>5979</v>
      </c>
      <c r="D35" s="69">
        <v>6409</v>
      </c>
      <c r="E35" s="70">
        <v>6874</v>
      </c>
    </row>
    <row r="36" spans="1:8" ht="15" customHeight="1">
      <c r="A36" s="82" t="s">
        <v>85</v>
      </c>
      <c r="B36" s="83">
        <v>363547</v>
      </c>
      <c r="C36" s="83">
        <v>385902</v>
      </c>
      <c r="D36" s="83">
        <v>403262</v>
      </c>
      <c r="E36" s="84">
        <v>425391</v>
      </c>
      <c r="F36" s="85"/>
      <c r="G36" s="85"/>
      <c r="H36" s="85"/>
    </row>
    <row r="37" spans="1:5" ht="15" customHeight="1">
      <c r="A37" s="82" t="s">
        <v>86</v>
      </c>
      <c r="B37" s="83">
        <v>46346</v>
      </c>
      <c r="C37" s="83">
        <v>48864</v>
      </c>
      <c r="D37" s="83">
        <v>54203</v>
      </c>
      <c r="E37" s="84">
        <v>59800</v>
      </c>
    </row>
    <row r="38" spans="1:8" ht="15" customHeight="1">
      <c r="A38" s="86" t="s">
        <v>87</v>
      </c>
      <c r="B38" s="83">
        <v>409893</v>
      </c>
      <c r="C38" s="83">
        <v>434765</v>
      </c>
      <c r="D38" s="83">
        <v>457465</v>
      </c>
      <c r="E38" s="84">
        <v>485191</v>
      </c>
      <c r="F38" s="85"/>
      <c r="G38" s="85"/>
      <c r="H38" s="85"/>
    </row>
    <row r="39" spans="1:4" ht="6.75" customHeight="1">
      <c r="A39" s="87"/>
      <c r="B39" s="61"/>
      <c r="C39" s="61"/>
      <c r="D39" s="61"/>
    </row>
    <row r="40" spans="1:5" s="91" customFormat="1" ht="15" customHeight="1">
      <c r="A40" s="88" t="s">
        <v>88</v>
      </c>
      <c r="B40" s="89">
        <v>20968</v>
      </c>
      <c r="C40" s="89">
        <v>20125</v>
      </c>
      <c r="D40" s="89">
        <v>19867</v>
      </c>
      <c r="E40" s="90">
        <v>20054</v>
      </c>
    </row>
    <row r="41" spans="1:5" s="91" customFormat="1" ht="15" customHeight="1">
      <c r="A41" s="92" t="s">
        <v>89</v>
      </c>
      <c r="B41" s="93">
        <v>3561</v>
      </c>
      <c r="C41" s="93">
        <v>3702</v>
      </c>
      <c r="D41" s="93">
        <v>4038</v>
      </c>
      <c r="E41" s="94">
        <v>4249</v>
      </c>
    </row>
    <row r="42" spans="1:5" s="91" customFormat="1" ht="15" customHeight="1">
      <c r="A42" s="92" t="s">
        <v>90</v>
      </c>
      <c r="B42" s="93">
        <v>2380</v>
      </c>
      <c r="C42" s="93">
        <v>2457</v>
      </c>
      <c r="D42" s="93">
        <v>2508</v>
      </c>
      <c r="E42" s="94">
        <v>2648</v>
      </c>
    </row>
    <row r="43" spans="1:5" s="91" customFormat="1" ht="15" customHeight="1">
      <c r="A43" s="92" t="s">
        <v>91</v>
      </c>
      <c r="B43" s="93">
        <v>28802</v>
      </c>
      <c r="C43" s="93">
        <v>31865</v>
      </c>
      <c r="D43" s="93">
        <v>34349</v>
      </c>
      <c r="E43" s="94">
        <v>36562</v>
      </c>
    </row>
    <row r="44" spans="1:5" s="91" customFormat="1" ht="15" customHeight="1">
      <c r="A44" s="92" t="s">
        <v>92</v>
      </c>
      <c r="B44" s="93">
        <v>21137</v>
      </c>
      <c r="C44" s="93">
        <v>21970</v>
      </c>
      <c r="D44" s="93">
        <v>22894</v>
      </c>
      <c r="E44" s="94">
        <v>24161</v>
      </c>
    </row>
    <row r="45" spans="1:5" s="91" customFormat="1" ht="15" customHeight="1">
      <c r="A45" s="95" t="s">
        <v>93</v>
      </c>
      <c r="B45" s="96">
        <v>21072</v>
      </c>
      <c r="C45" s="96">
        <v>21461</v>
      </c>
      <c r="D45" s="96">
        <v>23012</v>
      </c>
      <c r="E45" s="97">
        <v>24351</v>
      </c>
    </row>
    <row r="46" ht="7.5" customHeight="1">
      <c r="A46" s="98"/>
    </row>
    <row r="47" spans="1:5" ht="17.25" customHeight="1">
      <c r="A47" s="99" t="s">
        <v>94</v>
      </c>
      <c r="B47" s="100"/>
      <c r="D47" s="85"/>
      <c r="E47" s="85"/>
    </row>
    <row r="48" spans="1:3" ht="17.25" customHeight="1">
      <c r="A48" s="351" t="s">
        <v>95</v>
      </c>
      <c r="B48" s="351"/>
      <c r="C48" s="351"/>
    </row>
    <row r="49" spans="1:4" ht="25.5" customHeight="1">
      <c r="A49" s="352"/>
      <c r="B49" s="352"/>
      <c r="C49" s="352"/>
      <c r="D49" s="352"/>
    </row>
    <row r="50" spans="1:3" ht="25.5" customHeight="1">
      <c r="A50" s="353"/>
      <c r="B50" s="353"/>
      <c r="C50" s="353"/>
    </row>
    <row r="51" spans="1:3" ht="24.75" customHeight="1">
      <c r="A51" s="353"/>
      <c r="B51" s="353"/>
      <c r="C51" s="353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spans="2:10" s="62" customFormat="1" ht="16.5" customHeight="1">
      <c r="B66" s="64"/>
      <c r="C66" s="60"/>
      <c r="D66" s="60"/>
      <c r="E66" s="60"/>
      <c r="F66" s="60"/>
      <c r="G66" s="60"/>
      <c r="H66" s="60"/>
      <c r="I66" s="60"/>
      <c r="J66" s="60"/>
    </row>
    <row r="67" spans="2:10" s="62" customFormat="1" ht="16.5" customHeight="1">
      <c r="B67" s="64"/>
      <c r="C67" s="60"/>
      <c r="D67" s="60"/>
      <c r="E67" s="60"/>
      <c r="F67" s="60"/>
      <c r="G67" s="60"/>
      <c r="H67" s="60"/>
      <c r="I67" s="60"/>
      <c r="J67" s="60"/>
    </row>
    <row r="68" spans="2:10" s="62" customFormat="1" ht="16.5" customHeight="1">
      <c r="B68" s="64"/>
      <c r="C68" s="60"/>
      <c r="D68" s="60"/>
      <c r="E68" s="60"/>
      <c r="F68" s="60"/>
      <c r="G68" s="60"/>
      <c r="H68" s="60"/>
      <c r="I68" s="60"/>
      <c r="J68" s="60"/>
    </row>
    <row r="69" spans="2:10" s="62" customFormat="1" ht="16.5" customHeight="1">
      <c r="B69" s="64"/>
      <c r="C69" s="60"/>
      <c r="D69" s="60"/>
      <c r="E69" s="60"/>
      <c r="F69" s="60"/>
      <c r="G69" s="60"/>
      <c r="H69" s="60"/>
      <c r="I69" s="60"/>
      <c r="J69" s="60"/>
    </row>
    <row r="70" spans="2:10" s="62" customFormat="1" ht="16.5" customHeight="1">
      <c r="B70" s="64"/>
      <c r="C70" s="60"/>
      <c r="D70" s="60"/>
      <c r="E70" s="60"/>
      <c r="F70" s="60"/>
      <c r="G70" s="60"/>
      <c r="H70" s="60"/>
      <c r="I70" s="60"/>
      <c r="J70" s="60"/>
    </row>
    <row r="71" spans="2:10" s="62" customFormat="1" ht="16.5" customHeight="1">
      <c r="B71" s="64"/>
      <c r="C71" s="60"/>
      <c r="D71" s="60"/>
      <c r="E71" s="60"/>
      <c r="F71" s="60"/>
      <c r="G71" s="60"/>
      <c r="H71" s="60"/>
      <c r="I71" s="60"/>
      <c r="J71" s="60"/>
    </row>
    <row r="72" spans="2:10" s="62" customFormat="1" ht="16.5" customHeight="1">
      <c r="B72" s="64"/>
      <c r="C72" s="60"/>
      <c r="D72" s="60"/>
      <c r="E72" s="60"/>
      <c r="F72" s="60"/>
      <c r="G72" s="60"/>
      <c r="H72" s="60"/>
      <c r="I72" s="60"/>
      <c r="J72" s="60"/>
    </row>
    <row r="73" spans="2:10" s="62" customFormat="1" ht="16.5" customHeight="1">
      <c r="B73" s="64"/>
      <c r="C73" s="60"/>
      <c r="D73" s="60"/>
      <c r="E73" s="60"/>
      <c r="F73" s="60"/>
      <c r="G73" s="60"/>
      <c r="H73" s="60"/>
      <c r="I73" s="60"/>
      <c r="J73" s="60"/>
    </row>
    <row r="74" spans="2:10" s="62" customFormat="1" ht="16.5" customHeight="1">
      <c r="B74" s="64"/>
      <c r="C74" s="60"/>
      <c r="D74" s="60"/>
      <c r="E74" s="60"/>
      <c r="F74" s="60"/>
      <c r="G74" s="60"/>
      <c r="H74" s="60"/>
      <c r="I74" s="60"/>
      <c r="J74" s="60"/>
    </row>
    <row r="75" spans="2:10" s="62" customFormat="1" ht="16.5" customHeight="1">
      <c r="B75" s="64"/>
      <c r="C75" s="60"/>
      <c r="D75" s="60"/>
      <c r="E75" s="60"/>
      <c r="F75" s="60"/>
      <c r="G75" s="60"/>
      <c r="H75" s="60"/>
      <c r="I75" s="60"/>
      <c r="J75" s="60"/>
    </row>
    <row r="76" spans="2:10" s="62" customFormat="1" ht="16.5" customHeight="1">
      <c r="B76" s="64"/>
      <c r="C76" s="60"/>
      <c r="D76" s="60"/>
      <c r="E76" s="60"/>
      <c r="F76" s="60"/>
      <c r="G76" s="60"/>
      <c r="H76" s="60"/>
      <c r="I76" s="60"/>
      <c r="J76" s="60"/>
    </row>
    <row r="77" spans="2:10" s="62" customFormat="1" ht="16.5" customHeight="1">
      <c r="B77" s="64"/>
      <c r="C77" s="60"/>
      <c r="D77" s="60"/>
      <c r="E77" s="60"/>
      <c r="F77" s="60"/>
      <c r="G77" s="60"/>
      <c r="H77" s="60"/>
      <c r="I77" s="60"/>
      <c r="J77" s="60"/>
    </row>
    <row r="78" spans="2:10" s="62" customFormat="1" ht="16.5" customHeight="1">
      <c r="B78" s="64"/>
      <c r="C78" s="60"/>
      <c r="D78" s="60"/>
      <c r="E78" s="60"/>
      <c r="F78" s="60"/>
      <c r="G78" s="60"/>
      <c r="H78" s="60"/>
      <c r="I78" s="60"/>
      <c r="J78" s="60"/>
    </row>
    <row r="79" spans="2:10" s="62" customFormat="1" ht="16.5" customHeight="1">
      <c r="B79" s="64"/>
      <c r="C79" s="60"/>
      <c r="D79" s="60"/>
      <c r="E79" s="60"/>
      <c r="F79" s="60"/>
      <c r="G79" s="60"/>
      <c r="H79" s="60"/>
      <c r="I79" s="60"/>
      <c r="J79" s="60"/>
    </row>
    <row r="80" spans="2:10" s="62" customFormat="1" ht="16.5" customHeight="1">
      <c r="B80" s="64"/>
      <c r="C80" s="60"/>
      <c r="D80" s="60"/>
      <c r="E80" s="60"/>
      <c r="F80" s="60"/>
      <c r="G80" s="60"/>
      <c r="H80" s="60"/>
      <c r="I80" s="60"/>
      <c r="J80" s="60"/>
    </row>
    <row r="81" spans="2:10" s="62" customFormat="1" ht="16.5" customHeight="1">
      <c r="B81" s="64"/>
      <c r="C81" s="60"/>
      <c r="D81" s="60"/>
      <c r="E81" s="60"/>
      <c r="F81" s="60"/>
      <c r="G81" s="60"/>
      <c r="H81" s="60"/>
      <c r="I81" s="60"/>
      <c r="J81" s="60"/>
    </row>
    <row r="82" spans="2:10" s="62" customFormat="1" ht="16.5" customHeight="1">
      <c r="B82" s="64"/>
      <c r="C82" s="60"/>
      <c r="D82" s="60"/>
      <c r="E82" s="60"/>
      <c r="F82" s="60"/>
      <c r="G82" s="60"/>
      <c r="H82" s="60"/>
      <c r="I82" s="60"/>
      <c r="J82" s="60"/>
    </row>
    <row r="83" spans="2:10" s="62" customFormat="1" ht="16.5" customHeight="1">
      <c r="B83" s="64"/>
      <c r="C83" s="60"/>
      <c r="D83" s="60"/>
      <c r="E83" s="60"/>
      <c r="F83" s="60"/>
      <c r="G83" s="60"/>
      <c r="H83" s="60"/>
      <c r="I83" s="60"/>
      <c r="J83" s="60"/>
    </row>
    <row r="84" spans="2:10" s="62" customFormat="1" ht="16.5" customHeight="1">
      <c r="B84" s="64"/>
      <c r="C84" s="60"/>
      <c r="D84" s="60"/>
      <c r="E84" s="60"/>
      <c r="F84" s="60"/>
      <c r="G84" s="60"/>
      <c r="H84" s="60"/>
      <c r="I84" s="60"/>
      <c r="J84" s="60"/>
    </row>
    <row r="85" spans="2:10" s="62" customFormat="1" ht="16.5" customHeight="1">
      <c r="B85" s="64"/>
      <c r="C85" s="60"/>
      <c r="D85" s="60"/>
      <c r="E85" s="60"/>
      <c r="F85" s="60"/>
      <c r="G85" s="60"/>
      <c r="H85" s="60"/>
      <c r="I85" s="60"/>
      <c r="J85" s="60"/>
    </row>
    <row r="86" spans="2:10" s="62" customFormat="1" ht="16.5" customHeight="1">
      <c r="B86" s="64"/>
      <c r="C86" s="60"/>
      <c r="D86" s="60"/>
      <c r="E86" s="60"/>
      <c r="F86" s="60"/>
      <c r="G86" s="60"/>
      <c r="H86" s="60"/>
      <c r="I86" s="60"/>
      <c r="J86" s="60"/>
    </row>
    <row r="87" spans="2:10" s="62" customFormat="1" ht="16.5" customHeight="1">
      <c r="B87" s="64"/>
      <c r="C87" s="60"/>
      <c r="D87" s="60"/>
      <c r="E87" s="60"/>
      <c r="F87" s="60"/>
      <c r="G87" s="60"/>
      <c r="H87" s="60"/>
      <c r="I87" s="60"/>
      <c r="J87" s="60"/>
    </row>
    <row r="88" spans="2:10" s="62" customFormat="1" ht="16.5" customHeight="1">
      <c r="B88" s="64"/>
      <c r="C88" s="60"/>
      <c r="D88" s="60"/>
      <c r="E88" s="60"/>
      <c r="F88" s="60"/>
      <c r="G88" s="60"/>
      <c r="H88" s="60"/>
      <c r="I88" s="60"/>
      <c r="J88" s="60"/>
    </row>
    <row r="89" spans="2:10" s="62" customFormat="1" ht="16.5" customHeight="1">
      <c r="B89" s="64"/>
      <c r="C89" s="60"/>
      <c r="D89" s="60"/>
      <c r="E89" s="60"/>
      <c r="F89" s="60"/>
      <c r="G89" s="60"/>
      <c r="H89" s="60"/>
      <c r="I89" s="60"/>
      <c r="J89" s="60"/>
    </row>
    <row r="90" spans="2:10" s="62" customFormat="1" ht="16.5" customHeight="1">
      <c r="B90" s="64"/>
      <c r="C90" s="60"/>
      <c r="D90" s="60"/>
      <c r="E90" s="60"/>
      <c r="F90" s="60"/>
      <c r="G90" s="60"/>
      <c r="H90" s="60"/>
      <c r="I90" s="60"/>
      <c r="J90" s="60"/>
    </row>
    <row r="91" spans="2:10" s="62" customFormat="1" ht="16.5" customHeight="1">
      <c r="B91" s="64"/>
      <c r="C91" s="60"/>
      <c r="D91" s="60"/>
      <c r="E91" s="60"/>
      <c r="F91" s="60"/>
      <c r="G91" s="60"/>
      <c r="H91" s="60"/>
      <c r="I91" s="60"/>
      <c r="J91" s="60"/>
    </row>
    <row r="92" spans="2:10" s="62" customFormat="1" ht="16.5" customHeight="1">
      <c r="B92" s="64"/>
      <c r="C92" s="60"/>
      <c r="D92" s="60"/>
      <c r="E92" s="60"/>
      <c r="F92" s="60"/>
      <c r="G92" s="60"/>
      <c r="H92" s="60"/>
      <c r="I92" s="60"/>
      <c r="J92" s="60"/>
    </row>
    <row r="93" spans="2:10" s="62" customFormat="1" ht="16.5" customHeight="1">
      <c r="B93" s="64"/>
      <c r="C93" s="60"/>
      <c r="D93" s="60"/>
      <c r="E93" s="60"/>
      <c r="F93" s="60"/>
      <c r="G93" s="60"/>
      <c r="H93" s="60"/>
      <c r="I93" s="60"/>
      <c r="J93" s="60"/>
    </row>
    <row r="94" spans="2:10" s="62" customFormat="1" ht="16.5" customHeight="1">
      <c r="B94" s="64"/>
      <c r="C94" s="60"/>
      <c r="D94" s="60"/>
      <c r="E94" s="60"/>
      <c r="F94" s="60"/>
      <c r="G94" s="60"/>
      <c r="H94" s="60"/>
      <c r="I94" s="60"/>
      <c r="J94" s="60"/>
    </row>
    <row r="95" spans="2:10" s="62" customFormat="1" ht="16.5" customHeight="1">
      <c r="B95" s="64"/>
      <c r="C95" s="60"/>
      <c r="D95" s="60"/>
      <c r="E95" s="60"/>
      <c r="F95" s="60"/>
      <c r="G95" s="60"/>
      <c r="H95" s="60"/>
      <c r="I95" s="60"/>
      <c r="J95" s="60"/>
    </row>
    <row r="96" spans="2:10" s="62" customFormat="1" ht="16.5" customHeight="1">
      <c r="B96" s="64"/>
      <c r="C96" s="60"/>
      <c r="D96" s="60"/>
      <c r="E96" s="60"/>
      <c r="F96" s="60"/>
      <c r="G96" s="60"/>
      <c r="H96" s="60"/>
      <c r="I96" s="60"/>
      <c r="J96" s="60"/>
    </row>
    <row r="97" spans="2:10" s="62" customFormat="1" ht="16.5" customHeight="1">
      <c r="B97" s="64"/>
      <c r="C97" s="60"/>
      <c r="D97" s="60"/>
      <c r="E97" s="60"/>
      <c r="F97" s="60"/>
      <c r="G97" s="60"/>
      <c r="H97" s="60"/>
      <c r="I97" s="60"/>
      <c r="J97" s="60"/>
    </row>
    <row r="98" spans="2:10" s="62" customFormat="1" ht="16.5" customHeight="1">
      <c r="B98" s="64"/>
      <c r="C98" s="60"/>
      <c r="D98" s="60"/>
      <c r="E98" s="60"/>
      <c r="F98" s="60"/>
      <c r="G98" s="60"/>
      <c r="H98" s="60"/>
      <c r="I98" s="60"/>
      <c r="J98" s="60"/>
    </row>
    <row r="99" spans="2:10" s="62" customFormat="1" ht="16.5" customHeight="1">
      <c r="B99" s="64"/>
      <c r="C99" s="60"/>
      <c r="D99" s="60"/>
      <c r="E99" s="60"/>
      <c r="F99" s="60"/>
      <c r="G99" s="60"/>
      <c r="H99" s="60"/>
      <c r="I99" s="60"/>
      <c r="J99" s="60"/>
    </row>
    <row r="100" spans="2:10" s="62" customFormat="1" ht="16.5" customHeight="1">
      <c r="B100" s="64"/>
      <c r="C100" s="60"/>
      <c r="D100" s="60"/>
      <c r="E100" s="60"/>
      <c r="F100" s="60"/>
      <c r="G100" s="60"/>
      <c r="H100" s="60"/>
      <c r="I100" s="60"/>
      <c r="J100" s="60"/>
    </row>
    <row r="101" spans="2:10" s="62" customFormat="1" ht="16.5" customHeight="1">
      <c r="B101" s="64"/>
      <c r="C101" s="60"/>
      <c r="D101" s="60"/>
      <c r="E101" s="60"/>
      <c r="F101" s="60"/>
      <c r="G101" s="60"/>
      <c r="H101" s="60"/>
      <c r="I101" s="60"/>
      <c r="J101" s="60"/>
    </row>
    <row r="102" spans="2:10" s="62" customFormat="1" ht="16.5" customHeight="1">
      <c r="B102" s="64"/>
      <c r="C102" s="60"/>
      <c r="D102" s="60"/>
      <c r="E102" s="60"/>
      <c r="F102" s="60"/>
      <c r="G102" s="60"/>
      <c r="H102" s="60"/>
      <c r="I102" s="60"/>
      <c r="J102" s="60"/>
    </row>
    <row r="103" spans="2:10" s="62" customFormat="1" ht="16.5" customHeight="1">
      <c r="B103" s="64"/>
      <c r="C103" s="60"/>
      <c r="D103" s="60"/>
      <c r="E103" s="60"/>
      <c r="F103" s="60"/>
      <c r="G103" s="60"/>
      <c r="H103" s="60"/>
      <c r="I103" s="60"/>
      <c r="J103" s="60"/>
    </row>
    <row r="104" spans="2:10" s="62" customFormat="1" ht="16.5" customHeight="1">
      <c r="B104" s="64"/>
      <c r="C104" s="60"/>
      <c r="D104" s="60"/>
      <c r="E104" s="60"/>
      <c r="F104" s="60"/>
      <c r="G104" s="60"/>
      <c r="H104" s="60"/>
      <c r="I104" s="60"/>
      <c r="J104" s="60"/>
    </row>
    <row r="105" spans="2:10" s="62" customFormat="1" ht="16.5" customHeight="1">
      <c r="B105" s="64"/>
      <c r="C105" s="60"/>
      <c r="D105" s="60"/>
      <c r="E105" s="60"/>
      <c r="F105" s="60"/>
      <c r="G105" s="60"/>
      <c r="H105" s="60"/>
      <c r="I105" s="60"/>
      <c r="J105" s="60"/>
    </row>
    <row r="106" spans="2:10" s="62" customFormat="1" ht="16.5" customHeight="1">
      <c r="B106" s="64"/>
      <c r="C106" s="60"/>
      <c r="D106" s="60"/>
      <c r="E106" s="60"/>
      <c r="F106" s="60"/>
      <c r="G106" s="60"/>
      <c r="H106" s="60"/>
      <c r="I106" s="60"/>
      <c r="J106" s="60"/>
    </row>
    <row r="107" spans="2:10" s="62" customFormat="1" ht="16.5" customHeight="1">
      <c r="B107" s="64"/>
      <c r="C107" s="60"/>
      <c r="D107" s="60"/>
      <c r="E107" s="60"/>
      <c r="F107" s="60"/>
      <c r="G107" s="60"/>
      <c r="H107" s="60"/>
      <c r="I107" s="60"/>
      <c r="J107" s="60"/>
    </row>
    <row r="108" spans="2:10" s="62" customFormat="1" ht="16.5" customHeight="1">
      <c r="B108" s="64"/>
      <c r="C108" s="60"/>
      <c r="D108" s="60"/>
      <c r="E108" s="60"/>
      <c r="F108" s="60"/>
      <c r="G108" s="60"/>
      <c r="H108" s="60"/>
      <c r="I108" s="60"/>
      <c r="J108" s="60"/>
    </row>
    <row r="109" spans="2:10" s="62" customFormat="1" ht="16.5" customHeight="1">
      <c r="B109" s="64"/>
      <c r="C109" s="60"/>
      <c r="D109" s="60"/>
      <c r="E109" s="60"/>
      <c r="F109" s="60"/>
      <c r="G109" s="60"/>
      <c r="H109" s="60"/>
      <c r="I109" s="60"/>
      <c r="J109" s="60"/>
    </row>
    <row r="110" spans="2:10" s="62" customFormat="1" ht="16.5" customHeight="1">
      <c r="B110" s="64"/>
      <c r="C110" s="60"/>
      <c r="D110" s="60"/>
      <c r="E110" s="60"/>
      <c r="F110" s="60"/>
      <c r="G110" s="60"/>
      <c r="H110" s="60"/>
      <c r="I110" s="60"/>
      <c r="J110" s="60"/>
    </row>
    <row r="111" spans="2:10" s="62" customFormat="1" ht="16.5" customHeight="1">
      <c r="B111" s="64"/>
      <c r="C111" s="60"/>
      <c r="D111" s="60"/>
      <c r="E111" s="60"/>
      <c r="F111" s="60"/>
      <c r="G111" s="60"/>
      <c r="H111" s="60"/>
      <c r="I111" s="60"/>
      <c r="J111" s="60"/>
    </row>
    <row r="112" spans="2:10" s="62" customFormat="1" ht="16.5" customHeight="1">
      <c r="B112" s="64"/>
      <c r="C112" s="60"/>
      <c r="D112" s="60"/>
      <c r="E112" s="60"/>
      <c r="F112" s="60"/>
      <c r="G112" s="60"/>
      <c r="H112" s="60"/>
      <c r="I112" s="60"/>
      <c r="J112" s="60"/>
    </row>
    <row r="113" spans="2:10" s="62" customFormat="1" ht="16.5" customHeight="1">
      <c r="B113" s="64"/>
      <c r="C113" s="60"/>
      <c r="D113" s="60"/>
      <c r="E113" s="60"/>
      <c r="F113" s="60"/>
      <c r="G113" s="60"/>
      <c r="H113" s="60"/>
      <c r="I113" s="60"/>
      <c r="J113" s="60"/>
    </row>
    <row r="114" spans="2:10" s="62" customFormat="1" ht="16.5" customHeight="1">
      <c r="B114" s="64"/>
      <c r="C114" s="60"/>
      <c r="D114" s="60"/>
      <c r="E114" s="60"/>
      <c r="F114" s="60"/>
      <c r="G114" s="60"/>
      <c r="H114" s="60"/>
      <c r="I114" s="60"/>
      <c r="J114" s="60"/>
    </row>
    <row r="115" spans="2:10" s="62" customFormat="1" ht="16.5" customHeight="1">
      <c r="B115" s="64"/>
      <c r="C115" s="60"/>
      <c r="D115" s="60"/>
      <c r="E115" s="60"/>
      <c r="F115" s="60"/>
      <c r="G115" s="60"/>
      <c r="H115" s="60"/>
      <c r="I115" s="60"/>
      <c r="J115" s="60"/>
    </row>
    <row r="116" spans="2:10" s="62" customFormat="1" ht="16.5" customHeight="1">
      <c r="B116" s="64"/>
      <c r="C116" s="60"/>
      <c r="D116" s="60"/>
      <c r="E116" s="60"/>
      <c r="F116" s="60"/>
      <c r="G116" s="60"/>
      <c r="H116" s="60"/>
      <c r="I116" s="60"/>
      <c r="J116" s="60"/>
    </row>
    <row r="117" spans="2:10" s="62" customFormat="1" ht="16.5" customHeight="1">
      <c r="B117" s="64"/>
      <c r="C117" s="60"/>
      <c r="D117" s="60"/>
      <c r="E117" s="60"/>
      <c r="F117" s="60"/>
      <c r="G117" s="60"/>
      <c r="H117" s="60"/>
      <c r="I117" s="60"/>
      <c r="J117" s="60"/>
    </row>
    <row r="118" spans="2:10" s="62" customFormat="1" ht="16.5" customHeight="1">
      <c r="B118" s="64"/>
      <c r="C118" s="60"/>
      <c r="D118" s="60"/>
      <c r="E118" s="60"/>
      <c r="F118" s="60"/>
      <c r="G118" s="60"/>
      <c r="H118" s="60"/>
      <c r="I118" s="60"/>
      <c r="J118" s="60"/>
    </row>
    <row r="119" spans="2:10" s="62" customFormat="1" ht="16.5" customHeight="1">
      <c r="B119" s="64"/>
      <c r="C119" s="60"/>
      <c r="D119" s="60"/>
      <c r="E119" s="60"/>
      <c r="F119" s="60"/>
      <c r="G119" s="60"/>
      <c r="H119" s="60"/>
      <c r="I119" s="60"/>
      <c r="J119" s="60"/>
    </row>
    <row r="120" spans="2:10" s="62" customFormat="1" ht="16.5" customHeight="1">
      <c r="B120" s="64"/>
      <c r="C120" s="60"/>
      <c r="D120" s="60"/>
      <c r="E120" s="60"/>
      <c r="F120" s="60"/>
      <c r="G120" s="60"/>
      <c r="H120" s="60"/>
      <c r="I120" s="60"/>
      <c r="J120" s="60"/>
    </row>
    <row r="121" spans="2:10" s="62" customFormat="1" ht="16.5" customHeight="1">
      <c r="B121" s="64"/>
      <c r="C121" s="60"/>
      <c r="D121" s="60"/>
      <c r="E121" s="60"/>
      <c r="F121" s="60"/>
      <c r="G121" s="60"/>
      <c r="H121" s="60"/>
      <c r="I121" s="60"/>
      <c r="J121" s="60"/>
    </row>
    <row r="122" spans="2:10" s="62" customFormat="1" ht="16.5" customHeight="1">
      <c r="B122" s="64"/>
      <c r="C122" s="60"/>
      <c r="D122" s="60"/>
      <c r="E122" s="60"/>
      <c r="F122" s="60"/>
      <c r="G122" s="60"/>
      <c r="H122" s="60"/>
      <c r="I122" s="60"/>
      <c r="J122" s="60"/>
    </row>
    <row r="123" spans="2:10" s="62" customFormat="1" ht="16.5" customHeight="1">
      <c r="B123" s="64"/>
      <c r="C123" s="60"/>
      <c r="D123" s="60"/>
      <c r="E123" s="60"/>
      <c r="F123" s="60"/>
      <c r="G123" s="60"/>
      <c r="H123" s="60"/>
      <c r="I123" s="60"/>
      <c r="J123" s="60"/>
    </row>
    <row r="124" spans="2:10" s="62" customFormat="1" ht="16.5" customHeight="1">
      <c r="B124" s="64"/>
      <c r="C124" s="60"/>
      <c r="D124" s="60"/>
      <c r="E124" s="60"/>
      <c r="F124" s="60"/>
      <c r="G124" s="60"/>
      <c r="H124" s="60"/>
      <c r="I124" s="60"/>
      <c r="J124" s="60"/>
    </row>
    <row r="125" spans="2:10" s="62" customFormat="1" ht="16.5" customHeight="1">
      <c r="B125" s="64"/>
      <c r="C125" s="60"/>
      <c r="D125" s="60"/>
      <c r="E125" s="60"/>
      <c r="F125" s="60"/>
      <c r="G125" s="60"/>
      <c r="H125" s="60"/>
      <c r="I125" s="60"/>
      <c r="J125" s="60"/>
    </row>
    <row r="126" spans="2:10" s="62" customFormat="1" ht="16.5" customHeight="1">
      <c r="B126" s="64"/>
      <c r="C126" s="60"/>
      <c r="D126" s="60"/>
      <c r="E126" s="60"/>
      <c r="F126" s="60"/>
      <c r="G126" s="60"/>
      <c r="H126" s="60"/>
      <c r="I126" s="60"/>
      <c r="J126" s="60"/>
    </row>
    <row r="127" spans="2:10" s="62" customFormat="1" ht="16.5" customHeight="1">
      <c r="B127" s="64"/>
      <c r="C127" s="60"/>
      <c r="D127" s="60"/>
      <c r="E127" s="60"/>
      <c r="F127" s="60"/>
      <c r="G127" s="60"/>
      <c r="H127" s="60"/>
      <c r="I127" s="60"/>
      <c r="J127" s="60"/>
    </row>
    <row r="128" spans="2:10" s="62" customFormat="1" ht="16.5" customHeight="1">
      <c r="B128" s="64"/>
      <c r="C128" s="60"/>
      <c r="D128" s="60"/>
      <c r="E128" s="60"/>
      <c r="F128" s="60"/>
      <c r="G128" s="60"/>
      <c r="H128" s="60"/>
      <c r="I128" s="60"/>
      <c r="J128" s="60"/>
    </row>
    <row r="129" spans="2:10" s="62" customFormat="1" ht="16.5" customHeight="1">
      <c r="B129" s="64"/>
      <c r="C129" s="60"/>
      <c r="D129" s="60"/>
      <c r="E129" s="60"/>
      <c r="F129" s="60"/>
      <c r="G129" s="60"/>
      <c r="H129" s="60"/>
      <c r="I129" s="60"/>
      <c r="J129" s="60"/>
    </row>
  </sheetData>
  <sheetProtection/>
  <mergeCells count="5">
    <mergeCell ref="A2:E2"/>
    <mergeCell ref="A48:C48"/>
    <mergeCell ref="A49:D49"/>
    <mergeCell ref="A50:C50"/>
    <mergeCell ref="A51:C51"/>
  </mergeCells>
  <hyperlinks>
    <hyperlink ref="A1" location="'Table of contents'!A1" display="Back to table of contents"/>
  </hyperlinks>
  <printOptions/>
  <pageMargins left="0.6" right="0.15748031496063" top="0.51" bottom="0" header="0.25" footer="0.196850393700787"/>
  <pageSetup horizontalDpi="1200" verticalDpi="1200" orientation="portrait" paperSize="9" scale="98" r:id="rId1"/>
  <headerFooter alignWithMargins="0">
    <oddHeader>&amp;C
&amp;"Arial,Regular"14&amp;"Helv,Regular"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8515625" style="105" customWidth="1"/>
    <col min="2" max="5" width="15.140625" style="101" customWidth="1"/>
    <col min="6" max="6" width="4.7109375" style="105" customWidth="1"/>
    <col min="7" max="16384" width="9.140625" style="105" customWidth="1"/>
  </cols>
  <sheetData>
    <row r="1" ht="12.75">
      <c r="A1" s="348" t="s">
        <v>241</v>
      </c>
    </row>
    <row r="2" spans="1:6" s="101" customFormat="1" ht="24.75" customHeight="1">
      <c r="A2" s="354" t="s">
        <v>96</v>
      </c>
      <c r="B2" s="354"/>
      <c r="C2" s="354"/>
      <c r="D2" s="354"/>
      <c r="E2" s="354"/>
      <c r="F2" s="355">
        <v>15</v>
      </c>
    </row>
    <row r="3" spans="1:6" s="1" customFormat="1" ht="11.25" customHeight="1">
      <c r="A3" s="3"/>
      <c r="C3" s="103"/>
      <c r="D3" s="103"/>
      <c r="E3" s="102" t="s">
        <v>51</v>
      </c>
      <c r="F3" s="355"/>
    </row>
    <row r="4" spans="1:6" ht="21.75" customHeight="1">
      <c r="A4" s="104"/>
      <c r="B4" s="7">
        <v>2015</v>
      </c>
      <c r="C4" s="7">
        <v>2016</v>
      </c>
      <c r="D4" s="7" t="s">
        <v>52</v>
      </c>
      <c r="E4" s="8" t="s">
        <v>53</v>
      </c>
      <c r="F4" s="355"/>
    </row>
    <row r="5" spans="1:6" ht="25.5" customHeight="1">
      <c r="A5" s="106" t="s">
        <v>97</v>
      </c>
      <c r="B5" s="107">
        <v>1538</v>
      </c>
      <c r="C5" s="107">
        <v>1486</v>
      </c>
      <c r="D5" s="107">
        <v>1467</v>
      </c>
      <c r="E5" s="108">
        <v>1444</v>
      </c>
      <c r="F5" s="355"/>
    </row>
    <row r="6" spans="1:6" ht="25.5" customHeight="1">
      <c r="A6" s="43" t="s">
        <v>98</v>
      </c>
      <c r="B6" s="110">
        <v>0</v>
      </c>
      <c r="C6" s="110">
        <v>0</v>
      </c>
      <c r="D6" s="110">
        <v>0</v>
      </c>
      <c r="E6" s="111">
        <v>0</v>
      </c>
      <c r="F6" s="355"/>
    </row>
    <row r="7" spans="1:6" ht="25.5" customHeight="1">
      <c r="A7" s="43" t="s">
        <v>99</v>
      </c>
      <c r="B7" s="109">
        <v>1538</v>
      </c>
      <c r="C7" s="109">
        <v>1486</v>
      </c>
      <c r="D7" s="109">
        <v>1467</v>
      </c>
      <c r="E7" s="112">
        <v>1444</v>
      </c>
      <c r="F7" s="355"/>
    </row>
    <row r="8" spans="1:6" ht="25.5" customHeight="1">
      <c r="A8" s="106" t="s">
        <v>100</v>
      </c>
      <c r="B8" s="113">
        <v>86</v>
      </c>
      <c r="C8" s="113">
        <v>94</v>
      </c>
      <c r="D8" s="113">
        <v>95</v>
      </c>
      <c r="E8" s="114">
        <v>97</v>
      </c>
      <c r="F8" s="355"/>
    </row>
    <row r="9" spans="1:6" ht="25.5" customHeight="1">
      <c r="A9" s="43" t="s">
        <v>101</v>
      </c>
      <c r="B9" s="110">
        <v>0</v>
      </c>
      <c r="C9" s="110">
        <v>0</v>
      </c>
      <c r="D9" s="110">
        <v>0</v>
      </c>
      <c r="E9" s="111">
        <v>0</v>
      </c>
      <c r="F9" s="355"/>
    </row>
    <row r="10" spans="1:6" ht="25.5" customHeight="1">
      <c r="A10" s="51" t="s">
        <v>102</v>
      </c>
      <c r="B10" s="110">
        <v>0</v>
      </c>
      <c r="C10" s="110">
        <v>0</v>
      </c>
      <c r="D10" s="110">
        <v>0</v>
      </c>
      <c r="E10" s="111">
        <v>0</v>
      </c>
      <c r="F10" s="355"/>
    </row>
    <row r="11" spans="1:6" ht="25.5" customHeight="1">
      <c r="A11" s="51" t="s">
        <v>103</v>
      </c>
      <c r="B11" s="110">
        <v>0</v>
      </c>
      <c r="C11" s="110">
        <v>0</v>
      </c>
      <c r="D11" s="110">
        <v>0</v>
      </c>
      <c r="E11" s="111">
        <v>0</v>
      </c>
      <c r="F11" s="355"/>
    </row>
    <row r="12" spans="1:6" ht="23.25" customHeight="1">
      <c r="A12" s="51" t="s">
        <v>62</v>
      </c>
      <c r="B12" s="109">
        <v>86</v>
      </c>
      <c r="C12" s="109">
        <v>94</v>
      </c>
      <c r="D12" s="109">
        <v>95</v>
      </c>
      <c r="E12" s="112">
        <v>97</v>
      </c>
      <c r="F12" s="355"/>
    </row>
    <row r="13" spans="1:6" ht="30" customHeight="1">
      <c r="A13" s="115" t="s">
        <v>104</v>
      </c>
      <c r="B13" s="113">
        <v>768</v>
      </c>
      <c r="C13" s="113">
        <v>775</v>
      </c>
      <c r="D13" s="113">
        <v>765</v>
      </c>
      <c r="E13" s="114">
        <v>775</v>
      </c>
      <c r="F13" s="355"/>
    </row>
    <row r="14" spans="1:6" ht="30" customHeight="1">
      <c r="A14" s="115" t="s">
        <v>105</v>
      </c>
      <c r="B14" s="113">
        <v>362</v>
      </c>
      <c r="C14" s="113">
        <v>383</v>
      </c>
      <c r="D14" s="113">
        <v>387</v>
      </c>
      <c r="E14" s="114">
        <v>399</v>
      </c>
      <c r="F14" s="355"/>
    </row>
    <row r="15" spans="1:6" ht="30" customHeight="1">
      <c r="A15" s="106" t="s">
        <v>106</v>
      </c>
      <c r="B15" s="113">
        <v>120</v>
      </c>
      <c r="C15" s="113">
        <v>129</v>
      </c>
      <c r="D15" s="113">
        <v>129</v>
      </c>
      <c r="E15" s="114">
        <v>135</v>
      </c>
      <c r="F15" s="355"/>
    </row>
    <row r="16" spans="1:6" s="117" customFormat="1" ht="24.75" customHeight="1">
      <c r="A16" s="116" t="s">
        <v>107</v>
      </c>
      <c r="B16" s="113">
        <v>22419</v>
      </c>
      <c r="C16" s="113">
        <v>24878</v>
      </c>
      <c r="D16" s="113">
        <v>25361</v>
      </c>
      <c r="E16" s="114">
        <v>26215</v>
      </c>
      <c r="F16" s="355"/>
    </row>
    <row r="17" spans="1:6" ht="21" customHeight="1">
      <c r="A17" s="115" t="s">
        <v>108</v>
      </c>
      <c r="B17" s="113">
        <v>9223</v>
      </c>
      <c r="C17" s="113">
        <v>9880</v>
      </c>
      <c r="D17" s="113">
        <v>10136</v>
      </c>
      <c r="E17" s="114">
        <v>10590</v>
      </c>
      <c r="F17" s="355"/>
    </row>
    <row r="18" spans="1:6" ht="24.75" customHeight="1">
      <c r="A18" s="115" t="s">
        <v>109</v>
      </c>
      <c r="B18" s="113">
        <v>8390</v>
      </c>
      <c r="C18" s="113">
        <v>9158</v>
      </c>
      <c r="D18" s="113">
        <v>9635</v>
      </c>
      <c r="E18" s="114">
        <v>10086</v>
      </c>
      <c r="F18" s="355"/>
    </row>
    <row r="19" spans="1:6" ht="27" customHeight="1">
      <c r="A19" s="118" t="s">
        <v>110</v>
      </c>
      <c r="B19" s="119">
        <v>993</v>
      </c>
      <c r="C19" s="119">
        <v>1073</v>
      </c>
      <c r="D19" s="119">
        <v>1094</v>
      </c>
      <c r="E19" s="120">
        <v>1140</v>
      </c>
      <c r="F19" s="355"/>
    </row>
    <row r="20" spans="1:6" ht="21.75" customHeight="1">
      <c r="A20" s="121" t="s">
        <v>111</v>
      </c>
      <c r="B20" s="119">
        <v>43899</v>
      </c>
      <c r="C20" s="119">
        <v>47856</v>
      </c>
      <c r="D20" s="119">
        <v>49069</v>
      </c>
      <c r="E20" s="120">
        <v>50881</v>
      </c>
      <c r="F20" s="355"/>
    </row>
    <row r="21" spans="2:5" s="1" customFormat="1" ht="8.25" customHeight="1">
      <c r="B21" s="3"/>
      <c r="C21" s="3"/>
      <c r="D21" s="3"/>
      <c r="E21" s="3"/>
    </row>
    <row r="22" ht="15" customHeight="1">
      <c r="A22" s="136" t="s">
        <v>94</v>
      </c>
    </row>
    <row r="27" ht="15" customHeight="1"/>
    <row r="36" ht="12.75" hidden="1"/>
    <row r="37" ht="12.75" hidden="1"/>
  </sheetData>
  <sheetProtection/>
  <mergeCells count="2">
    <mergeCell ref="A2:E2"/>
    <mergeCell ref="F2:F20"/>
  </mergeCells>
  <hyperlinks>
    <hyperlink ref="A1" location="'Table of contents'!A1" display="Back to table of contents"/>
  </hyperlinks>
  <printOptions/>
  <pageMargins left="0.5" right="0.19" top="0.75" bottom="0" header="0.17" footer="0.19685039370078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31">
      <selection activeCell="H44" sqref="H44"/>
    </sheetView>
  </sheetViews>
  <sheetFormatPr defaultColWidth="9.140625" defaultRowHeight="12.75"/>
  <cols>
    <col min="1" max="1" width="53.140625" style="1" customWidth="1"/>
    <col min="2" max="2" width="9.57421875" style="3" customWidth="1"/>
    <col min="3" max="4" width="9.57421875" style="1" customWidth="1"/>
    <col min="5" max="16384" width="9.140625" style="1" customWidth="1"/>
  </cols>
  <sheetData>
    <row r="1" ht="18.75" customHeight="1">
      <c r="A1" s="348" t="s">
        <v>241</v>
      </c>
    </row>
    <row r="2" spans="1:5" ht="31.5" customHeight="1">
      <c r="A2" s="356" t="s">
        <v>112</v>
      </c>
      <c r="B2" s="356"/>
      <c r="C2" s="356"/>
      <c r="D2" s="356"/>
      <c r="E2" s="356"/>
    </row>
    <row r="3" ht="9.75" customHeight="1">
      <c r="A3" s="122"/>
    </row>
    <row r="4" spans="1:5" s="125" customFormat="1" ht="21.75" customHeight="1">
      <c r="A4" s="123"/>
      <c r="B4" s="7">
        <v>2015</v>
      </c>
      <c r="C4" s="7">
        <v>2016</v>
      </c>
      <c r="D4" s="7" t="s">
        <v>2</v>
      </c>
      <c r="E4" s="8" t="s">
        <v>3</v>
      </c>
    </row>
    <row r="5" spans="1:5" ht="17.25" customHeight="1">
      <c r="A5" s="68" t="s">
        <v>54</v>
      </c>
      <c r="B5" s="126">
        <v>3.6</v>
      </c>
      <c r="C5" s="126">
        <v>3.6</v>
      </c>
      <c r="D5" s="126">
        <v>3.5</v>
      </c>
      <c r="E5" s="127">
        <v>3.1</v>
      </c>
    </row>
    <row r="6" spans="1:5" ht="17.25" customHeight="1">
      <c r="A6" s="71" t="s">
        <v>55</v>
      </c>
      <c r="B6" s="129">
        <v>0.9</v>
      </c>
      <c r="C6" s="129">
        <v>0.9</v>
      </c>
      <c r="D6" s="129">
        <v>0.6</v>
      </c>
      <c r="E6" s="130">
        <v>0.4</v>
      </c>
    </row>
    <row r="7" spans="1:5" ht="17.25" customHeight="1">
      <c r="A7" s="71" t="s">
        <v>56</v>
      </c>
      <c r="B7" s="129">
        <v>2.7</v>
      </c>
      <c r="C7" s="129">
        <v>2.7</v>
      </c>
      <c r="D7" s="129">
        <v>2.9</v>
      </c>
      <c r="E7" s="130">
        <v>2.6</v>
      </c>
    </row>
    <row r="8" spans="1:5" ht="18" customHeight="1">
      <c r="A8" s="68" t="s">
        <v>57</v>
      </c>
      <c r="B8" s="128">
        <v>0.2</v>
      </c>
      <c r="C8" s="128">
        <v>0.2</v>
      </c>
      <c r="D8" s="128">
        <v>0.2</v>
      </c>
      <c r="E8" s="131">
        <v>0.2</v>
      </c>
    </row>
    <row r="9" spans="1:5" ht="18" customHeight="1">
      <c r="A9" s="68" t="s">
        <v>58</v>
      </c>
      <c r="B9" s="128">
        <v>14.7</v>
      </c>
      <c r="C9" s="128">
        <v>14</v>
      </c>
      <c r="D9" s="128">
        <v>13.4</v>
      </c>
      <c r="E9" s="131">
        <v>13.1</v>
      </c>
    </row>
    <row r="10" spans="1:5" ht="18" customHeight="1">
      <c r="A10" s="71" t="s">
        <v>59</v>
      </c>
      <c r="B10" s="129">
        <v>0.2</v>
      </c>
      <c r="C10" s="129">
        <v>0.2</v>
      </c>
      <c r="D10" s="129">
        <v>0.1</v>
      </c>
      <c r="E10" s="130">
        <v>0.1</v>
      </c>
    </row>
    <row r="11" spans="1:5" ht="19.5" customHeight="1">
      <c r="A11" s="71" t="s">
        <v>60</v>
      </c>
      <c r="B11" s="129">
        <v>5.1</v>
      </c>
      <c r="C11" s="129">
        <v>4.9</v>
      </c>
      <c r="D11" s="129">
        <v>4.8</v>
      </c>
      <c r="E11" s="130">
        <v>4.6</v>
      </c>
    </row>
    <row r="12" spans="1:5" ht="18" customHeight="1">
      <c r="A12" s="71" t="s">
        <v>61</v>
      </c>
      <c r="B12" s="129">
        <v>4.6</v>
      </c>
      <c r="C12" s="129">
        <v>4.1</v>
      </c>
      <c r="D12" s="129">
        <v>3.9</v>
      </c>
      <c r="E12" s="130">
        <v>3.7</v>
      </c>
    </row>
    <row r="13" spans="1:5" ht="18" customHeight="1">
      <c r="A13" s="71" t="s">
        <v>62</v>
      </c>
      <c r="B13" s="129">
        <v>4.8</v>
      </c>
      <c r="C13" s="129">
        <v>4.7</v>
      </c>
      <c r="D13" s="129">
        <v>4.7</v>
      </c>
      <c r="E13" s="130">
        <v>4.7</v>
      </c>
    </row>
    <row r="14" spans="1:5" ht="18" customHeight="1">
      <c r="A14" s="74" t="s">
        <v>113</v>
      </c>
      <c r="B14" s="128">
        <v>1.9</v>
      </c>
      <c r="C14" s="128">
        <v>2.2</v>
      </c>
      <c r="D14" s="128">
        <v>1.7</v>
      </c>
      <c r="E14" s="131">
        <v>2</v>
      </c>
    </row>
    <row r="15" spans="1:5" ht="29.25" customHeight="1">
      <c r="A15" s="74" t="s">
        <v>64</v>
      </c>
      <c r="B15" s="128">
        <v>0.4</v>
      </c>
      <c r="C15" s="128">
        <v>0.4</v>
      </c>
      <c r="D15" s="128">
        <v>0.4</v>
      </c>
      <c r="E15" s="131">
        <v>0.4</v>
      </c>
    </row>
    <row r="16" spans="1:5" ht="18" customHeight="1">
      <c r="A16" s="75" t="s">
        <v>65</v>
      </c>
      <c r="B16" s="128">
        <v>4.4</v>
      </c>
      <c r="C16" s="128">
        <v>4.2</v>
      </c>
      <c r="D16" s="128">
        <v>4.3</v>
      </c>
      <c r="E16" s="131">
        <v>4.6</v>
      </c>
    </row>
    <row r="17" spans="1:5" ht="28.5" customHeight="1">
      <c r="A17" s="74" t="s">
        <v>66</v>
      </c>
      <c r="B17" s="128">
        <v>12</v>
      </c>
      <c r="C17" s="128">
        <v>11.9</v>
      </c>
      <c r="D17" s="128">
        <v>12.1</v>
      </c>
      <c r="E17" s="131">
        <v>12.3</v>
      </c>
    </row>
    <row r="18" spans="1:5" ht="18.75" customHeight="1">
      <c r="A18" s="71" t="s">
        <v>67</v>
      </c>
      <c r="B18" s="129">
        <v>11.3</v>
      </c>
      <c r="C18" s="129">
        <v>11.1</v>
      </c>
      <c r="D18" s="129">
        <v>11.4</v>
      </c>
      <c r="E18" s="130">
        <v>11.5</v>
      </c>
    </row>
    <row r="19" spans="1:5" ht="16.5" customHeight="1">
      <c r="A19" s="68" t="s">
        <v>68</v>
      </c>
      <c r="B19" s="128">
        <v>6.2</v>
      </c>
      <c r="C19" s="128">
        <v>6.3</v>
      </c>
      <c r="D19" s="128">
        <v>6.4</v>
      </c>
      <c r="E19" s="131">
        <v>6.4</v>
      </c>
    </row>
    <row r="20" spans="1:5" ht="17.25" customHeight="1">
      <c r="A20" s="75" t="s">
        <v>69</v>
      </c>
      <c r="B20" s="128">
        <v>6.5</v>
      </c>
      <c r="C20" s="128">
        <v>6.9</v>
      </c>
      <c r="D20" s="128">
        <v>7.2</v>
      </c>
      <c r="E20" s="131">
        <v>7.2</v>
      </c>
    </row>
    <row r="21" spans="1:5" ht="17.25" customHeight="1">
      <c r="A21" s="68" t="s">
        <v>70</v>
      </c>
      <c r="B21" s="128">
        <v>4.4</v>
      </c>
      <c r="C21" s="128">
        <v>4.2</v>
      </c>
      <c r="D21" s="128">
        <v>4.2</v>
      </c>
      <c r="E21" s="131">
        <v>4.2</v>
      </c>
    </row>
    <row r="22" spans="1:5" ht="17.25" customHeight="1">
      <c r="A22" s="75" t="s">
        <v>71</v>
      </c>
      <c r="B22" s="128">
        <v>12</v>
      </c>
      <c r="C22" s="128">
        <v>12.1</v>
      </c>
      <c r="D22" s="128">
        <v>12</v>
      </c>
      <c r="E22" s="131">
        <v>11.7</v>
      </c>
    </row>
    <row r="23" spans="1:5" ht="17.25" customHeight="1">
      <c r="A23" s="77" t="s">
        <v>72</v>
      </c>
      <c r="B23" s="129">
        <v>6.7</v>
      </c>
      <c r="C23" s="129">
        <v>6.9</v>
      </c>
      <c r="D23" s="129">
        <v>7.1</v>
      </c>
      <c r="E23" s="130">
        <v>7.1</v>
      </c>
    </row>
    <row r="24" spans="1:5" ht="17.25" customHeight="1">
      <c r="A24" s="77" t="s">
        <v>73</v>
      </c>
      <c r="B24" s="129">
        <v>0.7</v>
      </c>
      <c r="C24" s="129">
        <v>0.7</v>
      </c>
      <c r="D24" s="129">
        <v>0.7</v>
      </c>
      <c r="E24" s="130">
        <v>0.7</v>
      </c>
    </row>
    <row r="25" spans="1:5" ht="17.25" customHeight="1">
      <c r="A25" s="77" t="s">
        <v>74</v>
      </c>
      <c r="B25" s="129">
        <v>3.2</v>
      </c>
      <c r="C25" s="129">
        <v>3.2</v>
      </c>
      <c r="D25" s="129">
        <v>2.9</v>
      </c>
      <c r="E25" s="130">
        <v>2.6</v>
      </c>
    </row>
    <row r="26" spans="1:5" ht="17.25" customHeight="1">
      <c r="A26" s="78" t="s">
        <v>75</v>
      </c>
      <c r="B26" s="129">
        <v>1.3</v>
      </c>
      <c r="C26" s="129">
        <v>1.3</v>
      </c>
      <c r="D26" s="129">
        <v>1.3</v>
      </c>
      <c r="E26" s="130">
        <v>1.3</v>
      </c>
    </row>
    <row r="27" spans="1:5" ht="18" customHeight="1">
      <c r="A27" s="75" t="s">
        <v>76</v>
      </c>
      <c r="B27" s="128">
        <v>6</v>
      </c>
      <c r="C27" s="128">
        <v>5.9</v>
      </c>
      <c r="D27" s="128">
        <v>5.9</v>
      </c>
      <c r="E27" s="131">
        <v>5.9</v>
      </c>
    </row>
    <row r="28" spans="1:5" ht="18" customHeight="1">
      <c r="A28" s="78" t="s">
        <v>114</v>
      </c>
      <c r="B28" s="129">
        <v>5</v>
      </c>
      <c r="C28" s="129">
        <v>4.8</v>
      </c>
      <c r="D28" s="129">
        <v>4.8</v>
      </c>
      <c r="E28" s="130">
        <v>4.7</v>
      </c>
    </row>
    <row r="29" spans="1:5" ht="22.5" customHeight="1">
      <c r="A29" s="79" t="s">
        <v>78</v>
      </c>
      <c r="B29" s="128">
        <v>4.6</v>
      </c>
      <c r="C29" s="128">
        <v>4.6</v>
      </c>
      <c r="D29" s="128">
        <v>4.9</v>
      </c>
      <c r="E29" s="131">
        <v>5</v>
      </c>
    </row>
    <row r="30" spans="1:5" ht="18.75" customHeight="1">
      <c r="A30" s="80" t="s">
        <v>79</v>
      </c>
      <c r="B30" s="128">
        <v>2.9</v>
      </c>
      <c r="C30" s="128">
        <v>2.9</v>
      </c>
      <c r="D30" s="128">
        <v>3</v>
      </c>
      <c r="E30" s="131">
        <v>3.1</v>
      </c>
    </row>
    <row r="31" spans="1:5" ht="26.25" customHeight="1">
      <c r="A31" s="79" t="s">
        <v>80</v>
      </c>
      <c r="B31" s="128">
        <v>6.2</v>
      </c>
      <c r="C31" s="128">
        <v>6.4</v>
      </c>
      <c r="D31" s="128">
        <v>6.3</v>
      </c>
      <c r="E31" s="131">
        <v>6.2</v>
      </c>
    </row>
    <row r="32" spans="1:5" ht="16.5" customHeight="1">
      <c r="A32" s="75" t="s">
        <v>81</v>
      </c>
      <c r="B32" s="128">
        <v>4.9</v>
      </c>
      <c r="C32" s="128">
        <v>4.9</v>
      </c>
      <c r="D32" s="128">
        <v>4.9</v>
      </c>
      <c r="E32" s="131">
        <v>4.9</v>
      </c>
    </row>
    <row r="33" spans="1:5" ht="16.5" customHeight="1">
      <c r="A33" s="75" t="s">
        <v>82</v>
      </c>
      <c r="B33" s="128">
        <v>4.2</v>
      </c>
      <c r="C33" s="128">
        <v>4.3</v>
      </c>
      <c r="D33" s="128">
        <v>4.4</v>
      </c>
      <c r="E33" s="131">
        <v>4.4</v>
      </c>
    </row>
    <row r="34" spans="1:5" ht="17.25" customHeight="1">
      <c r="A34" s="75" t="s">
        <v>83</v>
      </c>
      <c r="B34" s="128">
        <v>3.4</v>
      </c>
      <c r="C34" s="128">
        <v>3.4</v>
      </c>
      <c r="D34" s="128">
        <v>3.5</v>
      </c>
      <c r="E34" s="131">
        <v>3.6</v>
      </c>
    </row>
    <row r="35" spans="1:5" ht="17.25" customHeight="1">
      <c r="A35" s="81" t="s">
        <v>84</v>
      </c>
      <c r="B35" s="132">
        <v>1.6</v>
      </c>
      <c r="C35" s="132">
        <v>1.5</v>
      </c>
      <c r="D35" s="132">
        <v>1.6</v>
      </c>
      <c r="E35" s="133">
        <v>1.6</v>
      </c>
    </row>
    <row r="36" spans="1:5" s="136" customFormat="1" ht="22.5" customHeight="1">
      <c r="A36" s="82" t="s">
        <v>85</v>
      </c>
      <c r="B36" s="134">
        <v>100</v>
      </c>
      <c r="C36" s="134">
        <v>100</v>
      </c>
      <c r="D36" s="134">
        <v>100</v>
      </c>
      <c r="E36" s="135">
        <v>100</v>
      </c>
    </row>
    <row r="37" spans="1:5" ht="16.5" customHeight="1">
      <c r="A37" s="88" t="s">
        <v>88</v>
      </c>
      <c r="B37" s="141">
        <v>5.8</v>
      </c>
      <c r="C37" s="141">
        <v>5.2</v>
      </c>
      <c r="D37" s="141">
        <v>4.9</v>
      </c>
      <c r="E37" s="142">
        <v>4.7</v>
      </c>
    </row>
    <row r="38" spans="1:5" ht="16.5" customHeight="1">
      <c r="A38" s="92" t="s">
        <v>89</v>
      </c>
      <c r="B38" s="143">
        <v>1</v>
      </c>
      <c r="C38" s="143">
        <v>1</v>
      </c>
      <c r="D38" s="143">
        <v>1</v>
      </c>
      <c r="E38" s="144">
        <v>1</v>
      </c>
    </row>
    <row r="39" spans="1:5" ht="16.5" customHeight="1">
      <c r="A39" s="92" t="s">
        <v>90</v>
      </c>
      <c r="B39" s="143">
        <v>0.7</v>
      </c>
      <c r="C39" s="143">
        <v>0.6</v>
      </c>
      <c r="D39" s="143">
        <v>0.6</v>
      </c>
      <c r="E39" s="144">
        <v>0.6</v>
      </c>
    </row>
    <row r="40" spans="1:5" ht="16.5" customHeight="1">
      <c r="A40" s="92" t="s">
        <v>91</v>
      </c>
      <c r="B40" s="143">
        <v>7.9</v>
      </c>
      <c r="C40" s="143">
        <v>8.3</v>
      </c>
      <c r="D40" s="143">
        <v>8.5</v>
      </c>
      <c r="E40" s="144">
        <v>8.6</v>
      </c>
    </row>
    <row r="41" spans="1:5" ht="16.5" customHeight="1">
      <c r="A41" s="92" t="s">
        <v>92</v>
      </c>
      <c r="B41" s="143">
        <v>5.8</v>
      </c>
      <c r="C41" s="143">
        <v>5.7</v>
      </c>
      <c r="D41" s="143">
        <v>5.7</v>
      </c>
      <c r="E41" s="144">
        <v>5.7</v>
      </c>
    </row>
    <row r="42" spans="1:5" ht="16.5" customHeight="1">
      <c r="A42" s="95" t="s">
        <v>93</v>
      </c>
      <c r="B42" s="145">
        <v>5.8</v>
      </c>
      <c r="C42" s="145">
        <v>5.6</v>
      </c>
      <c r="D42" s="145">
        <v>5.7</v>
      </c>
      <c r="E42" s="146">
        <v>5.7</v>
      </c>
    </row>
    <row r="43" ht="18.75" customHeight="1">
      <c r="A43" s="28" t="s">
        <v>24</v>
      </c>
    </row>
    <row r="44" ht="12.75">
      <c r="A44" s="147" t="s">
        <v>95</v>
      </c>
    </row>
    <row r="46" ht="12.75">
      <c r="A46" s="137"/>
    </row>
  </sheetData>
  <sheetProtection/>
  <mergeCells count="1">
    <mergeCell ref="A2:E2"/>
  </mergeCells>
  <hyperlinks>
    <hyperlink ref="A1" location="'Table of contents'!A1" display="Back to table of contents"/>
  </hyperlinks>
  <printOptions/>
  <pageMargins left="0.5" right="0.15748031496063" top="0.511811023622047" bottom="0" header="0.236220472440945" footer="0.196850393700787"/>
  <pageSetup horizontalDpi="1200" verticalDpi="1200" orientation="portrait" paperSize="9" scale="98" r:id="rId2"/>
  <headerFooter alignWithMargins="0">
    <oddHeader>&amp;C&amp;"Times New Roman,Regular"&amp;11 16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34">
      <selection activeCell="A1" sqref="A1:IV16384"/>
    </sheetView>
  </sheetViews>
  <sheetFormatPr defaultColWidth="9.140625" defaultRowHeight="12.75"/>
  <cols>
    <col min="1" max="1" width="51.57421875" style="1" customWidth="1"/>
    <col min="2" max="2" width="9.57421875" style="148" customWidth="1"/>
    <col min="3" max="5" width="9.140625" style="1" customWidth="1"/>
    <col min="6" max="16384" width="9.140625" style="1" customWidth="1"/>
  </cols>
  <sheetData>
    <row r="1" ht="12.75">
      <c r="A1" s="348" t="s">
        <v>241</v>
      </c>
    </row>
    <row r="2" spans="1:5" ht="32.25" customHeight="1">
      <c r="A2" s="357" t="s">
        <v>115</v>
      </c>
      <c r="B2" s="357"/>
      <c r="C2" s="357"/>
      <c r="D2" s="357"/>
      <c r="E2" s="357"/>
    </row>
    <row r="3" spans="1:5" s="125" customFormat="1" ht="18" customHeight="1">
      <c r="A3" s="123"/>
      <c r="B3" s="149">
        <v>2015</v>
      </c>
      <c r="C3" s="149">
        <v>2016</v>
      </c>
      <c r="D3" s="149" t="s">
        <v>2</v>
      </c>
      <c r="E3" s="150" t="s">
        <v>3</v>
      </c>
    </row>
    <row r="4" spans="1:5" ht="17.25" customHeight="1">
      <c r="A4" s="68" t="s">
        <v>54</v>
      </c>
      <c r="B4" s="152">
        <v>0.3</v>
      </c>
      <c r="C4" s="152">
        <v>3.7</v>
      </c>
      <c r="D4" s="152">
        <v>-0.2</v>
      </c>
      <c r="E4" s="153">
        <v>-2.1</v>
      </c>
    </row>
    <row r="5" spans="1:5" s="156" customFormat="1" ht="15" customHeight="1">
      <c r="A5" s="71" t="s">
        <v>55</v>
      </c>
      <c r="B5" s="154">
        <v>-3.8</v>
      </c>
      <c r="C5" s="154">
        <v>5.2</v>
      </c>
      <c r="D5" s="154">
        <v>-7.9</v>
      </c>
      <c r="E5" s="155">
        <v>-11.1</v>
      </c>
    </row>
    <row r="6" spans="1:5" s="156" customFormat="1" ht="17.25" customHeight="1">
      <c r="A6" s="71" t="s">
        <v>56</v>
      </c>
      <c r="B6" s="154">
        <v>1.6</v>
      </c>
      <c r="C6" s="154">
        <v>3.2</v>
      </c>
      <c r="D6" s="154">
        <v>2.3</v>
      </c>
      <c r="E6" s="157">
        <v>-0.2</v>
      </c>
    </row>
    <row r="7" spans="1:5" ht="17.25" customHeight="1">
      <c r="A7" s="68" t="s">
        <v>57</v>
      </c>
      <c r="B7" s="158">
        <v>-3.4</v>
      </c>
      <c r="C7" s="152">
        <v>1</v>
      </c>
      <c r="D7" s="152">
        <v>1.6</v>
      </c>
      <c r="E7" s="153">
        <v>1.8</v>
      </c>
    </row>
    <row r="8" spans="1:5" ht="17.25" customHeight="1">
      <c r="A8" s="68" t="s">
        <v>58</v>
      </c>
      <c r="B8" s="152">
        <v>0.1</v>
      </c>
      <c r="C8" s="152">
        <v>0.3</v>
      </c>
      <c r="D8" s="152">
        <v>1.5</v>
      </c>
      <c r="E8" s="153">
        <v>0.8</v>
      </c>
    </row>
    <row r="9" spans="1:5" ht="15" customHeight="1">
      <c r="A9" s="71" t="s">
        <v>59</v>
      </c>
      <c r="B9" s="154">
        <v>-5.1</v>
      </c>
      <c r="C9" s="154">
        <v>6.6</v>
      </c>
      <c r="D9" s="154">
        <v>2.4</v>
      </c>
      <c r="E9" s="155">
        <v>-19.3</v>
      </c>
    </row>
    <row r="10" spans="1:5" ht="15" customHeight="1">
      <c r="A10" s="71" t="s">
        <v>60</v>
      </c>
      <c r="B10" s="154">
        <v>3</v>
      </c>
      <c r="C10" s="154">
        <v>1.4</v>
      </c>
      <c r="D10" s="154">
        <v>0.5</v>
      </c>
      <c r="E10" s="157">
        <v>3</v>
      </c>
    </row>
    <row r="11" spans="1:5" ht="15" customHeight="1">
      <c r="A11" s="71" t="s">
        <v>61</v>
      </c>
      <c r="B11" s="154">
        <v>-2.8</v>
      </c>
      <c r="C11" s="154">
        <v>-5.8</v>
      </c>
      <c r="D11" s="154">
        <v>-0.7</v>
      </c>
      <c r="E11" s="155">
        <v>-6.2</v>
      </c>
    </row>
    <row r="12" spans="1:5" ht="15" customHeight="1">
      <c r="A12" s="71" t="s">
        <v>62</v>
      </c>
      <c r="B12" s="154">
        <v>-0.2</v>
      </c>
      <c r="C12" s="154">
        <v>4.8</v>
      </c>
      <c r="D12" s="154">
        <v>4.5</v>
      </c>
      <c r="E12" s="157">
        <v>5</v>
      </c>
    </row>
    <row r="13" spans="1:5" ht="16.5" customHeight="1">
      <c r="A13" s="74" t="s">
        <v>63</v>
      </c>
      <c r="B13" s="152">
        <v>3.8</v>
      </c>
      <c r="C13" s="152">
        <v>4.2</v>
      </c>
      <c r="D13" s="152">
        <v>3.3</v>
      </c>
      <c r="E13" s="153">
        <v>3.4</v>
      </c>
    </row>
    <row r="14" spans="1:5" ht="29.25" customHeight="1">
      <c r="A14" s="74" t="s">
        <v>64</v>
      </c>
      <c r="B14" s="152">
        <v>3</v>
      </c>
      <c r="C14" s="152">
        <v>2</v>
      </c>
      <c r="D14" s="152">
        <v>2.7</v>
      </c>
      <c r="E14" s="153">
        <v>3.7</v>
      </c>
    </row>
    <row r="15" spans="1:5" ht="16.5" customHeight="1">
      <c r="A15" s="75" t="s">
        <v>65</v>
      </c>
      <c r="B15" s="152">
        <v>-4.9</v>
      </c>
      <c r="C15" s="158">
        <v>0</v>
      </c>
      <c r="D15" s="152">
        <v>7.5</v>
      </c>
      <c r="E15" s="153">
        <v>9.5</v>
      </c>
    </row>
    <row r="16" spans="1:5" ht="27" customHeight="1">
      <c r="A16" s="74" t="s">
        <v>66</v>
      </c>
      <c r="B16" s="152">
        <v>2.8</v>
      </c>
      <c r="C16" s="152">
        <v>3</v>
      </c>
      <c r="D16" s="152">
        <v>3.1</v>
      </c>
      <c r="E16" s="153">
        <v>3.8</v>
      </c>
    </row>
    <row r="17" spans="1:5" ht="15" customHeight="1">
      <c r="A17" s="71" t="s">
        <v>67</v>
      </c>
      <c r="B17" s="154">
        <v>2.7</v>
      </c>
      <c r="C17" s="154">
        <v>3</v>
      </c>
      <c r="D17" s="154">
        <v>2.9</v>
      </c>
      <c r="E17" s="157">
        <v>3.7</v>
      </c>
    </row>
    <row r="18" spans="1:5" ht="16.5" customHeight="1">
      <c r="A18" s="68" t="s">
        <v>68</v>
      </c>
      <c r="B18" s="152">
        <v>3.4</v>
      </c>
      <c r="C18" s="152">
        <v>3.9</v>
      </c>
      <c r="D18" s="152">
        <v>3.7</v>
      </c>
      <c r="E18" s="153">
        <v>3.5</v>
      </c>
    </row>
    <row r="19" spans="1:5" ht="16.5" customHeight="1">
      <c r="A19" s="75" t="s">
        <v>69</v>
      </c>
      <c r="B19" s="152">
        <v>8.7</v>
      </c>
      <c r="C19" s="152">
        <v>9.2</v>
      </c>
      <c r="D19" s="152">
        <v>4.6</v>
      </c>
      <c r="E19" s="153">
        <v>3.7</v>
      </c>
    </row>
    <row r="20" spans="1:5" ht="16.5" customHeight="1">
      <c r="A20" s="68" t="s">
        <v>70</v>
      </c>
      <c r="B20" s="152">
        <v>6.9</v>
      </c>
      <c r="C20" s="152">
        <v>5.9</v>
      </c>
      <c r="D20" s="152">
        <v>5.5</v>
      </c>
      <c r="E20" s="153">
        <v>5.6</v>
      </c>
    </row>
    <row r="21" spans="1:5" ht="16.5" customHeight="1">
      <c r="A21" s="75" t="s">
        <v>71</v>
      </c>
      <c r="B21" s="152">
        <v>5.3</v>
      </c>
      <c r="C21" s="152">
        <v>5.7</v>
      </c>
      <c r="D21" s="152">
        <v>5.5</v>
      </c>
      <c r="E21" s="153">
        <v>5.4</v>
      </c>
    </row>
    <row r="22" spans="1:5" ht="15" customHeight="1">
      <c r="A22" s="77" t="s">
        <v>72</v>
      </c>
      <c r="B22" s="154">
        <v>5.4</v>
      </c>
      <c r="C22" s="154">
        <v>6</v>
      </c>
      <c r="D22" s="154">
        <v>6</v>
      </c>
      <c r="E22" s="157">
        <v>5.7</v>
      </c>
    </row>
    <row r="23" spans="1:5" ht="15" customHeight="1">
      <c r="A23" s="77" t="s">
        <v>73</v>
      </c>
      <c r="B23" s="154">
        <v>6.3</v>
      </c>
      <c r="C23" s="154">
        <v>6.5</v>
      </c>
      <c r="D23" s="154">
        <v>6.5</v>
      </c>
      <c r="E23" s="157">
        <v>6.5</v>
      </c>
    </row>
    <row r="24" spans="1:5" ht="15" customHeight="1">
      <c r="A24" s="77" t="s">
        <v>74</v>
      </c>
      <c r="B24" s="154">
        <v>4.6</v>
      </c>
      <c r="C24" s="154">
        <v>5.2</v>
      </c>
      <c r="D24" s="154">
        <v>4.9</v>
      </c>
      <c r="E24" s="157">
        <v>4.8</v>
      </c>
    </row>
    <row r="25" spans="1:5" ht="15" customHeight="1">
      <c r="A25" s="78" t="s">
        <v>75</v>
      </c>
      <c r="B25" s="154">
        <v>5.8</v>
      </c>
      <c r="C25" s="154">
        <v>5</v>
      </c>
      <c r="D25" s="154">
        <v>3.8</v>
      </c>
      <c r="E25" s="157">
        <v>4.5</v>
      </c>
    </row>
    <row r="26" spans="1:5" ht="14.25" customHeight="1">
      <c r="A26" s="75" t="s">
        <v>76</v>
      </c>
      <c r="B26" s="152">
        <v>4.3</v>
      </c>
      <c r="C26" s="152">
        <v>4.1</v>
      </c>
      <c r="D26" s="152">
        <v>3.5</v>
      </c>
      <c r="E26" s="153">
        <v>3.3</v>
      </c>
    </row>
    <row r="27" spans="1:5" ht="14.25" customHeight="1">
      <c r="A27" s="78" t="s">
        <v>114</v>
      </c>
      <c r="B27" s="154">
        <v>4</v>
      </c>
      <c r="C27" s="154">
        <v>3.9</v>
      </c>
      <c r="D27" s="154">
        <v>3</v>
      </c>
      <c r="E27" s="157">
        <v>3.1</v>
      </c>
    </row>
    <row r="28" spans="1:5" ht="24.75" customHeight="1">
      <c r="A28" s="79" t="s">
        <v>78</v>
      </c>
      <c r="B28" s="152">
        <v>5.1</v>
      </c>
      <c r="C28" s="152">
        <v>5.7</v>
      </c>
      <c r="D28" s="152">
        <v>5.3</v>
      </c>
      <c r="E28" s="153">
        <v>5.1</v>
      </c>
    </row>
    <row r="29" spans="1:5" ht="19.5" customHeight="1">
      <c r="A29" s="80" t="s">
        <v>79</v>
      </c>
      <c r="B29" s="152">
        <v>6.7</v>
      </c>
      <c r="C29" s="152">
        <v>5.9</v>
      </c>
      <c r="D29" s="152">
        <v>5.8</v>
      </c>
      <c r="E29" s="153">
        <v>5.7</v>
      </c>
    </row>
    <row r="30" spans="1:5" ht="27" customHeight="1">
      <c r="A30" s="79" t="s">
        <v>80</v>
      </c>
      <c r="B30" s="152">
        <v>1.3</v>
      </c>
      <c r="C30" s="152">
        <v>2.7</v>
      </c>
      <c r="D30" s="152">
        <v>0.6</v>
      </c>
      <c r="E30" s="153">
        <v>1.4</v>
      </c>
    </row>
    <row r="31" spans="1:5" ht="17.25" customHeight="1">
      <c r="A31" s="75" t="s">
        <v>81</v>
      </c>
      <c r="B31" s="152">
        <v>3.1</v>
      </c>
      <c r="C31" s="152">
        <v>0.8</v>
      </c>
      <c r="D31" s="152">
        <v>1.8</v>
      </c>
      <c r="E31" s="153">
        <v>2.4</v>
      </c>
    </row>
    <row r="32" spans="1:5" ht="17.25" customHeight="1">
      <c r="A32" s="75" t="s">
        <v>82</v>
      </c>
      <c r="B32" s="152">
        <v>3.6</v>
      </c>
      <c r="C32" s="152">
        <v>2.2</v>
      </c>
      <c r="D32" s="152">
        <v>4.5</v>
      </c>
      <c r="E32" s="153">
        <v>3.8</v>
      </c>
    </row>
    <row r="33" spans="1:5" ht="21" customHeight="1">
      <c r="A33" s="75" t="s">
        <v>83</v>
      </c>
      <c r="B33" s="152">
        <v>4.8</v>
      </c>
      <c r="C33" s="152">
        <v>4.7</v>
      </c>
      <c r="D33" s="152">
        <v>4.7</v>
      </c>
      <c r="E33" s="153">
        <v>5.1</v>
      </c>
    </row>
    <row r="34" spans="1:5" ht="16.5" customHeight="1">
      <c r="A34" s="81" t="s">
        <v>84</v>
      </c>
      <c r="B34" s="152">
        <v>3</v>
      </c>
      <c r="C34" s="152">
        <v>3.1</v>
      </c>
      <c r="D34" s="152">
        <v>3.1</v>
      </c>
      <c r="E34" s="153">
        <v>3.5</v>
      </c>
    </row>
    <row r="35" spans="1:5" ht="18.75" customHeight="1">
      <c r="A35" s="82" t="s">
        <v>116</v>
      </c>
      <c r="B35" s="159">
        <v>3.1</v>
      </c>
      <c r="C35" s="159">
        <v>3.6</v>
      </c>
      <c r="D35" s="159">
        <v>3.6</v>
      </c>
      <c r="E35" s="160">
        <v>3.6</v>
      </c>
    </row>
    <row r="36" spans="1:5" ht="18.75" customHeight="1">
      <c r="A36" s="82" t="s">
        <v>117</v>
      </c>
      <c r="B36" s="159">
        <v>3.2</v>
      </c>
      <c r="C36" s="159">
        <v>3.6</v>
      </c>
      <c r="D36" s="159">
        <v>3.7</v>
      </c>
      <c r="E36" s="160">
        <v>3.7</v>
      </c>
    </row>
    <row r="37" spans="1:5" s="156" customFormat="1" ht="18.75" customHeight="1">
      <c r="A37" s="82" t="s">
        <v>86</v>
      </c>
      <c r="B37" s="159">
        <v>6.9</v>
      </c>
      <c r="C37" s="159">
        <v>5.7</v>
      </c>
      <c r="D37" s="159">
        <v>5.8</v>
      </c>
      <c r="E37" s="160">
        <v>5.1</v>
      </c>
    </row>
    <row r="38" spans="1:5" ht="18.75" customHeight="1">
      <c r="A38" s="82" t="s">
        <v>118</v>
      </c>
      <c r="B38" s="159">
        <v>3.6</v>
      </c>
      <c r="C38" s="159">
        <v>3.8</v>
      </c>
      <c r="D38" s="159">
        <v>3.8</v>
      </c>
      <c r="E38" s="160">
        <v>3.8</v>
      </c>
    </row>
    <row r="39" spans="1:5" ht="3.75" customHeight="1">
      <c r="A39" s="137"/>
      <c r="B39" s="152"/>
      <c r="C39" s="152"/>
      <c r="D39" s="152"/>
      <c r="E39" s="152"/>
    </row>
    <row r="40" spans="1:5" s="165" customFormat="1" ht="15.75" customHeight="1">
      <c r="A40" s="161" t="s">
        <v>88</v>
      </c>
      <c r="B40" s="163">
        <v>-3.1</v>
      </c>
      <c r="C40" s="163">
        <v>-5.1</v>
      </c>
      <c r="D40" s="163">
        <v>0.3</v>
      </c>
      <c r="E40" s="164">
        <v>-4</v>
      </c>
    </row>
    <row r="41" spans="1:5" ht="15.75" customHeight="1">
      <c r="A41" s="166" t="s">
        <v>119</v>
      </c>
      <c r="B41" s="167">
        <v>6.6</v>
      </c>
      <c r="C41" s="167">
        <v>3.6</v>
      </c>
      <c r="D41" s="167">
        <v>4</v>
      </c>
      <c r="E41" s="168">
        <v>4.4</v>
      </c>
    </row>
    <row r="42" spans="1:5" ht="15.75" customHeight="1">
      <c r="A42" s="166" t="s">
        <v>90</v>
      </c>
      <c r="B42" s="167">
        <v>4.7</v>
      </c>
      <c r="C42" s="167">
        <v>2.9</v>
      </c>
      <c r="D42" s="167">
        <v>3.5</v>
      </c>
      <c r="E42" s="168">
        <v>3.2</v>
      </c>
    </row>
    <row r="43" spans="1:5" ht="15.75" customHeight="1">
      <c r="A43" s="166" t="s">
        <v>91</v>
      </c>
      <c r="B43" s="167">
        <v>6.9</v>
      </c>
      <c r="C43" s="167">
        <v>11.1</v>
      </c>
      <c r="D43" s="167">
        <v>5.2</v>
      </c>
      <c r="E43" s="168">
        <v>4.2</v>
      </c>
    </row>
    <row r="44" spans="1:5" ht="15.75" customHeight="1">
      <c r="A44" s="166" t="s">
        <v>92</v>
      </c>
      <c r="B44" s="167">
        <v>7.1</v>
      </c>
      <c r="C44" s="167">
        <v>5.4</v>
      </c>
      <c r="D44" s="167">
        <v>4.4</v>
      </c>
      <c r="E44" s="168">
        <v>4.9</v>
      </c>
    </row>
    <row r="45" spans="1:5" ht="15.75" customHeight="1">
      <c r="A45" s="169" t="s">
        <v>93</v>
      </c>
      <c r="B45" s="170">
        <v>4</v>
      </c>
      <c r="C45" s="170">
        <v>4</v>
      </c>
      <c r="D45" s="170">
        <v>4.3</v>
      </c>
      <c r="E45" s="171">
        <v>3.9</v>
      </c>
    </row>
    <row r="46" ht="15" customHeight="1">
      <c r="A46" s="28" t="s">
        <v>49</v>
      </c>
    </row>
    <row r="47" ht="12.75">
      <c r="A47" s="147" t="s">
        <v>95</v>
      </c>
    </row>
  </sheetData>
  <sheetProtection/>
  <mergeCells count="1">
    <mergeCell ref="A2:E2"/>
  </mergeCells>
  <hyperlinks>
    <hyperlink ref="A1" location="'Table of contents'!A1" display="Back to table of contents"/>
  </hyperlinks>
  <printOptions/>
  <pageMargins left="0.5" right="0.15748031496063" top="0.511811023622047" bottom="0" header="0.236220472440945" footer="0.196850393700787"/>
  <pageSetup horizontalDpi="1200" verticalDpi="1200" orientation="portrait" paperSize="9" r:id="rId1"/>
  <headerFooter alignWithMargins="0">
    <oddHeader>&amp;C&amp;"Times New Roman,Regular"&amp;11 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6.8515625" style="156" customWidth="1"/>
    <col min="2" max="2" width="9.57421875" style="50" customWidth="1"/>
    <col min="3" max="5" width="9.57421875" style="156" customWidth="1"/>
    <col min="6" max="16384" width="9.140625" style="156" customWidth="1"/>
  </cols>
  <sheetData>
    <row r="1" ht="18" customHeight="1">
      <c r="A1" s="348" t="s">
        <v>241</v>
      </c>
    </row>
    <row r="2" spans="1:5" ht="31.5" customHeight="1">
      <c r="A2" s="358" t="s">
        <v>120</v>
      </c>
      <c r="B2" s="358"/>
      <c r="C2" s="358"/>
      <c r="D2" s="358"/>
      <c r="E2" s="358"/>
    </row>
    <row r="3" spans="1:2" s="1" customFormat="1" ht="11.25" customHeight="1">
      <c r="A3" s="3"/>
      <c r="B3" s="3"/>
    </row>
    <row r="4" spans="1:5" s="173" customFormat="1" ht="21.75" customHeight="1">
      <c r="A4" s="123"/>
      <c r="B4" s="7">
        <v>2015</v>
      </c>
      <c r="C4" s="7">
        <v>2016</v>
      </c>
      <c r="D4" s="7" t="s">
        <v>2</v>
      </c>
      <c r="E4" s="8" t="s">
        <v>3</v>
      </c>
    </row>
    <row r="5" spans="1:5" s="1" customFormat="1" ht="22.5" customHeight="1">
      <c r="A5" s="68" t="s">
        <v>54</v>
      </c>
      <c r="B5" s="176">
        <v>0</v>
      </c>
      <c r="C5" s="175">
        <v>0.1</v>
      </c>
      <c r="D5" s="176">
        <v>0</v>
      </c>
      <c r="E5" s="177">
        <v>-0.1</v>
      </c>
    </row>
    <row r="6" spans="1:5" ht="22.5" customHeight="1">
      <c r="A6" s="71" t="s">
        <v>55</v>
      </c>
      <c r="B6" s="179">
        <v>0</v>
      </c>
      <c r="C6" s="179">
        <v>0</v>
      </c>
      <c r="D6" s="179">
        <v>-0.1</v>
      </c>
      <c r="E6" s="180">
        <v>-0.1</v>
      </c>
    </row>
    <row r="7" spans="1:5" ht="22.5" customHeight="1">
      <c r="A7" s="71" t="s">
        <v>56</v>
      </c>
      <c r="B7" s="179">
        <v>0</v>
      </c>
      <c r="C7" s="178">
        <v>0.1</v>
      </c>
      <c r="D7" s="178">
        <v>0.1</v>
      </c>
      <c r="E7" s="180">
        <v>0</v>
      </c>
    </row>
    <row r="8" spans="1:5" s="1" customFormat="1" ht="22.5" customHeight="1">
      <c r="A8" s="68" t="s">
        <v>57</v>
      </c>
      <c r="B8" s="176">
        <v>0</v>
      </c>
      <c r="C8" s="176">
        <v>0</v>
      </c>
      <c r="D8" s="176">
        <v>0</v>
      </c>
      <c r="E8" s="177">
        <v>0</v>
      </c>
    </row>
    <row r="9" spans="1:5" s="1" customFormat="1" ht="17.25" customHeight="1">
      <c r="A9" s="68" t="s">
        <v>58</v>
      </c>
      <c r="B9" s="176">
        <v>0</v>
      </c>
      <c r="C9" s="176">
        <v>0</v>
      </c>
      <c r="D9" s="175">
        <v>0.2</v>
      </c>
      <c r="E9" s="182">
        <v>0.1</v>
      </c>
    </row>
    <row r="10" spans="1:5" ht="20.25" customHeight="1">
      <c r="A10" s="71" t="s">
        <v>59</v>
      </c>
      <c r="B10" s="179">
        <v>0</v>
      </c>
      <c r="C10" s="179">
        <v>0</v>
      </c>
      <c r="D10" s="179">
        <v>0</v>
      </c>
      <c r="E10" s="180">
        <v>0</v>
      </c>
    </row>
    <row r="11" spans="1:5" ht="20.25" customHeight="1">
      <c r="A11" s="71" t="s">
        <v>60</v>
      </c>
      <c r="B11" s="178">
        <v>0.2</v>
      </c>
      <c r="C11" s="178">
        <v>0.1</v>
      </c>
      <c r="D11" s="179">
        <v>0</v>
      </c>
      <c r="E11" s="181">
        <v>0.1</v>
      </c>
    </row>
    <row r="12" spans="1:5" ht="20.25" customHeight="1">
      <c r="A12" s="71" t="s">
        <v>61</v>
      </c>
      <c r="B12" s="179">
        <v>-0.1</v>
      </c>
      <c r="C12" s="179">
        <v>-0.3</v>
      </c>
      <c r="D12" s="179">
        <v>0</v>
      </c>
      <c r="E12" s="180">
        <v>-0.2</v>
      </c>
    </row>
    <row r="13" spans="1:5" ht="20.25" customHeight="1">
      <c r="A13" s="71" t="s">
        <v>62</v>
      </c>
      <c r="B13" s="179">
        <v>0</v>
      </c>
      <c r="C13" s="178">
        <v>0.2</v>
      </c>
      <c r="D13" s="178">
        <v>0.2</v>
      </c>
      <c r="E13" s="181">
        <v>0.2</v>
      </c>
    </row>
    <row r="14" spans="1:5" s="1" customFormat="1" ht="22.5" customHeight="1">
      <c r="A14" s="74" t="s">
        <v>63</v>
      </c>
      <c r="B14" s="175">
        <v>0.1</v>
      </c>
      <c r="C14" s="175">
        <v>0.1</v>
      </c>
      <c r="D14" s="175">
        <v>0.1</v>
      </c>
      <c r="E14" s="182">
        <v>0.1</v>
      </c>
    </row>
    <row r="15" spans="1:5" s="1" customFormat="1" ht="27.75" customHeight="1">
      <c r="A15" s="74" t="s">
        <v>64</v>
      </c>
      <c r="B15" s="176">
        <v>0</v>
      </c>
      <c r="C15" s="176">
        <v>0</v>
      </c>
      <c r="D15" s="176">
        <v>0</v>
      </c>
      <c r="E15" s="177">
        <v>0</v>
      </c>
    </row>
    <row r="16" spans="1:5" s="1" customFormat="1" ht="21" customHeight="1">
      <c r="A16" s="75" t="s">
        <v>65</v>
      </c>
      <c r="B16" s="176">
        <v>-0.2</v>
      </c>
      <c r="C16" s="176">
        <v>0</v>
      </c>
      <c r="D16" s="175">
        <v>0.3</v>
      </c>
      <c r="E16" s="182">
        <v>0.4</v>
      </c>
    </row>
    <row r="17" spans="1:5" s="1" customFormat="1" ht="24.75" customHeight="1">
      <c r="A17" s="74" t="s">
        <v>66</v>
      </c>
      <c r="B17" s="175">
        <v>0.3</v>
      </c>
      <c r="C17" s="175">
        <v>0.4</v>
      </c>
      <c r="D17" s="175">
        <v>0.4</v>
      </c>
      <c r="E17" s="182">
        <v>0.5</v>
      </c>
    </row>
    <row r="18" spans="1:5" ht="16.5" customHeight="1">
      <c r="A18" s="71" t="s">
        <v>67</v>
      </c>
      <c r="B18" s="178">
        <v>0.3</v>
      </c>
      <c r="C18" s="178">
        <v>0.3</v>
      </c>
      <c r="D18" s="178">
        <v>0.3</v>
      </c>
      <c r="E18" s="181">
        <v>0.4</v>
      </c>
    </row>
    <row r="19" spans="1:5" s="1" customFormat="1" ht="18" customHeight="1">
      <c r="A19" s="68" t="s">
        <v>68</v>
      </c>
      <c r="B19" s="175">
        <v>0.2</v>
      </c>
      <c r="C19" s="175">
        <v>0.2</v>
      </c>
      <c r="D19" s="175">
        <v>0.2</v>
      </c>
      <c r="E19" s="182">
        <v>0.2</v>
      </c>
    </row>
    <row r="20" spans="1:5" s="1" customFormat="1" ht="19.5" customHeight="1">
      <c r="A20" s="75" t="s">
        <v>69</v>
      </c>
      <c r="B20" s="175">
        <v>0.5</v>
      </c>
      <c r="C20" s="175">
        <v>0.6</v>
      </c>
      <c r="D20" s="175">
        <v>0.3</v>
      </c>
      <c r="E20" s="182">
        <v>0.3</v>
      </c>
    </row>
    <row r="21" spans="1:5" s="1" customFormat="1" ht="21" customHeight="1">
      <c r="A21" s="68" t="s">
        <v>70</v>
      </c>
      <c r="B21" s="175">
        <v>0.3</v>
      </c>
      <c r="C21" s="175">
        <v>0.3</v>
      </c>
      <c r="D21" s="175">
        <v>0.2</v>
      </c>
      <c r="E21" s="182">
        <v>0.2</v>
      </c>
    </row>
    <row r="22" spans="1:5" s="1" customFormat="1" ht="19.5" customHeight="1">
      <c r="A22" s="75" t="s">
        <v>71</v>
      </c>
      <c r="B22" s="175">
        <v>0.6</v>
      </c>
      <c r="C22" s="175">
        <v>0.7</v>
      </c>
      <c r="D22" s="175">
        <v>0.7</v>
      </c>
      <c r="E22" s="182">
        <v>0.6</v>
      </c>
    </row>
    <row r="23" spans="1:5" s="1" customFormat="1" ht="16.5" customHeight="1">
      <c r="A23" s="77" t="s">
        <v>72</v>
      </c>
      <c r="B23" s="178">
        <v>0.4</v>
      </c>
      <c r="C23" s="178">
        <v>0.4</v>
      </c>
      <c r="D23" s="178">
        <v>0.4</v>
      </c>
      <c r="E23" s="181">
        <v>0.4</v>
      </c>
    </row>
    <row r="24" spans="1:5" ht="17.25" customHeight="1">
      <c r="A24" s="77" t="s">
        <v>73</v>
      </c>
      <c r="B24" s="179">
        <v>0</v>
      </c>
      <c r="C24" s="179">
        <v>0</v>
      </c>
      <c r="D24" s="179">
        <v>0</v>
      </c>
      <c r="E24" s="180">
        <v>0</v>
      </c>
    </row>
    <row r="25" spans="1:5" ht="15" customHeight="1">
      <c r="A25" s="77" t="s">
        <v>74</v>
      </c>
      <c r="B25" s="178">
        <v>0.1</v>
      </c>
      <c r="C25" s="178">
        <v>0.2</v>
      </c>
      <c r="D25" s="178">
        <v>0.2</v>
      </c>
      <c r="E25" s="181">
        <v>0.1</v>
      </c>
    </row>
    <row r="26" spans="1:5" ht="14.25" customHeight="1">
      <c r="A26" s="78" t="s">
        <v>75</v>
      </c>
      <c r="B26" s="178">
        <v>0.1</v>
      </c>
      <c r="C26" s="178">
        <v>0.1</v>
      </c>
      <c r="D26" s="178">
        <v>0.1</v>
      </c>
      <c r="E26" s="181">
        <v>0.1</v>
      </c>
    </row>
    <row r="27" spans="1:5" s="1" customFormat="1" ht="21" customHeight="1">
      <c r="A27" s="75" t="s">
        <v>76</v>
      </c>
      <c r="B27" s="175">
        <v>0.3</v>
      </c>
      <c r="C27" s="175">
        <v>0.2</v>
      </c>
      <c r="D27" s="175">
        <v>0.2</v>
      </c>
      <c r="E27" s="182">
        <v>0.2</v>
      </c>
    </row>
    <row r="28" spans="1:5" ht="20.25" customHeight="1">
      <c r="A28" s="78" t="s">
        <v>114</v>
      </c>
      <c r="B28" s="178">
        <v>0.2</v>
      </c>
      <c r="C28" s="178">
        <v>0.2</v>
      </c>
      <c r="D28" s="178">
        <v>0.1</v>
      </c>
      <c r="E28" s="181">
        <v>0.1</v>
      </c>
    </row>
    <row r="29" spans="1:5" s="1" customFormat="1" ht="22.5" customHeight="1">
      <c r="A29" s="79" t="s">
        <v>78</v>
      </c>
      <c r="B29" s="175">
        <v>0.2</v>
      </c>
      <c r="C29" s="175">
        <v>0.3</v>
      </c>
      <c r="D29" s="175">
        <v>0.2</v>
      </c>
      <c r="E29" s="182">
        <v>0.2</v>
      </c>
    </row>
    <row r="30" spans="1:5" s="1" customFormat="1" ht="21" customHeight="1">
      <c r="A30" s="80" t="s">
        <v>79</v>
      </c>
      <c r="B30" s="175">
        <v>0.2</v>
      </c>
      <c r="C30" s="175">
        <v>0.2</v>
      </c>
      <c r="D30" s="175">
        <v>0.2</v>
      </c>
      <c r="E30" s="182">
        <v>0.2</v>
      </c>
    </row>
    <row r="31" spans="1:5" s="1" customFormat="1" ht="25.5" customHeight="1">
      <c r="A31" s="79" t="s">
        <v>80</v>
      </c>
      <c r="B31" s="175">
        <v>0.1</v>
      </c>
      <c r="C31" s="175">
        <v>0.2</v>
      </c>
      <c r="D31" s="176">
        <v>0</v>
      </c>
      <c r="E31" s="182">
        <v>0.1</v>
      </c>
    </row>
    <row r="32" spans="1:5" s="1" customFormat="1" ht="21" customHeight="1">
      <c r="A32" s="75" t="s">
        <v>81</v>
      </c>
      <c r="B32" s="175">
        <v>0.1</v>
      </c>
      <c r="C32" s="176">
        <v>0</v>
      </c>
      <c r="D32" s="175">
        <v>0.1</v>
      </c>
      <c r="E32" s="182">
        <v>0.1</v>
      </c>
    </row>
    <row r="33" spans="1:5" s="1" customFormat="1" ht="18" customHeight="1">
      <c r="A33" s="75" t="s">
        <v>82</v>
      </c>
      <c r="B33" s="175">
        <v>0.1</v>
      </c>
      <c r="C33" s="175">
        <v>0.1</v>
      </c>
      <c r="D33" s="175">
        <v>0.2</v>
      </c>
      <c r="E33" s="182">
        <v>0.2</v>
      </c>
    </row>
    <row r="34" spans="1:5" s="1" customFormat="1" ht="19.5" customHeight="1">
      <c r="A34" s="75" t="s">
        <v>83</v>
      </c>
      <c r="B34" s="175">
        <v>0.2</v>
      </c>
      <c r="C34" s="175">
        <v>0.2</v>
      </c>
      <c r="D34" s="175">
        <v>0.2</v>
      </c>
      <c r="E34" s="182">
        <v>0.2</v>
      </c>
    </row>
    <row r="35" spans="1:5" s="1" customFormat="1" ht="18" customHeight="1">
      <c r="A35" s="81" t="s">
        <v>84</v>
      </c>
      <c r="B35" s="176">
        <v>0</v>
      </c>
      <c r="C35" s="183">
        <v>0</v>
      </c>
      <c r="D35" s="183">
        <v>0</v>
      </c>
      <c r="E35" s="182">
        <v>0.1</v>
      </c>
    </row>
    <row r="36" spans="1:5" s="1" customFormat="1" ht="22.5" customHeight="1">
      <c r="A36" s="82" t="s">
        <v>116</v>
      </c>
      <c r="B36" s="184">
        <v>3.1</v>
      </c>
      <c r="C36" s="184">
        <v>3.6</v>
      </c>
      <c r="D36" s="184">
        <v>3.6</v>
      </c>
      <c r="E36" s="185">
        <v>3.6</v>
      </c>
    </row>
    <row r="37" spans="1:5" s="1" customFormat="1" ht="7.5" customHeight="1">
      <c r="A37" s="138"/>
      <c r="B37" s="186"/>
      <c r="C37" s="186"/>
      <c r="D37" s="186"/>
      <c r="E37" s="186"/>
    </row>
    <row r="38" spans="1:5" s="140" customFormat="1" ht="21" customHeight="1">
      <c r="A38" s="139" t="s">
        <v>121</v>
      </c>
      <c r="B38" s="187">
        <v>-0.2</v>
      </c>
      <c r="C38" s="187">
        <v>-0.3</v>
      </c>
      <c r="D38" s="187">
        <v>0</v>
      </c>
      <c r="E38" s="188">
        <v>-0.2</v>
      </c>
    </row>
    <row r="39" spans="1:2" s="1" customFormat="1" ht="6.75" customHeight="1">
      <c r="A39" s="189"/>
      <c r="B39" s="174"/>
    </row>
    <row r="40" spans="1:2" s="1" customFormat="1" ht="15" customHeight="1">
      <c r="A40" s="137" t="s">
        <v>49</v>
      </c>
      <c r="B40" s="3"/>
    </row>
    <row r="41" spans="1:2" s="1" customFormat="1" ht="15" customHeight="1">
      <c r="A41" s="190"/>
      <c r="B41" s="190"/>
    </row>
    <row r="42" spans="1:2" s="1" customFormat="1" ht="15" customHeight="1">
      <c r="A42" s="137" t="s">
        <v>122</v>
      </c>
      <c r="B42" s="3"/>
    </row>
    <row r="43" spans="1:2" s="1" customFormat="1" ht="15" customHeight="1">
      <c r="A43" s="137"/>
      <c r="B43" s="3"/>
    </row>
    <row r="44" spans="1:2" s="1" customFormat="1" ht="15" customHeight="1">
      <c r="A44" s="137"/>
      <c r="B44" s="3"/>
    </row>
    <row r="45" spans="1:2" s="1" customFormat="1" ht="15" customHeight="1">
      <c r="A45" s="137"/>
      <c r="B45" s="3"/>
    </row>
    <row r="46" spans="1:2" s="1" customFormat="1" ht="15" customHeight="1">
      <c r="A46" s="137"/>
      <c r="B46" s="3"/>
    </row>
    <row r="47" ht="15" customHeight="1">
      <c r="B47" s="191"/>
    </row>
    <row r="48" ht="15" customHeight="1">
      <c r="B48" s="191"/>
    </row>
    <row r="49" ht="15" customHeight="1"/>
    <row r="50" ht="15.7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</sheetData>
  <sheetProtection/>
  <mergeCells count="1">
    <mergeCell ref="A2:E2"/>
  </mergeCells>
  <hyperlinks>
    <hyperlink ref="A1" location="'Table of contents'!A1" display="Back to table of contents"/>
  </hyperlinks>
  <printOptions/>
  <pageMargins left="0.5" right="0.15748031496063" top="0.511811023622047" bottom="0" header="0.236220472440945" footer="0.196850393700787"/>
  <pageSetup horizontalDpi="1200" verticalDpi="1200" orientation="portrait" paperSize="9" r:id="rId1"/>
  <headerFooter alignWithMargins="0">
    <oddHeader>&amp;C&amp;"Times New Roman,Regular"&amp;11 18&amp;"Helv,Regular"&amp;10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51.7109375" style="156" customWidth="1"/>
    <col min="2" max="2" width="10.140625" style="50" customWidth="1"/>
    <col min="3" max="5" width="10.140625" style="156" customWidth="1"/>
    <col min="6" max="16384" width="9.140625" style="156" customWidth="1"/>
  </cols>
  <sheetData>
    <row r="1" ht="20.25" customHeight="1">
      <c r="A1" s="348" t="s">
        <v>241</v>
      </c>
    </row>
    <row r="2" spans="1:5" ht="32.25" customHeight="1">
      <c r="A2" s="359" t="s">
        <v>123</v>
      </c>
      <c r="B2" s="359"/>
      <c r="C2" s="359"/>
      <c r="D2" s="359"/>
      <c r="E2" s="359"/>
    </row>
    <row r="3" spans="1:2" s="1" customFormat="1" ht="11.25" customHeight="1">
      <c r="A3" s="3"/>
      <c r="B3" s="3"/>
    </row>
    <row r="4" spans="1:5" ht="21.75" customHeight="1">
      <c r="A4" s="123"/>
      <c r="B4" s="7">
        <v>2015</v>
      </c>
      <c r="C4" s="7">
        <v>2016</v>
      </c>
      <c r="D4" s="7" t="s">
        <v>2</v>
      </c>
      <c r="E4" s="8" t="s">
        <v>3</v>
      </c>
    </row>
    <row r="5" spans="1:5" s="1" customFormat="1" ht="16.5" customHeight="1">
      <c r="A5" s="68" t="s">
        <v>54</v>
      </c>
      <c r="B5" s="192">
        <v>0.9</v>
      </c>
      <c r="C5" s="192">
        <v>3.4</v>
      </c>
      <c r="D5" s="192">
        <v>2.3</v>
      </c>
      <c r="E5" s="193">
        <v>-6</v>
      </c>
    </row>
    <row r="6" spans="1:5" ht="16.5" customHeight="1">
      <c r="A6" s="71" t="s">
        <v>55</v>
      </c>
      <c r="B6" s="194">
        <v>3.4</v>
      </c>
      <c r="C6" s="194">
        <v>0.5</v>
      </c>
      <c r="D6" s="194">
        <v>-17.7</v>
      </c>
      <c r="E6" s="195">
        <v>-17.1</v>
      </c>
    </row>
    <row r="7" spans="1:5" ht="16.5" customHeight="1">
      <c r="A7" s="71" t="s">
        <v>56</v>
      </c>
      <c r="B7" s="194">
        <v>0.1</v>
      </c>
      <c r="C7" s="194">
        <v>4.4</v>
      </c>
      <c r="D7" s="194">
        <v>8</v>
      </c>
      <c r="E7" s="195">
        <v>-3.9</v>
      </c>
    </row>
    <row r="8" spans="1:5" s="1" customFormat="1" ht="16.5" customHeight="1">
      <c r="A8" s="68" t="s">
        <v>57</v>
      </c>
      <c r="B8" s="192">
        <v>-7.6</v>
      </c>
      <c r="C8" s="192">
        <v>0.6</v>
      </c>
      <c r="D8" s="192">
        <v>4.1</v>
      </c>
      <c r="E8" s="193">
        <v>5.7</v>
      </c>
    </row>
    <row r="9" spans="1:5" s="1" customFormat="1" ht="17.25" customHeight="1">
      <c r="A9" s="68" t="s">
        <v>58</v>
      </c>
      <c r="B9" s="192">
        <v>0.3</v>
      </c>
      <c r="C9" s="192">
        <v>0.6</v>
      </c>
      <c r="D9" s="196">
        <v>-0.9</v>
      </c>
      <c r="E9" s="193">
        <v>1.9</v>
      </c>
    </row>
    <row r="10" spans="1:5" ht="16.5" customHeight="1">
      <c r="A10" s="71" t="s">
        <v>59</v>
      </c>
      <c r="B10" s="194">
        <v>-4.2</v>
      </c>
      <c r="C10" s="194">
        <v>29.5</v>
      </c>
      <c r="D10" s="194">
        <v>-27.3</v>
      </c>
      <c r="E10" s="195">
        <v>-19.5</v>
      </c>
    </row>
    <row r="11" spans="1:5" ht="16.5" customHeight="1">
      <c r="A11" s="71" t="s">
        <v>60</v>
      </c>
      <c r="B11" s="194">
        <v>-3.5</v>
      </c>
      <c r="C11" s="194">
        <v>1.2</v>
      </c>
      <c r="D11" s="194">
        <v>0.5</v>
      </c>
      <c r="E11" s="195">
        <v>-0.8</v>
      </c>
    </row>
    <row r="12" spans="1:5" ht="16.5" customHeight="1">
      <c r="A12" s="71" t="s">
        <v>61</v>
      </c>
      <c r="B12" s="194">
        <v>6.6</v>
      </c>
      <c r="C12" s="194">
        <v>1</v>
      </c>
      <c r="D12" s="194">
        <v>-1.3</v>
      </c>
      <c r="E12" s="195">
        <v>6.9</v>
      </c>
    </row>
    <row r="13" spans="1:5" ht="16.5" customHeight="1">
      <c r="A13" s="71" t="s">
        <v>62</v>
      </c>
      <c r="B13" s="194">
        <v>-1.2</v>
      </c>
      <c r="C13" s="194">
        <v>-1.5</v>
      </c>
      <c r="D13" s="194">
        <v>-1</v>
      </c>
      <c r="E13" s="195">
        <v>1.4</v>
      </c>
    </row>
    <row r="14" spans="1:5" s="1" customFormat="1" ht="20.25" customHeight="1">
      <c r="A14" s="74" t="s">
        <v>63</v>
      </c>
      <c r="B14" s="192">
        <v>23.8</v>
      </c>
      <c r="C14" s="192">
        <v>14.2</v>
      </c>
      <c r="D14" s="192">
        <v>-22.2</v>
      </c>
      <c r="E14" s="193">
        <v>21.2</v>
      </c>
    </row>
    <row r="15" spans="1:5" s="1" customFormat="1" ht="28.5" customHeight="1">
      <c r="A15" s="74" t="s">
        <v>64</v>
      </c>
      <c r="B15" s="192">
        <v>4.4</v>
      </c>
      <c r="C15" s="192">
        <v>1.3</v>
      </c>
      <c r="D15" s="192">
        <v>1.3</v>
      </c>
      <c r="E15" s="193">
        <v>2.8</v>
      </c>
    </row>
    <row r="16" spans="1:5" s="1" customFormat="1" ht="18.75" customHeight="1">
      <c r="A16" s="75" t="s">
        <v>65</v>
      </c>
      <c r="B16" s="192">
        <v>1.3</v>
      </c>
      <c r="C16" s="196">
        <v>0</v>
      </c>
      <c r="D16" s="192">
        <v>0.9</v>
      </c>
      <c r="E16" s="193">
        <v>3.1</v>
      </c>
    </row>
    <row r="17" spans="1:5" s="1" customFormat="1" ht="24.75" customHeight="1">
      <c r="A17" s="74" t="s">
        <v>66</v>
      </c>
      <c r="B17" s="192">
        <v>2.3</v>
      </c>
      <c r="C17" s="192">
        <v>1.9</v>
      </c>
      <c r="D17" s="192">
        <v>3.5</v>
      </c>
      <c r="E17" s="193">
        <v>3</v>
      </c>
    </row>
    <row r="18" spans="1:5" ht="18.75" customHeight="1">
      <c r="A18" s="71" t="s">
        <v>67</v>
      </c>
      <c r="B18" s="194">
        <v>2.3</v>
      </c>
      <c r="C18" s="194">
        <v>2</v>
      </c>
      <c r="D18" s="194">
        <v>3.6</v>
      </c>
      <c r="E18" s="195">
        <v>3</v>
      </c>
    </row>
    <row r="19" spans="1:5" s="1" customFormat="1" ht="18.75" customHeight="1">
      <c r="A19" s="68" t="s">
        <v>68</v>
      </c>
      <c r="B19" s="192">
        <v>3.3</v>
      </c>
      <c r="C19" s="192">
        <v>3.5</v>
      </c>
      <c r="D19" s="192">
        <v>2.6</v>
      </c>
      <c r="E19" s="193">
        <v>2.1</v>
      </c>
    </row>
    <row r="20" spans="1:5" s="1" customFormat="1" ht="18.75" customHeight="1">
      <c r="A20" s="75" t="s">
        <v>69</v>
      </c>
      <c r="B20" s="192">
        <v>-0.3</v>
      </c>
      <c r="C20" s="192">
        <v>4</v>
      </c>
      <c r="D20" s="192">
        <v>3.2</v>
      </c>
      <c r="E20" s="193">
        <v>2.6</v>
      </c>
    </row>
    <row r="21" spans="1:5" s="1" customFormat="1" ht="18.75" customHeight="1">
      <c r="A21" s="68" t="s">
        <v>70</v>
      </c>
      <c r="B21" s="192">
        <v>-0.9</v>
      </c>
      <c r="C21" s="192">
        <v>-2.3</v>
      </c>
      <c r="D21" s="192">
        <v>-1.7</v>
      </c>
      <c r="E21" s="193">
        <v>-0.5</v>
      </c>
    </row>
    <row r="22" spans="1:5" s="1" customFormat="1" ht="18.75" customHeight="1">
      <c r="A22" s="75" t="s">
        <v>71</v>
      </c>
      <c r="B22" s="192">
        <v>0.2</v>
      </c>
      <c r="C22" s="192">
        <v>1.2</v>
      </c>
      <c r="D22" s="192">
        <v>-1.9</v>
      </c>
      <c r="E22" s="193">
        <v>-2</v>
      </c>
    </row>
    <row r="23" spans="1:5" s="1" customFormat="1" ht="18.75" customHeight="1">
      <c r="A23" s="77" t="s">
        <v>72</v>
      </c>
      <c r="B23" s="194">
        <v>-0.1</v>
      </c>
      <c r="C23" s="194">
        <v>1.9</v>
      </c>
      <c r="D23" s="194">
        <v>1.4</v>
      </c>
      <c r="E23" s="195">
        <v>0.6</v>
      </c>
    </row>
    <row r="24" spans="1:5" ht="18.75" customHeight="1">
      <c r="A24" s="77" t="s">
        <v>73</v>
      </c>
      <c r="B24" s="194">
        <v>-4.3</v>
      </c>
      <c r="C24" s="194">
        <v>-3.9</v>
      </c>
      <c r="D24" s="194">
        <v>-1.9</v>
      </c>
      <c r="E24" s="195">
        <v>-2.2</v>
      </c>
    </row>
    <row r="25" spans="1:5" ht="18.75" customHeight="1">
      <c r="A25" s="77" t="s">
        <v>74</v>
      </c>
      <c r="B25" s="194">
        <v>1.3</v>
      </c>
      <c r="C25" s="194">
        <v>1</v>
      </c>
      <c r="D25" s="194">
        <v>-10</v>
      </c>
      <c r="E25" s="195">
        <v>-9.1</v>
      </c>
    </row>
    <row r="26" spans="1:5" ht="18.75" customHeight="1">
      <c r="A26" s="78" t="s">
        <v>75</v>
      </c>
      <c r="B26" s="194">
        <v>2</v>
      </c>
      <c r="C26" s="194">
        <v>0.6</v>
      </c>
      <c r="D26" s="194">
        <v>1.1</v>
      </c>
      <c r="E26" s="195">
        <v>-0.4</v>
      </c>
    </row>
    <row r="27" spans="1:5" s="1" customFormat="1" ht="18.75" customHeight="1">
      <c r="A27" s="75" t="s">
        <v>76</v>
      </c>
      <c r="B27" s="192">
        <v>-0.7</v>
      </c>
      <c r="C27" s="192">
        <v>-0.1</v>
      </c>
      <c r="D27" s="192">
        <v>1.3</v>
      </c>
      <c r="E27" s="193">
        <v>1.1</v>
      </c>
    </row>
    <row r="28" spans="1:5" ht="18.75" customHeight="1">
      <c r="A28" s="78" t="s">
        <v>114</v>
      </c>
      <c r="B28" s="194">
        <v>-1.3</v>
      </c>
      <c r="C28" s="194">
        <v>-0.3</v>
      </c>
      <c r="D28" s="194">
        <v>0.8</v>
      </c>
      <c r="E28" s="195">
        <v>0.5</v>
      </c>
    </row>
    <row r="29" spans="1:5" ht="18.75" customHeight="1">
      <c r="A29" s="79" t="s">
        <v>78</v>
      </c>
      <c r="B29" s="192">
        <v>0.2</v>
      </c>
      <c r="C29" s="192">
        <v>1</v>
      </c>
      <c r="D29" s="192">
        <v>3.8</v>
      </c>
      <c r="E29" s="193">
        <v>3.3</v>
      </c>
    </row>
    <row r="30" spans="1:5" ht="22.5" customHeight="1">
      <c r="A30" s="80" t="s">
        <v>79</v>
      </c>
      <c r="B30" s="192">
        <v>-0.1</v>
      </c>
      <c r="C30" s="192">
        <v>1</v>
      </c>
      <c r="D30" s="192">
        <v>3.7</v>
      </c>
      <c r="E30" s="193">
        <v>3.3</v>
      </c>
    </row>
    <row r="31" spans="1:5" s="1" customFormat="1" ht="31.5" customHeight="1">
      <c r="A31" s="79" t="s">
        <v>80</v>
      </c>
      <c r="B31" s="192">
        <v>2.8</v>
      </c>
      <c r="C31" s="192">
        <v>8.1</v>
      </c>
      <c r="D31" s="192">
        <v>1.4</v>
      </c>
      <c r="E31" s="193">
        <v>2</v>
      </c>
    </row>
    <row r="32" spans="1:5" s="1" customFormat="1" ht="21" customHeight="1">
      <c r="A32" s="75" t="s">
        <v>81</v>
      </c>
      <c r="B32" s="192">
        <v>3.3</v>
      </c>
      <c r="C32" s="192">
        <v>6.6</v>
      </c>
      <c r="D32" s="192">
        <v>2.2</v>
      </c>
      <c r="E32" s="193">
        <v>2.4</v>
      </c>
    </row>
    <row r="33" spans="1:5" s="1" customFormat="1" ht="21" customHeight="1">
      <c r="A33" s="75" t="s">
        <v>82</v>
      </c>
      <c r="B33" s="192">
        <v>1.7</v>
      </c>
      <c r="C33" s="192">
        <v>6.2</v>
      </c>
      <c r="D33" s="192">
        <v>3.2</v>
      </c>
      <c r="E33" s="193">
        <v>2.3</v>
      </c>
    </row>
    <row r="34" spans="1:5" s="1" customFormat="1" ht="23.25" customHeight="1">
      <c r="A34" s="75" t="s">
        <v>83</v>
      </c>
      <c r="B34" s="192">
        <v>-0.4</v>
      </c>
      <c r="C34" s="192">
        <v>1.7</v>
      </c>
      <c r="D34" s="192">
        <v>3.8</v>
      </c>
      <c r="E34" s="193">
        <v>3.2</v>
      </c>
    </row>
    <row r="35" spans="1:5" s="1" customFormat="1" ht="18" customHeight="1">
      <c r="A35" s="81" t="s">
        <v>84</v>
      </c>
      <c r="B35" s="192">
        <v>0.4</v>
      </c>
      <c r="C35" s="192">
        <v>1.3</v>
      </c>
      <c r="D35" s="192">
        <v>3.9</v>
      </c>
      <c r="E35" s="193">
        <v>3.6</v>
      </c>
    </row>
    <row r="36" spans="1:5" s="1" customFormat="1" ht="22.5" customHeight="1">
      <c r="A36" s="82" t="s">
        <v>116</v>
      </c>
      <c r="B36" s="197">
        <v>1.3</v>
      </c>
      <c r="C36" s="197">
        <v>2.5</v>
      </c>
      <c r="D36" s="197">
        <v>0.9</v>
      </c>
      <c r="E36" s="198">
        <v>1.8</v>
      </c>
    </row>
    <row r="37" spans="1:5" s="1" customFormat="1" ht="22.5" customHeight="1">
      <c r="A37" s="86" t="s">
        <v>86</v>
      </c>
      <c r="B37" s="197">
        <v>-1.6</v>
      </c>
      <c r="C37" s="199">
        <v>-0.3</v>
      </c>
      <c r="D37" s="197">
        <v>4.8</v>
      </c>
      <c r="E37" s="198">
        <v>5</v>
      </c>
    </row>
    <row r="38" spans="1:5" s="1" customFormat="1" ht="21.75" customHeight="1">
      <c r="A38" s="200" t="s">
        <v>124</v>
      </c>
      <c r="B38" s="197">
        <v>1</v>
      </c>
      <c r="C38" s="197">
        <v>2.1</v>
      </c>
      <c r="D38" s="197">
        <v>1.4</v>
      </c>
      <c r="E38" s="198">
        <v>2.2</v>
      </c>
    </row>
    <row r="39" spans="1:5" s="1" customFormat="1" ht="7.5" customHeight="1">
      <c r="A39" s="138"/>
      <c r="B39" s="201"/>
      <c r="C39" s="201"/>
      <c r="D39" s="201"/>
      <c r="E39" s="202"/>
    </row>
    <row r="40" spans="1:5" s="165" customFormat="1" ht="20.25" customHeight="1">
      <c r="A40" s="203" t="s">
        <v>121</v>
      </c>
      <c r="B40" s="204">
        <v>4.514696628177917</v>
      </c>
      <c r="C40" s="204">
        <v>1.1371130258486906</v>
      </c>
      <c r="D40" s="204">
        <v>-1.6058779075830532</v>
      </c>
      <c r="E40" s="205">
        <v>5.147145182127821</v>
      </c>
    </row>
    <row r="41" spans="1:2" s="1" customFormat="1" ht="12.75" customHeight="1">
      <c r="A41" s="189"/>
      <c r="B41" s="3"/>
    </row>
    <row r="42" spans="1:2" s="1" customFormat="1" ht="15" customHeight="1">
      <c r="A42" s="28" t="s">
        <v>49</v>
      </c>
      <c r="B42" s="3"/>
    </row>
  </sheetData>
  <sheetProtection/>
  <mergeCells count="1">
    <mergeCell ref="A2:E2"/>
  </mergeCells>
  <hyperlinks>
    <hyperlink ref="A1" location="'Table of contents'!A1" display="Back to table of contents"/>
  </hyperlinks>
  <printOptions/>
  <pageMargins left="0.511811023622047" right="0.5" top="0.511811023622047" bottom="0" header="0.196850393700787" footer="0"/>
  <pageSetup horizontalDpi="1200" verticalDpi="1200" orientation="portrait" paperSize="9" r:id="rId1"/>
  <headerFooter alignWithMargins="0">
    <oddHeader>&amp;C&amp;"Times New Roman,Regular"&amp;11 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khema runjeet</dc:creator>
  <cp:keywords/>
  <dc:description/>
  <cp:lastModifiedBy>khema runjeet</cp:lastModifiedBy>
  <dcterms:created xsi:type="dcterms:W3CDTF">2018-12-21T04:38:09Z</dcterms:created>
  <dcterms:modified xsi:type="dcterms:W3CDTF">2018-12-21T09:58:35Z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