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99" activeTab="0"/>
  </bookViews>
  <sheets>
    <sheet name="Tab_1 " sheetId="1" r:id="rId1"/>
    <sheet name="Tab2" sheetId="2" r:id="rId2"/>
    <sheet name="Tab_3" sheetId="3" r:id="rId3"/>
    <sheet name="Tab_4" sheetId="4" r:id="rId4"/>
    <sheet name="Tab_5 " sheetId="5" r:id="rId5"/>
  </sheets>
  <definedNames>
    <definedName name="_xlnm.Print_Area" localSheetId="0">'Tab_1 '!$A$1:$J$17</definedName>
    <definedName name="_xlnm.Print_Area" localSheetId="2">'Tab_3'!$A$1:$G$19</definedName>
    <definedName name="_xlnm.Print_Area" localSheetId="3">'Tab_4'!$A$1:$F$12</definedName>
    <definedName name="_xlnm.Print_Area" localSheetId="4">'Tab_5 '!$A$1:$J$32</definedName>
    <definedName name="_xlnm.Print_Area" localSheetId="1">'Tab2'!$A$1:$G$24</definedName>
  </definedNames>
  <calcPr fullCalcOnLoad="1"/>
</workbook>
</file>

<file path=xl/sharedStrings.xml><?xml version="1.0" encoding="utf-8"?>
<sst xmlns="http://schemas.openxmlformats.org/spreadsheetml/2006/main" count="171" uniqueCount="102">
  <si>
    <t>Calendar year</t>
  </si>
  <si>
    <t>January-June</t>
  </si>
  <si>
    <t>July-December</t>
  </si>
  <si>
    <t xml:space="preserve">  Tea (green leaves) </t>
  </si>
  <si>
    <t>Crops</t>
  </si>
  <si>
    <t xml:space="preserve">  Sugar cane</t>
  </si>
  <si>
    <t>Area harvested (hectares)</t>
  </si>
  <si>
    <t>Production (tonnes)</t>
  </si>
  <si>
    <t>Agro-industrial products</t>
  </si>
  <si>
    <t>Unit</t>
  </si>
  <si>
    <t xml:space="preserve">  Sugar</t>
  </si>
  <si>
    <t>tonnes</t>
  </si>
  <si>
    <t xml:space="preserve">  Tea (manufactured)</t>
  </si>
  <si>
    <t>"</t>
  </si>
  <si>
    <t xml:space="preserve">      Local (including Rodrigues)</t>
  </si>
  <si>
    <t xml:space="preserve">      Imported</t>
  </si>
  <si>
    <t xml:space="preserve">  Milk</t>
  </si>
  <si>
    <t xml:space="preserve"> '000 litres</t>
  </si>
  <si>
    <t xml:space="preserve">      Coastal</t>
  </si>
  <si>
    <t xml:space="preserve">      Other</t>
  </si>
  <si>
    <t>Factory statistics</t>
  </si>
  <si>
    <t>%</t>
  </si>
  <si>
    <t>degrees</t>
  </si>
  <si>
    <t>tonnes/hectare</t>
  </si>
  <si>
    <t xml:space="preserve">  Production of sugar</t>
  </si>
  <si>
    <t xml:space="preserve">            (Special)</t>
  </si>
  <si>
    <t xml:space="preserve">  Molasses</t>
  </si>
  <si>
    <t>(Tonnes)</t>
  </si>
  <si>
    <t xml:space="preserve">  Type of producer</t>
  </si>
  <si>
    <t xml:space="preserve">  Estates</t>
  </si>
  <si>
    <t xml:space="preserve">  Metayers</t>
  </si>
  <si>
    <t xml:space="preserve">  Free planters</t>
  </si>
  <si>
    <t xml:space="preserve">  Planters in cooperative  societies</t>
  </si>
  <si>
    <r>
      <t>1</t>
    </r>
    <r>
      <rPr>
        <sz val="10"/>
        <rFont val="Times New Roman"/>
        <family val="1"/>
      </rPr>
      <t xml:space="preserve"> Provisional</t>
    </r>
  </si>
  <si>
    <t>Foodcrops</t>
  </si>
  <si>
    <t xml:space="preserve">January - June  </t>
  </si>
  <si>
    <t>July - December</t>
  </si>
  <si>
    <t>January - June</t>
  </si>
  <si>
    <t>Area           harvested (hectares)</t>
  </si>
  <si>
    <t xml:space="preserve"> Potato</t>
  </si>
  <si>
    <t xml:space="preserve"> Maize</t>
  </si>
  <si>
    <t xml:space="preserve"> Groundnut</t>
  </si>
  <si>
    <t xml:space="preserve"> Onion</t>
  </si>
  <si>
    <t xml:space="preserve">    of which hybrid</t>
  </si>
  <si>
    <t xml:space="preserve"> Ginger</t>
  </si>
  <si>
    <t xml:space="preserve"> Garlic</t>
  </si>
  <si>
    <t xml:space="preserve"> Chillies</t>
  </si>
  <si>
    <t xml:space="preserve"> Tomato</t>
  </si>
  <si>
    <t xml:space="preserve"> Beans &amp; peas</t>
  </si>
  <si>
    <t xml:space="preserve"> Cabbage</t>
  </si>
  <si>
    <t xml:space="preserve"> Cauliflower</t>
  </si>
  <si>
    <t xml:space="preserve"> Brinjal</t>
  </si>
  <si>
    <r>
      <t xml:space="preserve"> Creepers </t>
    </r>
    <r>
      <rPr>
        <vertAlign val="superscript"/>
        <sz val="12"/>
        <rFont val="Times New Roman"/>
        <family val="1"/>
      </rPr>
      <t>2</t>
    </r>
  </si>
  <si>
    <t xml:space="preserve"> Banana</t>
  </si>
  <si>
    <t xml:space="preserve"> Pineapple</t>
  </si>
  <si>
    <t>¹ Provisional</t>
  </si>
  <si>
    <t xml:space="preserve">  Poultry meat</t>
  </si>
  <si>
    <t xml:space="preserve"> Total food crops</t>
  </si>
  <si>
    <t>Total</t>
  </si>
  <si>
    <t xml:space="preserve">   Food crops</t>
  </si>
  <si>
    <t>N.A: Not Available</t>
  </si>
  <si>
    <r>
      <t xml:space="preserve">  Fish </t>
    </r>
    <r>
      <rPr>
        <vertAlign val="superscript"/>
        <sz val="12"/>
        <rFont val="Times New Roman"/>
        <family val="1"/>
      </rPr>
      <t>4</t>
    </r>
  </si>
  <si>
    <r>
      <t xml:space="preserve">4  </t>
    </r>
    <r>
      <rPr>
        <sz val="10"/>
        <rFont val="Times New Roman"/>
        <family val="1"/>
      </rPr>
      <t xml:space="preserve"> Fresh weight equivalent</t>
    </r>
  </si>
  <si>
    <r>
      <t>1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</si>
  <si>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 Provisional</t>
    </r>
  </si>
  <si>
    <r>
      <t>3</t>
    </r>
    <r>
      <rPr>
        <sz val="10"/>
        <rFont val="Times New Roman"/>
        <family val="1"/>
      </rPr>
      <t xml:space="preserve">  Area under cultivation</t>
    </r>
  </si>
  <si>
    <r>
      <t xml:space="preserve">  Beef </t>
    </r>
    <r>
      <rPr>
        <vertAlign val="superscript"/>
        <sz val="12"/>
        <rFont val="Times New Roman"/>
        <family val="1"/>
      </rPr>
      <t>3</t>
    </r>
  </si>
  <si>
    <r>
      <t xml:space="preserve">  Goat meat and mutton </t>
    </r>
    <r>
      <rPr>
        <vertAlign val="superscript"/>
        <sz val="12"/>
        <rFont val="Times New Roman"/>
        <family val="1"/>
      </rPr>
      <t>3</t>
    </r>
  </si>
  <si>
    <r>
      <t xml:space="preserve">  Pork </t>
    </r>
    <r>
      <rPr>
        <vertAlign val="superscript"/>
        <sz val="12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</si>
  <si>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 Abattoir slaughter only</t>
    </r>
  </si>
  <si>
    <t>² Includes Bittergourd, Calabash, Chouchou, Courgette, Cucumber, Patole, Pipengaille, Pumpkin, Squash and Voehm</t>
  </si>
  <si>
    <t xml:space="preserve">  Cane crushed</t>
  </si>
  <si>
    <t xml:space="preserve">  Extraction rate (commercial sugar recovered % cane)</t>
  </si>
  <si>
    <t xml:space="preserve">  Average polarisation</t>
  </si>
  <si>
    <t xml:space="preserve">  Average yield of sugar</t>
  </si>
  <si>
    <t xml:space="preserve">  Average tonnes of cane for one tonne of sugar</t>
  </si>
  <si>
    <r>
      <t xml:space="preserve">             (Plantation white sugar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)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</si>
  <si>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 processed raw sugar used to manufacture refined white sugar</t>
    </r>
  </si>
  <si>
    <t xml:space="preserve"> Rice (paddy)</t>
  </si>
  <si>
    <t>Source: Food and Agricultural Research and Extension Institute (FAREI) and Statistics Mauritius estimates</t>
  </si>
  <si>
    <r>
      <t xml:space="preserve">2016 </t>
    </r>
    <r>
      <rPr>
        <b/>
        <vertAlign val="superscript"/>
        <sz val="12"/>
        <rFont val="Times New Roman"/>
        <family val="1"/>
      </rPr>
      <t>1</t>
    </r>
  </si>
  <si>
    <r>
      <t xml:space="preserve">Greens </t>
    </r>
    <r>
      <rPr>
        <vertAlign val="superscript"/>
        <sz val="12"/>
        <rFont val="Times New Roman"/>
        <family val="1"/>
      </rPr>
      <t>3</t>
    </r>
  </si>
  <si>
    <r>
      <t xml:space="preserve"> Mixed vegetables 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</si>
  <si>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"Brede Baton blanc/vert/ de chine/ Chouchou/ Giraumon/ Malabar/ Tom pouce"</t>
    </r>
  </si>
  <si>
    <r>
      <t>2017</t>
    </r>
    <r>
      <rPr>
        <b/>
        <vertAlign val="superscript"/>
        <sz val="12"/>
        <rFont val="Times New Roman"/>
        <family val="1"/>
      </rPr>
      <t xml:space="preserve"> 2</t>
    </r>
  </si>
  <si>
    <t>Table 1 - Agricultural crops: Area harvested and production, 2016 - 2017</t>
  </si>
  <si>
    <t>Table 2 -  Production of agro-industrial products, 2016 - 2017</t>
  </si>
  <si>
    <t>Table 3 - Sugar Industry : Factory statistics, 2016 - 2017</t>
  </si>
  <si>
    <r>
      <t xml:space="preserve">2017 </t>
    </r>
    <r>
      <rPr>
        <b/>
        <vertAlign val="superscript"/>
        <sz val="12"/>
        <rFont val="Times New Roman"/>
        <family val="1"/>
      </rPr>
      <t>2</t>
    </r>
  </si>
  <si>
    <t>Table 4 - Tea : Production of green leaves by type of producer, 2016 - 2017</t>
  </si>
  <si>
    <t>Table 5 - Food crops :  Area harvested and production, 2016 - 2017</t>
  </si>
  <si>
    <r>
      <t xml:space="preserve">2017 </t>
    </r>
    <r>
      <rPr>
        <b/>
        <vertAlign val="superscript"/>
        <sz val="12"/>
        <rFont val="Times New Roman"/>
        <family val="1"/>
      </rPr>
      <t>1</t>
    </r>
  </si>
  <si>
    <r>
      <t xml:space="preserve">                    622 </t>
    </r>
    <r>
      <rPr>
        <vertAlign val="superscript"/>
        <sz val="10"/>
        <rFont val="Times New Roman"/>
        <family val="1"/>
      </rPr>
      <t xml:space="preserve">3    </t>
    </r>
  </si>
  <si>
    <r>
      <t xml:space="preserve">                   622 </t>
    </r>
    <r>
      <rPr>
        <vertAlign val="superscript"/>
        <sz val="10"/>
        <rFont val="Times New Roman"/>
        <family val="1"/>
      </rPr>
      <t>3</t>
    </r>
  </si>
  <si>
    <r>
      <t xml:space="preserve">                  622 </t>
    </r>
    <r>
      <rPr>
        <vertAlign val="superscript"/>
        <sz val="10"/>
        <rFont val="Times New Roman"/>
        <family val="1"/>
      </rPr>
      <t xml:space="preserve">3    </t>
    </r>
  </si>
  <si>
    <t xml:space="preserve">                     N.A</t>
  </si>
  <si>
    <t xml:space="preserve">               …</t>
  </si>
  <si>
    <t xml:space="preserve">                    -</t>
  </si>
  <si>
    <t>…  :  Negligible</t>
  </si>
  <si>
    <t xml:space="preserve">  -   :  Nil</t>
  </si>
  <si>
    <t xml:space="preserve">                     -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</si>
  <si>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Includes Beet, Broccoli, Carrot, Echalotte, Eddoes, Ladies Finger, Leek, Lettuce, Manioc, Petsai, Sweet Pepper and Sweet Potato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</si>
</sst>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"/>
    <numFmt numFmtId="173" formatCode="#,##0\ \ \ \ "/>
    <numFmt numFmtId="174" formatCode="\(#,##0\)\ \ \ \ "/>
    <numFmt numFmtId="175" formatCode="#,##0\ \ \ \ \ \ \ \ \ \ \ \ "/>
    <numFmt numFmtId="176" formatCode="#,##0\ \ \ \ \ \ \ \ \ "/>
    <numFmt numFmtId="177" formatCode="\(#,##0\)\ \ \ \ \ \ \ \ "/>
    <numFmt numFmtId="178" formatCode="#,##0\ \ \ "/>
    <numFmt numFmtId="179" formatCode="\(#,##0\)\ \ "/>
    <numFmt numFmtId="180" formatCode="#,##0\ \ \ \ \ "/>
    <numFmt numFmtId="181" formatCode="#,##0\ \ \ \ \ \ "/>
    <numFmt numFmtId="182" formatCode="#,##0\ \ \ \ \ \ \ \ \ \ \ \ \ \ \ \ \ \ \ \ \ "/>
    <numFmt numFmtId="183" formatCode="0.0"/>
    <numFmt numFmtId="184" formatCode="\(#,##0.00\)\ \ \ \ \ \ \ \ "/>
    <numFmt numFmtId="185" formatCode="#,##0.00\ \ \ \ \ "/>
    <numFmt numFmtId="186" formatCode="#,##0.0"/>
    <numFmt numFmtId="187" formatCode="#,##0.0\ \ \ \ \ \ \ \ "/>
    <numFmt numFmtId="188" formatCode="\-\ \ \ \ \ \ \ \ \ "/>
    <numFmt numFmtId="189" formatCode="#,##0.0\ \ \ \ \ 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i/>
      <vertAlign val="superscript"/>
      <sz val="12"/>
      <name val="Times New Roman"/>
      <family val="1"/>
    </font>
    <font>
      <vertAlign val="superscript"/>
      <sz val="10"/>
      <name val="MS Sans Serif"/>
      <family val="2"/>
    </font>
    <font>
      <i/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6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0" xfId="0" applyFont="1" applyBorder="1" applyAlignment="1">
      <alignment/>
    </xf>
    <xf numFmtId="176" fontId="7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7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2" fontId="12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78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180" fontId="10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180" fontId="10" fillId="0" borderId="11" xfId="0" applyNumberFormat="1" applyFont="1" applyFill="1" applyBorder="1" applyAlignment="1">
      <alignment/>
    </xf>
    <xf numFmtId="182" fontId="7" fillId="0" borderId="20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73" fontId="10" fillId="0" borderId="11" xfId="0" applyNumberFormat="1" applyFont="1" applyFill="1" applyBorder="1" applyAlignment="1">
      <alignment/>
    </xf>
    <xf numFmtId="174" fontId="17" fillId="0" borderId="11" xfId="0" applyNumberFormat="1" applyFont="1" applyFill="1" applyBorder="1" applyAlignment="1">
      <alignment/>
    </xf>
    <xf numFmtId="184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73" fontId="18" fillId="0" borderId="11" xfId="0" applyNumberFormat="1" applyFont="1" applyFill="1" applyBorder="1" applyAlignment="1">
      <alignment/>
    </xf>
    <xf numFmtId="180" fontId="10" fillId="0" borderId="20" xfId="0" applyNumberFormat="1" applyFont="1" applyFill="1" applyBorder="1" applyAlignment="1">
      <alignment/>
    </xf>
    <xf numFmtId="179" fontId="11" fillId="0" borderId="19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75" fontId="7" fillId="0" borderId="14" xfId="0" applyNumberFormat="1" applyFont="1" applyFill="1" applyBorder="1" applyAlignment="1">
      <alignment/>
    </xf>
    <xf numFmtId="178" fontId="10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2" fontId="7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 vertical="center"/>
    </xf>
    <xf numFmtId="180" fontId="10" fillId="0" borderId="16" xfId="0" applyNumberFormat="1" applyFont="1" applyFill="1" applyBorder="1" applyAlignment="1">
      <alignment/>
    </xf>
    <xf numFmtId="180" fontId="10" fillId="0" borderId="10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/>
    </xf>
    <xf numFmtId="180" fontId="10" fillId="0" borderId="21" xfId="0" applyNumberFormat="1" applyFont="1" applyFill="1" applyBorder="1" applyAlignment="1">
      <alignment/>
    </xf>
    <xf numFmtId="180" fontId="10" fillId="0" borderId="19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/>
    </xf>
    <xf numFmtId="180" fontId="10" fillId="0" borderId="13" xfId="0" applyNumberFormat="1" applyFont="1" applyFill="1" applyBorder="1" applyAlignment="1">
      <alignment/>
    </xf>
    <xf numFmtId="181" fontId="10" fillId="0" borderId="19" xfId="0" applyNumberFormat="1" applyFont="1" applyFill="1" applyBorder="1" applyAlignment="1">
      <alignment/>
    </xf>
    <xf numFmtId="173" fontId="10" fillId="0" borderId="20" xfId="0" applyNumberFormat="1" applyFont="1" applyFill="1" applyBorder="1" applyAlignment="1">
      <alignment/>
    </xf>
    <xf numFmtId="181" fontId="10" fillId="0" borderId="11" xfId="0" applyNumberFormat="1" applyFont="1" applyFill="1" applyBorder="1" applyAlignment="1">
      <alignment/>
    </xf>
    <xf numFmtId="180" fontId="19" fillId="0" borderId="19" xfId="0" applyNumberFormat="1" applyFont="1" applyFill="1" applyBorder="1" applyAlignment="1">
      <alignment horizontal="right"/>
    </xf>
    <xf numFmtId="174" fontId="11" fillId="0" borderId="11" xfId="0" applyNumberFormat="1" applyFont="1" applyFill="1" applyBorder="1" applyAlignment="1">
      <alignment horizontal="right"/>
    </xf>
    <xf numFmtId="174" fontId="11" fillId="0" borderId="10" xfId="0" applyNumberFormat="1" applyFont="1" applyBorder="1" applyAlignment="1">
      <alignment horizontal="left"/>
    </xf>
    <xf numFmtId="182" fontId="7" fillId="0" borderId="19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4" fontId="11" fillId="0" borderId="11" xfId="0" applyNumberFormat="1" applyFont="1" applyBorder="1" applyAlignment="1">
      <alignment horizontal="left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0" fontId="20" fillId="0" borderId="0" xfId="0" applyFont="1" applyAlignment="1">
      <alignment horizontal="right"/>
    </xf>
    <xf numFmtId="178" fontId="7" fillId="0" borderId="19" xfId="0" applyNumberFormat="1" applyFont="1" applyFill="1" applyBorder="1" applyAlignment="1">
      <alignment/>
    </xf>
    <xf numFmtId="174" fontId="17" fillId="0" borderId="19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 horizontal="right"/>
    </xf>
    <xf numFmtId="182" fontId="7" fillId="0" borderId="19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right"/>
    </xf>
    <xf numFmtId="187" fontId="7" fillId="0" borderId="19" xfId="0" applyNumberFormat="1" applyFont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9" fontId="7" fillId="0" borderId="19" xfId="0" applyNumberFormat="1" applyFont="1" applyFill="1" applyBorder="1" applyAlignment="1">
      <alignment horizontal="right"/>
    </xf>
    <xf numFmtId="0" fontId="10" fillId="0" borderId="0" xfId="0" applyFont="1" applyFill="1" applyAlignment="1" quotePrefix="1">
      <alignment/>
    </xf>
    <xf numFmtId="179" fontId="11" fillId="0" borderId="19" xfId="0" applyNumberFormat="1" applyFont="1" applyBorder="1" applyAlignment="1" quotePrefix="1">
      <alignment/>
    </xf>
    <xf numFmtId="182" fontId="7" fillId="0" borderId="21" xfId="0" applyNumberFormat="1" applyFont="1" applyBorder="1" applyAlignment="1">
      <alignment vertical="center"/>
    </xf>
    <xf numFmtId="180" fontId="10" fillId="0" borderId="10" xfId="0" applyNumberFormat="1" applyFont="1" applyFill="1" applyBorder="1" applyAlignment="1">
      <alignment/>
    </xf>
    <xf numFmtId="179" fontId="11" fillId="0" borderId="19" xfId="0" applyNumberFormat="1" applyFont="1" applyFill="1" applyBorder="1" applyAlignment="1" quotePrefix="1">
      <alignment/>
    </xf>
    <xf numFmtId="178" fontId="5" fillId="0" borderId="18" xfId="0" applyNumberFormat="1" applyFont="1" applyFill="1" applyBorder="1" applyAlignment="1">
      <alignment/>
    </xf>
    <xf numFmtId="0" fontId="10" fillId="0" borderId="0" xfId="0" applyFont="1" applyAlignment="1">
      <alignment horizontal="right" vertical="center" textRotation="180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257175</xdr:rowOff>
    </xdr:from>
    <xdr:to>
      <xdr:col>9</xdr:col>
      <xdr:colOff>419100</xdr:colOff>
      <xdr:row>14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10563225" cy="585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600" b="0" i="0" u="none" baseline="0">
              <a:latin typeface="Times New Roman"/>
              <a:ea typeface="Times New Roman"/>
              <a:cs typeface="Times New Roman"/>
            </a:rPr>
            <a:t>Amended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sp>
      <xdr:nvSpPr>
        <xdr:cNvPr id="2" name="Text 1"/>
        <xdr:cNvSpPr txBox="1">
          <a:spLocks noChangeArrowheads="1"/>
        </xdr:cNvSpPr>
      </xdr:nvSpPr>
      <xdr:spPr>
        <a:xfrm>
          <a:off x="10144125" y="0"/>
          <a:ext cx="0" cy="6200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23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944100" y="0"/>
          <a:ext cx="0" cy="6610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4 </a:t>
          </a:r>
        </a:p>
      </xdr:txBody>
    </xdr:sp>
    <xdr:clientData/>
  </xdr:twoCellAnchor>
  <xdr:twoCellAnchor>
    <xdr:from>
      <xdr:col>6</xdr:col>
      <xdr:colOff>0</xdr:colOff>
      <xdr:row>0</xdr:row>
      <xdr:rowOff>47625</xdr:rowOff>
    </xdr:from>
    <xdr:to>
      <xdr:col>6</xdr:col>
      <xdr:colOff>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44100" y="47625"/>
          <a:ext cx="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17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134600" y="0"/>
          <a:ext cx="0" cy="629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96500" y="0"/>
          <a:ext cx="0" cy="6610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6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58400" y="0"/>
          <a:ext cx="0" cy="6715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7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9</xdr:col>
      <xdr:colOff>409575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5750"/>
          <a:ext cx="10467975" cy="733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600" b="0" i="0" u="none" baseline="0">
              <a:latin typeface="Times New Roman"/>
              <a:ea typeface="Times New Roman"/>
              <a:cs typeface="Times New Roman"/>
            </a:rPr>
            <a:t>Amended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7">
      <selection activeCell="L5" sqref="L5"/>
    </sheetView>
  </sheetViews>
  <sheetFormatPr defaultColWidth="9.140625" defaultRowHeight="12.75"/>
  <cols>
    <col min="1" max="1" width="28.57421875" style="3" customWidth="1"/>
    <col min="2" max="2" width="15.7109375" style="3" customWidth="1"/>
    <col min="3" max="4" width="15.00390625" style="3" customWidth="1"/>
    <col min="5" max="6" width="14.8515625" style="3" customWidth="1"/>
    <col min="7" max="7" width="15.7109375" style="3" customWidth="1"/>
    <col min="8" max="8" width="15.8515625" style="3" customWidth="1"/>
    <col min="9" max="9" width="16.57421875" style="3" customWidth="1"/>
    <col min="10" max="10" width="6.8515625" style="3" customWidth="1"/>
    <col min="11" max="16384" width="9.140625" style="3" customWidth="1"/>
  </cols>
  <sheetData>
    <row r="1" spans="1:10" ht="15.75">
      <c r="A1" s="1" t="s">
        <v>85</v>
      </c>
      <c r="B1" s="2"/>
      <c r="C1" s="2"/>
      <c r="D1" s="2"/>
      <c r="E1" s="2"/>
      <c r="F1" s="2"/>
      <c r="J1" s="124">
        <v>3</v>
      </c>
    </row>
    <row r="2" ht="21" customHeight="1">
      <c r="J2" s="124"/>
    </row>
    <row r="3" spans="1:10" ht="28.5" customHeight="1">
      <c r="A3" s="125" t="s">
        <v>4</v>
      </c>
      <c r="B3" s="127" t="s">
        <v>80</v>
      </c>
      <c r="C3" s="128"/>
      <c r="D3" s="128"/>
      <c r="E3" s="128"/>
      <c r="F3" s="128"/>
      <c r="G3" s="129"/>
      <c r="H3" s="127" t="s">
        <v>84</v>
      </c>
      <c r="I3" s="129"/>
      <c r="J3" s="124"/>
    </row>
    <row r="4" spans="1:10" ht="30" customHeight="1">
      <c r="A4" s="126"/>
      <c r="B4" s="130" t="s">
        <v>0</v>
      </c>
      <c r="C4" s="131"/>
      <c r="D4" s="130" t="s">
        <v>1</v>
      </c>
      <c r="E4" s="131"/>
      <c r="F4" s="130" t="s">
        <v>2</v>
      </c>
      <c r="G4" s="131"/>
      <c r="H4" s="130" t="s">
        <v>1</v>
      </c>
      <c r="I4" s="131"/>
      <c r="J4" s="124"/>
    </row>
    <row r="5" spans="1:10" ht="51" customHeight="1">
      <c r="A5" s="126"/>
      <c r="B5" s="55" t="s">
        <v>6</v>
      </c>
      <c r="C5" s="55" t="s">
        <v>7</v>
      </c>
      <c r="D5" s="11" t="s">
        <v>6</v>
      </c>
      <c r="E5" s="49" t="s">
        <v>7</v>
      </c>
      <c r="F5" s="11" t="s">
        <v>6</v>
      </c>
      <c r="G5" s="49" t="s">
        <v>7</v>
      </c>
      <c r="H5" s="11" t="s">
        <v>6</v>
      </c>
      <c r="I5" s="49" t="s">
        <v>7</v>
      </c>
      <c r="J5" s="124"/>
    </row>
    <row r="6" spans="1:10" ht="49.5" customHeight="1">
      <c r="A6" s="12" t="s">
        <v>5</v>
      </c>
      <c r="B6" s="59">
        <v>51476</v>
      </c>
      <c r="C6" s="59">
        <v>3798448</v>
      </c>
      <c r="D6" s="69">
        <v>3745</v>
      </c>
      <c r="E6" s="86">
        <v>313894</v>
      </c>
      <c r="F6" s="69">
        <f>B6-D6</f>
        <v>47731</v>
      </c>
      <c r="G6" s="89">
        <f>C6-E6</f>
        <v>3484554</v>
      </c>
      <c r="H6" s="89">
        <v>2643</v>
      </c>
      <c r="I6" s="69">
        <v>197192</v>
      </c>
      <c r="J6" s="124"/>
    </row>
    <row r="7" spans="1:10" ht="49.5" customHeight="1">
      <c r="A7" s="4"/>
      <c r="B7" s="57"/>
      <c r="C7" s="59"/>
      <c r="D7" s="57"/>
      <c r="E7" s="87"/>
      <c r="F7" s="59"/>
      <c r="G7" s="90"/>
      <c r="H7" s="58"/>
      <c r="I7" s="54"/>
      <c r="J7" s="124"/>
    </row>
    <row r="8" spans="1:10" ht="49.5" customHeight="1">
      <c r="A8" s="17" t="s">
        <v>3</v>
      </c>
      <c r="B8" s="93" t="s">
        <v>93</v>
      </c>
      <c r="C8" s="59">
        <v>7301.2</v>
      </c>
      <c r="D8" s="93" t="s">
        <v>93</v>
      </c>
      <c r="E8" s="88">
        <v>4171</v>
      </c>
      <c r="F8" s="57" t="s">
        <v>94</v>
      </c>
      <c r="G8" s="59">
        <f>C8-E8</f>
        <v>3130.2</v>
      </c>
      <c r="H8" s="93" t="s">
        <v>92</v>
      </c>
      <c r="I8" s="57">
        <v>4279</v>
      </c>
      <c r="J8" s="124"/>
    </row>
    <row r="9" spans="1:10" ht="49.5" customHeight="1">
      <c r="A9" s="4"/>
      <c r="B9" s="57"/>
      <c r="C9" s="59"/>
      <c r="D9" s="57"/>
      <c r="E9" s="87"/>
      <c r="F9" s="59"/>
      <c r="G9" s="90"/>
      <c r="H9" s="58"/>
      <c r="I9" s="54"/>
      <c r="J9" s="124"/>
    </row>
    <row r="10" spans="1:10" ht="49.5" customHeight="1">
      <c r="A10" s="4" t="s">
        <v>59</v>
      </c>
      <c r="B10" s="59">
        <v>7766</v>
      </c>
      <c r="C10" s="59">
        <v>106271</v>
      </c>
      <c r="D10" s="59">
        <v>3766</v>
      </c>
      <c r="E10" s="121">
        <v>44175</v>
      </c>
      <c r="F10" s="59">
        <f>B10-D10</f>
        <v>4000</v>
      </c>
      <c r="G10" s="90">
        <f>C10-E10</f>
        <v>62096</v>
      </c>
      <c r="H10" s="90">
        <v>3332.27</v>
      </c>
      <c r="I10" s="59">
        <v>41989.420000000006</v>
      </c>
      <c r="J10" s="124"/>
    </row>
    <row r="11" spans="1:10" ht="49.5" customHeight="1">
      <c r="A11" s="6"/>
      <c r="B11" s="7"/>
      <c r="C11" s="8"/>
      <c r="D11" s="7"/>
      <c r="E11" s="9"/>
      <c r="F11" s="92"/>
      <c r="G11" s="91"/>
      <c r="H11" s="8"/>
      <c r="I11" s="8"/>
      <c r="J11" s="124"/>
    </row>
    <row r="12" ht="5.25" customHeight="1">
      <c r="J12" s="124"/>
    </row>
    <row r="13" spans="1:10" ht="17.25" customHeight="1">
      <c r="A13" s="10" t="s">
        <v>63</v>
      </c>
      <c r="J13" s="124"/>
    </row>
    <row r="14" spans="1:10" ht="17.25" customHeight="1">
      <c r="A14" s="10" t="s">
        <v>64</v>
      </c>
      <c r="J14" s="124"/>
    </row>
    <row r="15" spans="1:10" ht="16.5">
      <c r="A15" s="10" t="s">
        <v>65</v>
      </c>
      <c r="G15" s="50"/>
      <c r="J15" s="124"/>
    </row>
    <row r="16" spans="1:10" ht="15.75">
      <c r="A16" s="28"/>
      <c r="J16" s="124"/>
    </row>
    <row r="17" spans="1:10" ht="16.5">
      <c r="A17" s="10"/>
      <c r="J17" s="124"/>
    </row>
  </sheetData>
  <sheetProtection/>
  <mergeCells count="8">
    <mergeCell ref="J1:J17"/>
    <mergeCell ref="A3:A5"/>
    <mergeCell ref="B3:G3"/>
    <mergeCell ref="H3:I3"/>
    <mergeCell ref="B4:C4"/>
    <mergeCell ref="D4:E4"/>
    <mergeCell ref="F4:G4"/>
    <mergeCell ref="H4:I4"/>
  </mergeCells>
  <printOptions/>
  <pageMargins left="0.67" right="0.5" top="1" bottom="0.5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41.421875" style="3" customWidth="1"/>
    <col min="2" max="2" width="21.421875" style="3" customWidth="1"/>
    <col min="3" max="6" width="21.57421875" style="3" customWidth="1"/>
    <col min="7" max="7" width="7.7109375" style="3" customWidth="1"/>
    <col min="8" max="16384" width="9.140625" style="3" customWidth="1"/>
  </cols>
  <sheetData>
    <row r="1" spans="1:7" ht="15.75">
      <c r="A1" s="1" t="s">
        <v>86</v>
      </c>
      <c r="G1" s="124">
        <v>4</v>
      </c>
    </row>
    <row r="2" ht="21" customHeight="1">
      <c r="G2" s="124"/>
    </row>
    <row r="3" spans="1:7" ht="24.75" customHeight="1">
      <c r="A3" s="125" t="s">
        <v>8</v>
      </c>
      <c r="B3" s="125" t="s">
        <v>9</v>
      </c>
      <c r="C3" s="127" t="s">
        <v>80</v>
      </c>
      <c r="D3" s="128"/>
      <c r="E3" s="129"/>
      <c r="F3" s="13" t="s">
        <v>84</v>
      </c>
      <c r="G3" s="124"/>
    </row>
    <row r="4" spans="1:7" ht="24.75" customHeight="1">
      <c r="A4" s="132"/>
      <c r="B4" s="132"/>
      <c r="C4" s="14" t="s">
        <v>0</v>
      </c>
      <c r="D4" s="15" t="s">
        <v>1</v>
      </c>
      <c r="E4" s="16" t="s">
        <v>2</v>
      </c>
      <c r="F4" s="16" t="s">
        <v>1</v>
      </c>
      <c r="G4" s="124"/>
    </row>
    <row r="5" spans="1:7" ht="25.5" customHeight="1">
      <c r="A5" s="12" t="s">
        <v>10</v>
      </c>
      <c r="B5" s="18" t="s">
        <v>11</v>
      </c>
      <c r="C5" s="94">
        <v>386277</v>
      </c>
      <c r="D5" s="95">
        <v>27100</v>
      </c>
      <c r="E5" s="95">
        <f>C5-D5</f>
        <v>359177</v>
      </c>
      <c r="F5" s="63">
        <v>16454</v>
      </c>
      <c r="G5" s="124"/>
    </row>
    <row r="6" spans="1:7" ht="25.5" customHeight="1">
      <c r="A6" s="4" t="s">
        <v>12</v>
      </c>
      <c r="B6" s="18" t="s">
        <v>13</v>
      </c>
      <c r="C6" s="63">
        <v>1353</v>
      </c>
      <c r="D6" s="95">
        <v>781.08</v>
      </c>
      <c r="E6" s="95">
        <f aca="true" t="shared" si="0" ref="E6:E18">C6-D6</f>
        <v>571.92</v>
      </c>
      <c r="F6" s="63">
        <v>815</v>
      </c>
      <c r="G6" s="124"/>
    </row>
    <row r="7" spans="1:7" ht="25.5" customHeight="1">
      <c r="A7" s="4" t="s">
        <v>66</v>
      </c>
      <c r="B7" s="18" t="s">
        <v>13</v>
      </c>
      <c r="C7" s="63">
        <v>1956</v>
      </c>
      <c r="D7" s="95">
        <v>1038.2539</v>
      </c>
      <c r="E7" s="95">
        <f t="shared" si="0"/>
        <v>917.7461000000001</v>
      </c>
      <c r="F7" s="63">
        <v>1173</v>
      </c>
      <c r="G7" s="124"/>
    </row>
    <row r="8" spans="1:7" ht="25.5" customHeight="1">
      <c r="A8" s="19" t="s">
        <v>14</v>
      </c>
      <c r="B8" s="18" t="s">
        <v>13</v>
      </c>
      <c r="C8" s="64">
        <v>54</v>
      </c>
      <c r="D8" s="64">
        <v>40.380900000000004</v>
      </c>
      <c r="E8" s="64">
        <f t="shared" si="0"/>
        <v>13.619099999999996</v>
      </c>
      <c r="F8" s="64">
        <v>6</v>
      </c>
      <c r="G8" s="124"/>
    </row>
    <row r="9" spans="1:7" ht="25.5" customHeight="1">
      <c r="A9" s="19" t="s">
        <v>15</v>
      </c>
      <c r="B9" s="18" t="s">
        <v>13</v>
      </c>
      <c r="C9" s="64">
        <v>1902</v>
      </c>
      <c r="D9" s="64">
        <v>997.873</v>
      </c>
      <c r="E9" s="64">
        <f t="shared" si="0"/>
        <v>904.127</v>
      </c>
      <c r="F9" s="64">
        <v>1167</v>
      </c>
      <c r="G9" s="124"/>
    </row>
    <row r="10" spans="1:7" ht="25.5" customHeight="1">
      <c r="A10" s="4" t="s">
        <v>67</v>
      </c>
      <c r="B10" s="18" t="s">
        <v>13</v>
      </c>
      <c r="C10" s="95">
        <v>42</v>
      </c>
      <c r="D10" s="95">
        <v>26.307460000000003</v>
      </c>
      <c r="E10" s="95">
        <f t="shared" si="0"/>
        <v>15.692539999999997</v>
      </c>
      <c r="F10" s="63">
        <v>26</v>
      </c>
      <c r="G10" s="124"/>
    </row>
    <row r="11" spans="1:7" ht="25.5" customHeight="1">
      <c r="A11" s="19" t="s">
        <v>14</v>
      </c>
      <c r="B11" s="18" t="s">
        <v>13</v>
      </c>
      <c r="C11" s="64">
        <v>37</v>
      </c>
      <c r="D11" s="64">
        <v>23.014120000000002</v>
      </c>
      <c r="E11" s="64">
        <f t="shared" si="0"/>
        <v>13.985879999999998</v>
      </c>
      <c r="F11" s="64">
        <v>23</v>
      </c>
      <c r="G11" s="124"/>
    </row>
    <row r="12" spans="1:7" ht="25.5" customHeight="1">
      <c r="A12" s="19" t="s">
        <v>15</v>
      </c>
      <c r="B12" s="18" t="s">
        <v>13</v>
      </c>
      <c r="C12" s="64">
        <v>5</v>
      </c>
      <c r="D12" s="64">
        <v>3.29334</v>
      </c>
      <c r="E12" s="64">
        <f t="shared" si="0"/>
        <v>1.7066599999999998</v>
      </c>
      <c r="F12" s="64">
        <v>3</v>
      </c>
      <c r="G12" s="124"/>
    </row>
    <row r="13" spans="1:7" ht="25.5" customHeight="1">
      <c r="A13" s="4" t="s">
        <v>68</v>
      </c>
      <c r="B13" s="18" t="s">
        <v>13</v>
      </c>
      <c r="C13" s="63">
        <v>632</v>
      </c>
      <c r="D13" s="95">
        <v>294</v>
      </c>
      <c r="E13" s="95">
        <f t="shared" si="0"/>
        <v>338</v>
      </c>
      <c r="F13" s="63">
        <v>288</v>
      </c>
      <c r="G13" s="124"/>
    </row>
    <row r="14" spans="1:7" ht="25.5" customHeight="1">
      <c r="A14" s="4" t="s">
        <v>56</v>
      </c>
      <c r="B14" s="18" t="s">
        <v>13</v>
      </c>
      <c r="C14" s="63">
        <v>45800</v>
      </c>
      <c r="D14" s="95">
        <v>23000</v>
      </c>
      <c r="E14" s="95">
        <f t="shared" si="0"/>
        <v>22800</v>
      </c>
      <c r="F14" s="63">
        <v>23500</v>
      </c>
      <c r="G14" s="124"/>
    </row>
    <row r="15" spans="1:7" ht="25.5" customHeight="1">
      <c r="A15" s="4" t="s">
        <v>16</v>
      </c>
      <c r="B15" s="18" t="s">
        <v>17</v>
      </c>
      <c r="C15" s="63">
        <v>4000</v>
      </c>
      <c r="D15" s="95">
        <v>2300</v>
      </c>
      <c r="E15" s="95">
        <f t="shared" si="0"/>
        <v>1700</v>
      </c>
      <c r="F15" s="63">
        <v>2100</v>
      </c>
      <c r="G15" s="124"/>
    </row>
    <row r="16" spans="1:7" ht="25.5" customHeight="1">
      <c r="A16" s="4" t="s">
        <v>61</v>
      </c>
      <c r="B16" s="18" t="s">
        <v>11</v>
      </c>
      <c r="C16" s="63">
        <v>16698</v>
      </c>
      <c r="D16" s="95">
        <v>8373</v>
      </c>
      <c r="E16" s="95">
        <f t="shared" si="0"/>
        <v>8325</v>
      </c>
      <c r="F16" s="68">
        <v>10631</v>
      </c>
      <c r="G16" s="124"/>
    </row>
    <row r="17" spans="1:7" ht="25.5" customHeight="1">
      <c r="A17" s="19" t="s">
        <v>18</v>
      </c>
      <c r="B17" s="18" t="s">
        <v>13</v>
      </c>
      <c r="C17" s="64">
        <v>1804</v>
      </c>
      <c r="D17" s="64">
        <v>951</v>
      </c>
      <c r="E17" s="64">
        <f t="shared" si="0"/>
        <v>853</v>
      </c>
      <c r="F17" s="64">
        <v>884</v>
      </c>
      <c r="G17" s="124"/>
    </row>
    <row r="18" spans="1:7" ht="25.5" customHeight="1">
      <c r="A18" s="19" t="s">
        <v>19</v>
      </c>
      <c r="B18" s="18" t="s">
        <v>13</v>
      </c>
      <c r="C18" s="64">
        <v>14895</v>
      </c>
      <c r="D18" s="107">
        <v>7422</v>
      </c>
      <c r="E18" s="107">
        <f t="shared" si="0"/>
        <v>7473</v>
      </c>
      <c r="F18" s="64">
        <v>9747</v>
      </c>
      <c r="G18" s="124"/>
    </row>
    <row r="19" spans="1:7" ht="15.75">
      <c r="A19" s="6"/>
      <c r="B19" s="20"/>
      <c r="C19" s="72"/>
      <c r="D19" s="73"/>
      <c r="E19" s="74"/>
      <c r="F19" s="73"/>
      <c r="G19" s="124"/>
    </row>
    <row r="20" ht="5.25" customHeight="1">
      <c r="G20" s="124"/>
    </row>
    <row r="21" spans="1:7" ht="16.5" customHeight="1">
      <c r="A21" s="10" t="s">
        <v>63</v>
      </c>
      <c r="G21" s="124"/>
    </row>
    <row r="22" spans="1:7" ht="16.5">
      <c r="A22" s="10" t="s">
        <v>64</v>
      </c>
      <c r="G22" s="124"/>
    </row>
    <row r="23" ht="16.5">
      <c r="A23" s="10" t="s">
        <v>69</v>
      </c>
    </row>
    <row r="24" ht="16.5">
      <c r="A24" s="10" t="s">
        <v>62</v>
      </c>
    </row>
  </sheetData>
  <sheetProtection/>
  <mergeCells count="4">
    <mergeCell ref="G1:G22"/>
    <mergeCell ref="C3:E3"/>
    <mergeCell ref="A3:A4"/>
    <mergeCell ref="B3:B4"/>
  </mergeCells>
  <printOptions/>
  <pageMargins left="0.92" right="0.5" top="1" bottom="0.5" header="1.06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55.421875" style="3" customWidth="1"/>
    <col min="2" max="2" width="20.57421875" style="3" customWidth="1"/>
    <col min="3" max="3" width="19.00390625" style="25" customWidth="1"/>
    <col min="4" max="6" width="19.00390625" style="3" customWidth="1"/>
    <col min="7" max="7" width="6.7109375" style="3" customWidth="1"/>
    <col min="8" max="23" width="8.8515625" style="0" customWidth="1"/>
    <col min="24" max="16384" width="9.140625" style="3" customWidth="1"/>
  </cols>
  <sheetData>
    <row r="1" spans="1:7" ht="24.75" customHeight="1">
      <c r="A1" s="1" t="s">
        <v>87</v>
      </c>
      <c r="G1" s="124">
        <v>5</v>
      </c>
    </row>
    <row r="2" ht="13.5" customHeight="1">
      <c r="G2" s="124"/>
    </row>
    <row r="3" spans="1:7" ht="28.5" customHeight="1">
      <c r="A3" s="133" t="s">
        <v>20</v>
      </c>
      <c r="B3" s="125" t="s">
        <v>9</v>
      </c>
      <c r="C3" s="127" t="s">
        <v>80</v>
      </c>
      <c r="D3" s="128"/>
      <c r="E3" s="129"/>
      <c r="F3" s="21" t="s">
        <v>88</v>
      </c>
      <c r="G3" s="124"/>
    </row>
    <row r="4" spans="1:7" ht="25.5" customHeight="1">
      <c r="A4" s="134"/>
      <c r="B4" s="135"/>
      <c r="C4" s="75" t="s">
        <v>0</v>
      </c>
      <c r="D4" s="15" t="s">
        <v>1</v>
      </c>
      <c r="E4" s="111" t="s">
        <v>2</v>
      </c>
      <c r="F4" s="16" t="s">
        <v>1</v>
      </c>
      <c r="G4" s="124"/>
    </row>
    <row r="5" spans="1:7" ht="39" customHeight="1">
      <c r="A5" s="4" t="s">
        <v>71</v>
      </c>
      <c r="B5" s="22" t="s">
        <v>11</v>
      </c>
      <c r="C5" s="96">
        <v>3795619</v>
      </c>
      <c r="D5" s="96">
        <v>313894</v>
      </c>
      <c r="E5" s="96">
        <f>C5-D5</f>
        <v>3481725</v>
      </c>
      <c r="F5" s="96">
        <v>197192</v>
      </c>
      <c r="G5" s="124"/>
    </row>
    <row r="6" spans="1:7" ht="39" customHeight="1">
      <c r="A6" s="47" t="s">
        <v>72</v>
      </c>
      <c r="B6" s="22" t="s">
        <v>21</v>
      </c>
      <c r="C6" s="108">
        <v>10.18</v>
      </c>
      <c r="D6" s="108">
        <v>8.63</v>
      </c>
      <c r="E6" s="108">
        <v>10.32</v>
      </c>
      <c r="F6" s="108">
        <v>8.34</v>
      </c>
      <c r="G6" s="124"/>
    </row>
    <row r="7" spans="1:7" ht="39" customHeight="1">
      <c r="A7" s="4" t="s">
        <v>73</v>
      </c>
      <c r="B7" s="22" t="s">
        <v>22</v>
      </c>
      <c r="C7" s="117">
        <v>98.5</v>
      </c>
      <c r="D7" s="117">
        <v>98.5</v>
      </c>
      <c r="E7" s="117">
        <v>98.5</v>
      </c>
      <c r="F7" s="117">
        <v>98.5</v>
      </c>
      <c r="G7" s="124"/>
    </row>
    <row r="8" spans="1:7" ht="39" customHeight="1">
      <c r="A8" s="4" t="s">
        <v>74</v>
      </c>
      <c r="B8" s="22" t="s">
        <v>23</v>
      </c>
      <c r="C8" s="108">
        <v>7.5</v>
      </c>
      <c r="D8" s="108">
        <v>7.23</v>
      </c>
      <c r="E8" s="108">
        <v>7.52</v>
      </c>
      <c r="F8" s="108">
        <v>6.23</v>
      </c>
      <c r="G8" s="124"/>
    </row>
    <row r="9" spans="1:7" ht="39" customHeight="1">
      <c r="A9" s="47" t="s">
        <v>75</v>
      </c>
      <c r="B9" s="22" t="s">
        <v>11</v>
      </c>
      <c r="C9" s="108">
        <v>9.83</v>
      </c>
      <c r="D9" s="108">
        <v>11.58</v>
      </c>
      <c r="E9" s="108">
        <v>9.69</v>
      </c>
      <c r="F9" s="108">
        <v>11.98</v>
      </c>
      <c r="G9" s="124"/>
    </row>
    <row r="10" spans="1:7" ht="39" customHeight="1">
      <c r="A10" s="4" t="s">
        <v>24</v>
      </c>
      <c r="B10" s="22" t="s">
        <v>13</v>
      </c>
      <c r="C10" s="96">
        <v>386277</v>
      </c>
      <c r="D10" s="96">
        <v>27100</v>
      </c>
      <c r="E10" s="96">
        <f>C10-D10</f>
        <v>359177</v>
      </c>
      <c r="F10" s="96">
        <v>16454</v>
      </c>
      <c r="G10" s="124"/>
    </row>
    <row r="11" spans="1:23" s="25" customFormat="1" ht="39" customHeight="1">
      <c r="A11" s="23" t="s">
        <v>76</v>
      </c>
      <c r="B11" s="24" t="s">
        <v>13</v>
      </c>
      <c r="C11" s="97">
        <v>263854</v>
      </c>
      <c r="D11" s="98" t="s">
        <v>95</v>
      </c>
      <c r="E11" s="98" t="s">
        <v>95</v>
      </c>
      <c r="F11" s="102" t="s">
        <v>95</v>
      </c>
      <c r="G11" s="12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7" ht="39" customHeight="1">
      <c r="A12" s="26" t="s">
        <v>25</v>
      </c>
      <c r="B12" s="22" t="s">
        <v>13</v>
      </c>
      <c r="C12" s="97">
        <v>122423</v>
      </c>
      <c r="D12" s="98" t="s">
        <v>95</v>
      </c>
      <c r="E12" s="98" t="s">
        <v>95</v>
      </c>
      <c r="F12" s="102" t="s">
        <v>95</v>
      </c>
      <c r="G12" s="124"/>
    </row>
    <row r="13" spans="1:7" ht="39" customHeight="1">
      <c r="A13" s="4" t="s">
        <v>26</v>
      </c>
      <c r="B13" s="22" t="s">
        <v>13</v>
      </c>
      <c r="C13" s="96">
        <v>118144</v>
      </c>
      <c r="D13" s="102" t="s">
        <v>95</v>
      </c>
      <c r="E13" s="98" t="s">
        <v>95</v>
      </c>
      <c r="F13" s="102" t="s">
        <v>95</v>
      </c>
      <c r="G13" s="124"/>
    </row>
    <row r="14" spans="1:7" ht="8.25" customHeight="1">
      <c r="A14" s="6"/>
      <c r="B14" s="7"/>
      <c r="C14" s="76"/>
      <c r="D14" s="27"/>
      <c r="E14" s="27"/>
      <c r="F14" s="27"/>
      <c r="G14" s="124"/>
    </row>
    <row r="15" ht="8.25" customHeight="1">
      <c r="G15" s="124"/>
    </row>
    <row r="16" spans="1:7" ht="18" customHeight="1">
      <c r="A16" s="30" t="s">
        <v>63</v>
      </c>
      <c r="G16" s="124"/>
    </row>
    <row r="17" spans="1:7" ht="18" customHeight="1">
      <c r="A17" s="30" t="s">
        <v>64</v>
      </c>
      <c r="E17" s="29"/>
      <c r="F17" s="29"/>
      <c r="G17" s="124"/>
    </row>
    <row r="18" spans="1:7" ht="18" customHeight="1">
      <c r="A18" s="52" t="s">
        <v>77</v>
      </c>
      <c r="E18" s="65"/>
      <c r="F18" s="29"/>
      <c r="G18" s="124"/>
    </row>
    <row r="19" spans="1:7" ht="15.75">
      <c r="A19" s="28" t="s">
        <v>60</v>
      </c>
      <c r="B19"/>
      <c r="C19" s="77"/>
      <c r="D19"/>
      <c r="E19"/>
      <c r="F19"/>
      <c r="G19" s="124"/>
    </row>
    <row r="20" spans="1:7" ht="16.5">
      <c r="A20" s="53"/>
      <c r="B20"/>
      <c r="C20" s="77"/>
      <c r="D20"/>
      <c r="E20"/>
      <c r="F20"/>
      <c r="G20"/>
    </row>
    <row r="21" spans="1:7" ht="15.75">
      <c r="A21"/>
      <c r="B21"/>
      <c r="C21" s="77"/>
      <c r="D21"/>
      <c r="E21"/>
      <c r="F21"/>
      <c r="G21"/>
    </row>
    <row r="22" spans="1:7" ht="15.75">
      <c r="A22"/>
      <c r="B22"/>
      <c r="C22" s="77"/>
      <c r="D22"/>
      <c r="E22"/>
      <c r="F22"/>
      <c r="G22"/>
    </row>
    <row r="23" spans="1:7" ht="15.75">
      <c r="A23"/>
      <c r="B23"/>
      <c r="C23" s="77"/>
      <c r="D23"/>
      <c r="E23"/>
      <c r="F23"/>
      <c r="G23"/>
    </row>
    <row r="24" spans="1:7" ht="15.75">
      <c r="A24"/>
      <c r="B24"/>
      <c r="C24" s="77"/>
      <c r="D24"/>
      <c r="E24"/>
      <c r="F24"/>
      <c r="G24"/>
    </row>
    <row r="25" spans="1:7" ht="15.75">
      <c r="A25"/>
      <c r="B25"/>
      <c r="C25" s="77"/>
      <c r="D25"/>
      <c r="E25"/>
      <c r="F25"/>
      <c r="G25"/>
    </row>
    <row r="26" spans="1:7" ht="15.75">
      <c r="A26"/>
      <c r="B26"/>
      <c r="C26" s="77"/>
      <c r="D26"/>
      <c r="E26"/>
      <c r="F26"/>
      <c r="G26"/>
    </row>
    <row r="27" spans="1:7" ht="15.75">
      <c r="A27"/>
      <c r="B27"/>
      <c r="C27" s="77"/>
      <c r="D27"/>
      <c r="E27"/>
      <c r="F27"/>
      <c r="G27"/>
    </row>
    <row r="28" ht="15.75">
      <c r="C28" s="77"/>
    </row>
    <row r="29" ht="15.75">
      <c r="C29" s="77"/>
    </row>
    <row r="30" ht="15.75">
      <c r="C30" s="77"/>
    </row>
    <row r="31" ht="15.75">
      <c r="C31" s="77"/>
    </row>
    <row r="32" ht="15.75">
      <c r="C32" s="77"/>
    </row>
    <row r="33" ht="15.75">
      <c r="C33" s="77"/>
    </row>
    <row r="34" ht="15.75">
      <c r="C34" s="77"/>
    </row>
    <row r="35" ht="15.75">
      <c r="C35" s="77"/>
    </row>
    <row r="36" ht="15.75">
      <c r="C36" s="77"/>
    </row>
    <row r="37" ht="15.75">
      <c r="C37" s="77"/>
    </row>
    <row r="38" ht="15.75">
      <c r="C38" s="77"/>
    </row>
    <row r="39" ht="15.75">
      <c r="C39" s="77"/>
    </row>
    <row r="40" ht="15.75">
      <c r="C40" s="77"/>
    </row>
    <row r="41" ht="15.75">
      <c r="C41" s="77"/>
    </row>
    <row r="42" ht="12.75">
      <c r="C42" s="77"/>
    </row>
    <row r="43" ht="12.75">
      <c r="C43" s="77"/>
    </row>
    <row r="44" ht="12.75">
      <c r="C44" s="77"/>
    </row>
    <row r="45" ht="12.75">
      <c r="C45" s="77"/>
    </row>
    <row r="46" ht="12.75">
      <c r="C46" s="77"/>
    </row>
    <row r="47" ht="12.75">
      <c r="C47" s="77"/>
    </row>
    <row r="48" ht="12.75">
      <c r="C48" s="77"/>
    </row>
    <row r="49" ht="12.75">
      <c r="C49" s="77"/>
    </row>
    <row r="50" ht="12.75">
      <c r="C50" s="77"/>
    </row>
    <row r="51" ht="12.75">
      <c r="C51" s="77"/>
    </row>
    <row r="52" ht="12.75">
      <c r="C52" s="77"/>
    </row>
    <row r="53" ht="12.75">
      <c r="C53" s="77"/>
    </row>
    <row r="54" ht="12.75">
      <c r="C54" s="77"/>
    </row>
    <row r="55" ht="12.75">
      <c r="C55" s="77"/>
    </row>
    <row r="56" ht="12.75">
      <c r="C56" s="77"/>
    </row>
    <row r="57" ht="12.75">
      <c r="C57" s="77"/>
    </row>
    <row r="58" ht="12.75">
      <c r="C58" s="77"/>
    </row>
    <row r="59" ht="12.75">
      <c r="C59" s="77"/>
    </row>
    <row r="60" ht="12.75">
      <c r="C60" s="77"/>
    </row>
    <row r="61" ht="12.75">
      <c r="C61" s="77"/>
    </row>
    <row r="62" ht="12.75">
      <c r="C62" s="77"/>
    </row>
    <row r="63" ht="12.75">
      <c r="C63" s="77"/>
    </row>
    <row r="64" ht="12.75">
      <c r="C64" s="77"/>
    </row>
    <row r="65" ht="12.75">
      <c r="C65" s="77"/>
    </row>
    <row r="66" ht="12.75">
      <c r="C66" s="77"/>
    </row>
    <row r="67" ht="12.75">
      <c r="C67" s="77"/>
    </row>
    <row r="68" ht="12.75">
      <c r="C68" s="77"/>
    </row>
    <row r="69" ht="12.75">
      <c r="C69" s="77"/>
    </row>
    <row r="70" ht="12.75">
      <c r="C70" s="77"/>
    </row>
    <row r="71" ht="12.75">
      <c r="C71" s="77"/>
    </row>
    <row r="72" ht="12.75">
      <c r="C72" s="77"/>
    </row>
    <row r="73" ht="12.75">
      <c r="C73" s="77"/>
    </row>
    <row r="74" ht="12.75">
      <c r="C74" s="77"/>
    </row>
    <row r="75" ht="12.75">
      <c r="C75" s="77"/>
    </row>
    <row r="76" ht="12.75">
      <c r="C76" s="77"/>
    </row>
    <row r="77" ht="12.75">
      <c r="C77" s="77"/>
    </row>
    <row r="78" ht="12.75">
      <c r="C78" s="77"/>
    </row>
    <row r="79" ht="12.75">
      <c r="C79" s="77"/>
    </row>
    <row r="80" ht="12.75">
      <c r="C80" s="77"/>
    </row>
    <row r="81" ht="12.75">
      <c r="C81" s="77"/>
    </row>
    <row r="82" ht="12.75">
      <c r="C82" s="77"/>
    </row>
    <row r="83" ht="12.75">
      <c r="C83" s="77"/>
    </row>
    <row r="84" ht="12.75">
      <c r="C84" s="77"/>
    </row>
    <row r="85" ht="12.75">
      <c r="C85" s="77"/>
    </row>
    <row r="86" ht="12.75">
      <c r="C86" s="77"/>
    </row>
    <row r="87" ht="12.75">
      <c r="C87" s="77"/>
    </row>
    <row r="88" ht="12.75">
      <c r="C88" s="77"/>
    </row>
    <row r="89" ht="12.75">
      <c r="C89" s="77"/>
    </row>
    <row r="90" ht="12.75">
      <c r="C90" s="77"/>
    </row>
    <row r="91" ht="12.75">
      <c r="C91" s="77"/>
    </row>
    <row r="92" ht="12.75">
      <c r="C92" s="77"/>
    </row>
    <row r="93" ht="12.75">
      <c r="C93" s="77"/>
    </row>
    <row r="94" ht="12.75">
      <c r="C94" s="77"/>
    </row>
    <row r="95" ht="12.75">
      <c r="C95" s="77"/>
    </row>
    <row r="96" ht="12.75">
      <c r="C96" s="77"/>
    </row>
    <row r="97" ht="12.75">
      <c r="C97" s="77"/>
    </row>
    <row r="98" ht="12.75">
      <c r="C98" s="77"/>
    </row>
    <row r="99" ht="12.75">
      <c r="C99" s="77"/>
    </row>
    <row r="100" ht="12.75">
      <c r="C100" s="77"/>
    </row>
    <row r="101" ht="12.75">
      <c r="C101" s="77"/>
    </row>
    <row r="102" ht="12.75">
      <c r="C102" s="77"/>
    </row>
    <row r="103" ht="12.75">
      <c r="C103" s="77"/>
    </row>
    <row r="104" ht="12.75">
      <c r="C104" s="77"/>
    </row>
    <row r="105" ht="12.75">
      <c r="C105" s="77"/>
    </row>
    <row r="106" ht="12.75">
      <c r="C106" s="77"/>
    </row>
    <row r="107" ht="12.75">
      <c r="C107" s="77"/>
    </row>
    <row r="108" ht="12.75">
      <c r="C108" s="77"/>
    </row>
    <row r="109" ht="12.75">
      <c r="C109" s="77"/>
    </row>
    <row r="110" ht="12.75">
      <c r="C110" s="77"/>
    </row>
    <row r="111" ht="12.75">
      <c r="C111" s="77"/>
    </row>
    <row r="112" ht="12.75">
      <c r="C112" s="77"/>
    </row>
    <row r="113" ht="12.75">
      <c r="C113" s="77"/>
    </row>
    <row r="114" ht="12.75">
      <c r="C114" s="77"/>
    </row>
    <row r="115" ht="12.75">
      <c r="C115" s="77"/>
    </row>
    <row r="116" ht="12.75">
      <c r="C116" s="77"/>
    </row>
    <row r="117" ht="12.75">
      <c r="C117" s="77"/>
    </row>
    <row r="118" ht="12.75">
      <c r="C118" s="77"/>
    </row>
    <row r="119" ht="12.75">
      <c r="C119" s="77"/>
    </row>
    <row r="120" ht="12.75">
      <c r="C120" s="77"/>
    </row>
    <row r="121" ht="12.75">
      <c r="C121" s="77"/>
    </row>
    <row r="122" ht="12.75">
      <c r="C122" s="77"/>
    </row>
    <row r="123" ht="12.75">
      <c r="C123" s="77"/>
    </row>
    <row r="124" ht="12.75">
      <c r="C124" s="77"/>
    </row>
    <row r="125" ht="12.75">
      <c r="C125" s="77"/>
    </row>
    <row r="126" ht="12.75">
      <c r="C126" s="77"/>
    </row>
    <row r="127" ht="12.75">
      <c r="C127" s="77"/>
    </row>
    <row r="128" ht="12.75">
      <c r="C128" s="77"/>
    </row>
    <row r="129" ht="12.75">
      <c r="C129" s="77"/>
    </row>
    <row r="130" ht="12.75">
      <c r="C130" s="77"/>
    </row>
    <row r="131" ht="12.75">
      <c r="C131" s="77"/>
    </row>
    <row r="132" ht="12.75">
      <c r="C132" s="77"/>
    </row>
    <row r="133" ht="12.75">
      <c r="C133" s="77"/>
    </row>
    <row r="134" ht="12.75">
      <c r="C134" s="77"/>
    </row>
    <row r="135" ht="12.75">
      <c r="C135" s="77"/>
    </row>
    <row r="136" ht="12.75">
      <c r="C136" s="77"/>
    </row>
    <row r="137" ht="12.75">
      <c r="C137" s="77"/>
    </row>
    <row r="138" ht="12.75">
      <c r="C138" s="77"/>
    </row>
    <row r="139" ht="12.75">
      <c r="C139" s="77"/>
    </row>
    <row r="140" ht="12.75">
      <c r="C140" s="77"/>
    </row>
    <row r="141" ht="12.75">
      <c r="C141" s="77"/>
    </row>
    <row r="142" ht="12.75">
      <c r="C142" s="77"/>
    </row>
    <row r="143" ht="12.75">
      <c r="C143" s="77"/>
    </row>
    <row r="144" ht="12.75">
      <c r="C144" s="77"/>
    </row>
    <row r="145" ht="12.75">
      <c r="C145" s="77"/>
    </row>
    <row r="146" ht="12.75">
      <c r="C146" s="77"/>
    </row>
    <row r="147" ht="12.75">
      <c r="C147" s="77"/>
    </row>
    <row r="148" ht="12.75">
      <c r="C148" s="77"/>
    </row>
    <row r="149" ht="12.75">
      <c r="C149" s="77"/>
    </row>
    <row r="150" ht="12.75">
      <c r="C150" s="77"/>
    </row>
    <row r="151" ht="12.75">
      <c r="C151" s="77"/>
    </row>
    <row r="152" ht="12.75">
      <c r="C152" s="77"/>
    </row>
    <row r="153" ht="12.75">
      <c r="C153" s="77"/>
    </row>
    <row r="154" ht="12.75">
      <c r="C154" s="77"/>
    </row>
    <row r="155" ht="12.75">
      <c r="C155" s="77"/>
    </row>
    <row r="156" ht="12.75">
      <c r="C156" s="77"/>
    </row>
    <row r="157" ht="12.75">
      <c r="C157" s="77"/>
    </row>
    <row r="158" ht="12.75">
      <c r="C158" s="77"/>
    </row>
    <row r="159" ht="12.75">
      <c r="C159" s="77"/>
    </row>
    <row r="160" ht="12.75">
      <c r="C160" s="77"/>
    </row>
    <row r="161" ht="12.75">
      <c r="C161" s="77"/>
    </row>
    <row r="162" ht="12.75">
      <c r="C162" s="77"/>
    </row>
    <row r="163" ht="12.75">
      <c r="C163" s="77"/>
    </row>
    <row r="164" ht="12.75">
      <c r="C164" s="77"/>
    </row>
    <row r="165" ht="12.75">
      <c r="C165" s="77"/>
    </row>
    <row r="166" ht="12.75">
      <c r="C166" s="77"/>
    </row>
    <row r="167" ht="12.75">
      <c r="C167" s="77"/>
    </row>
    <row r="168" ht="12.75">
      <c r="C168" s="77"/>
    </row>
    <row r="169" ht="12.75">
      <c r="C169" s="77"/>
    </row>
    <row r="170" ht="12.75">
      <c r="C170" s="77"/>
    </row>
    <row r="171" ht="12.75">
      <c r="C171" s="77"/>
    </row>
    <row r="172" ht="12.75">
      <c r="C172" s="77"/>
    </row>
    <row r="173" ht="12.75">
      <c r="C173" s="77"/>
    </row>
    <row r="174" ht="12.75">
      <c r="C174" s="77"/>
    </row>
    <row r="175" ht="12.75">
      <c r="C175" s="77"/>
    </row>
    <row r="176" ht="12.75">
      <c r="C176" s="77"/>
    </row>
    <row r="177" ht="12.75">
      <c r="C177" s="77"/>
    </row>
    <row r="178" ht="12.75">
      <c r="C178" s="77"/>
    </row>
    <row r="179" ht="12.75">
      <c r="C179" s="77"/>
    </row>
    <row r="180" ht="12.75">
      <c r="C180" s="77"/>
    </row>
    <row r="181" ht="12.75">
      <c r="C181" s="77"/>
    </row>
    <row r="182" ht="12.75">
      <c r="C182" s="77"/>
    </row>
    <row r="183" ht="12.75">
      <c r="C183" s="77"/>
    </row>
    <row r="184" ht="12.75">
      <c r="C184" s="77"/>
    </row>
    <row r="185" ht="12.75">
      <c r="C185" s="77"/>
    </row>
    <row r="186" ht="12.75">
      <c r="C186" s="77"/>
    </row>
  </sheetData>
  <sheetProtection/>
  <mergeCells count="4">
    <mergeCell ref="A3:A4"/>
    <mergeCell ref="B3:B4"/>
    <mergeCell ref="C3:E3"/>
    <mergeCell ref="G1:G19"/>
  </mergeCells>
  <printOptions/>
  <pageMargins left="0.92" right="0.5" top="1" bottom="0.5" header="0.5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7">
      <selection activeCell="C8" sqref="C8"/>
    </sheetView>
  </sheetViews>
  <sheetFormatPr defaultColWidth="9.140625" defaultRowHeight="12.75"/>
  <cols>
    <col min="1" max="1" width="46.28125" style="33" customWidth="1"/>
    <col min="2" max="2" width="26.28125" style="42" customWidth="1"/>
    <col min="3" max="5" width="26.28125" style="33" customWidth="1"/>
    <col min="6" max="6" width="6.8515625" style="33" customWidth="1"/>
    <col min="7" max="16384" width="9.140625" style="33" customWidth="1"/>
  </cols>
  <sheetData>
    <row r="1" spans="1:6" ht="19.5" customHeight="1">
      <c r="A1" s="1" t="s">
        <v>89</v>
      </c>
      <c r="B1" s="78"/>
      <c r="C1" s="32"/>
      <c r="D1" s="32"/>
      <c r="E1" s="32"/>
      <c r="F1" s="124">
        <v>6</v>
      </c>
    </row>
    <row r="2" spans="1:6" ht="9.75" customHeight="1">
      <c r="A2" s="31"/>
      <c r="B2" s="78"/>
      <c r="C2" s="32"/>
      <c r="D2" s="32"/>
      <c r="E2" s="32"/>
      <c r="F2" s="124"/>
    </row>
    <row r="3" spans="1:6" ht="13.5" customHeight="1">
      <c r="A3" s="32"/>
      <c r="B3" s="78"/>
      <c r="C3" s="32"/>
      <c r="D3" s="32"/>
      <c r="E3" s="105" t="s">
        <v>27</v>
      </c>
      <c r="F3" s="124"/>
    </row>
    <row r="4" spans="1:6" ht="68.25" customHeight="1">
      <c r="A4" s="125" t="s">
        <v>28</v>
      </c>
      <c r="B4" s="128">
        <v>2016</v>
      </c>
      <c r="C4" s="128"/>
      <c r="D4" s="129"/>
      <c r="E4" s="21" t="s">
        <v>91</v>
      </c>
      <c r="F4" s="124"/>
    </row>
    <row r="5" spans="1:6" ht="68.25" customHeight="1">
      <c r="A5" s="132"/>
      <c r="B5" s="101" t="s">
        <v>0</v>
      </c>
      <c r="C5" s="34" t="s">
        <v>1</v>
      </c>
      <c r="D5" s="46" t="s">
        <v>2</v>
      </c>
      <c r="E5" s="35" t="s">
        <v>1</v>
      </c>
      <c r="F5" s="124"/>
    </row>
    <row r="6" spans="1:6" s="37" customFormat="1" ht="68.25" customHeight="1">
      <c r="A6" s="36" t="s">
        <v>29</v>
      </c>
      <c r="B6" s="60">
        <v>1053</v>
      </c>
      <c r="C6" s="120">
        <v>574</v>
      </c>
      <c r="D6" s="61">
        <v>479</v>
      </c>
      <c r="E6" s="60">
        <v>481</v>
      </c>
      <c r="F6" s="124"/>
    </row>
    <row r="7" spans="1:6" s="37" customFormat="1" ht="68.25" customHeight="1">
      <c r="A7" s="36" t="s">
        <v>30</v>
      </c>
      <c r="B7" s="61">
        <v>1800</v>
      </c>
      <c r="C7" s="99">
        <v>1005</v>
      </c>
      <c r="D7" s="61">
        <v>795</v>
      </c>
      <c r="E7" s="61">
        <v>1004</v>
      </c>
      <c r="F7" s="124"/>
    </row>
    <row r="8" spans="1:6" s="37" customFormat="1" ht="68.25" customHeight="1">
      <c r="A8" s="36" t="s">
        <v>31</v>
      </c>
      <c r="B8" s="61">
        <v>3191</v>
      </c>
      <c r="C8" s="109">
        <v>1902</v>
      </c>
      <c r="D8" s="61">
        <v>1289</v>
      </c>
      <c r="E8" s="61">
        <v>1981</v>
      </c>
      <c r="F8" s="124"/>
    </row>
    <row r="9" spans="1:6" s="37" customFormat="1" ht="68.25" customHeight="1">
      <c r="A9" s="36" t="s">
        <v>32</v>
      </c>
      <c r="B9" s="62">
        <v>1257</v>
      </c>
      <c r="C9" s="100">
        <v>690</v>
      </c>
      <c r="D9" s="61">
        <v>567</v>
      </c>
      <c r="E9" s="62">
        <v>813</v>
      </c>
      <c r="F9" s="124"/>
    </row>
    <row r="10" spans="1:6" ht="68.25" customHeight="1">
      <c r="A10" s="21" t="s">
        <v>58</v>
      </c>
      <c r="B10" s="103">
        <v>7301</v>
      </c>
      <c r="C10" s="110">
        <v>4171</v>
      </c>
      <c r="D10" s="104">
        <v>3130</v>
      </c>
      <c r="E10" s="104">
        <v>4279</v>
      </c>
      <c r="F10" s="124"/>
    </row>
    <row r="11" spans="2:6" ht="15.75">
      <c r="B11" s="79"/>
      <c r="C11" s="32"/>
      <c r="D11" s="38"/>
      <c r="E11" s="32"/>
      <c r="F11" s="124"/>
    </row>
    <row r="12" spans="1:6" ht="16.5">
      <c r="A12" s="10" t="s">
        <v>33</v>
      </c>
      <c r="F12" s="124"/>
    </row>
  </sheetData>
  <sheetProtection/>
  <mergeCells count="3">
    <mergeCell ref="A4:A5"/>
    <mergeCell ref="B4:D4"/>
    <mergeCell ref="F1:F12"/>
  </mergeCells>
  <printOptions/>
  <pageMargins left="0.92" right="0.5" top="1" bottom="0.5" header="0.5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5.140625" style="33" customWidth="1"/>
    <col min="2" max="9" width="15.7109375" style="33" customWidth="1"/>
    <col min="10" max="10" width="6.28125" style="33" customWidth="1"/>
    <col min="11" max="11" width="9.140625" style="33" customWidth="1"/>
    <col min="12" max="12" width="10.00390625" style="33" bestFit="1" customWidth="1"/>
    <col min="13" max="16384" width="9.140625" style="33" customWidth="1"/>
  </cols>
  <sheetData>
    <row r="1" spans="1:10" ht="14.25" customHeight="1">
      <c r="A1" s="1" t="s">
        <v>90</v>
      </c>
      <c r="B1" s="3"/>
      <c r="C1" s="3"/>
      <c r="D1" s="3"/>
      <c r="E1" s="3"/>
      <c r="F1" s="3"/>
      <c r="G1" s="3"/>
      <c r="H1" s="3"/>
      <c r="I1" s="3"/>
      <c r="J1" s="124">
        <v>7</v>
      </c>
    </row>
    <row r="2" spans="1:10" ht="7.5" customHeight="1">
      <c r="A2" s="1"/>
      <c r="B2" s="3"/>
      <c r="C2" s="3"/>
      <c r="D2" s="3"/>
      <c r="E2" s="3"/>
      <c r="F2" s="3"/>
      <c r="G2" s="3"/>
      <c r="H2" s="3"/>
      <c r="I2" s="3"/>
      <c r="J2" s="124"/>
    </row>
    <row r="3" spans="1:10" ht="18" customHeight="1">
      <c r="A3" s="125" t="s">
        <v>34</v>
      </c>
      <c r="B3" s="127">
        <v>2016</v>
      </c>
      <c r="C3" s="128"/>
      <c r="D3" s="128"/>
      <c r="E3" s="128"/>
      <c r="F3" s="128"/>
      <c r="G3" s="129"/>
      <c r="H3" s="127" t="s">
        <v>91</v>
      </c>
      <c r="I3" s="129"/>
      <c r="J3" s="124"/>
    </row>
    <row r="4" spans="1:10" ht="15" customHeight="1">
      <c r="A4" s="136"/>
      <c r="B4" s="130" t="s">
        <v>0</v>
      </c>
      <c r="C4" s="131"/>
      <c r="D4" s="130" t="s">
        <v>35</v>
      </c>
      <c r="E4" s="131"/>
      <c r="F4" s="130" t="s">
        <v>36</v>
      </c>
      <c r="G4" s="131"/>
      <c r="H4" s="130" t="s">
        <v>37</v>
      </c>
      <c r="I4" s="131"/>
      <c r="J4" s="124"/>
    </row>
    <row r="5" spans="1:10" ht="48.75" customHeight="1">
      <c r="A5" s="137"/>
      <c r="B5" s="83" t="s">
        <v>38</v>
      </c>
      <c r="C5" s="55" t="s">
        <v>7</v>
      </c>
      <c r="D5" s="83" t="s">
        <v>38</v>
      </c>
      <c r="E5" s="55" t="s">
        <v>7</v>
      </c>
      <c r="F5" s="83" t="s">
        <v>38</v>
      </c>
      <c r="G5" s="55" t="s">
        <v>7</v>
      </c>
      <c r="H5" s="83" t="s">
        <v>38</v>
      </c>
      <c r="I5" s="55" t="s">
        <v>7</v>
      </c>
      <c r="J5" s="124"/>
    </row>
    <row r="6" spans="1:10" ht="20.25" customHeight="1">
      <c r="A6" s="17" t="s">
        <v>39</v>
      </c>
      <c r="B6" s="106">
        <v>765</v>
      </c>
      <c r="C6" s="106">
        <v>16326</v>
      </c>
      <c r="D6" s="48">
        <v>41.55999999999999</v>
      </c>
      <c r="E6" s="48">
        <v>814.7400999999999</v>
      </c>
      <c r="F6" s="48">
        <v>723.44</v>
      </c>
      <c r="G6" s="48">
        <v>15511.259900000001</v>
      </c>
      <c r="H6" s="5">
        <v>27.2</v>
      </c>
      <c r="I6" s="5">
        <v>431.74</v>
      </c>
      <c r="J6" s="124"/>
    </row>
    <row r="7" spans="1:10" ht="20.25" customHeight="1">
      <c r="A7" s="17" t="s">
        <v>78</v>
      </c>
      <c r="B7" s="106">
        <v>161.31</v>
      </c>
      <c r="C7" s="106">
        <v>351.734</v>
      </c>
      <c r="D7" s="106">
        <v>161</v>
      </c>
      <c r="E7" s="106">
        <v>352</v>
      </c>
      <c r="F7" s="122" t="s">
        <v>100</v>
      </c>
      <c r="G7" s="122" t="s">
        <v>100</v>
      </c>
      <c r="H7" s="5">
        <v>54.56</v>
      </c>
      <c r="I7" s="5">
        <v>156.24</v>
      </c>
      <c r="J7" s="124"/>
    </row>
    <row r="8" spans="1:10" ht="20.25" customHeight="1">
      <c r="A8" s="17" t="s">
        <v>40</v>
      </c>
      <c r="B8" s="106">
        <v>61</v>
      </c>
      <c r="C8" s="106">
        <v>415</v>
      </c>
      <c r="D8" s="48">
        <v>30.734999999999996</v>
      </c>
      <c r="E8" s="48">
        <v>192.0228</v>
      </c>
      <c r="F8" s="48">
        <v>30.265000000000004</v>
      </c>
      <c r="G8" s="48">
        <v>222.9772</v>
      </c>
      <c r="H8" s="5">
        <v>26.05</v>
      </c>
      <c r="I8" s="5">
        <v>198.55</v>
      </c>
      <c r="J8" s="124"/>
    </row>
    <row r="9" spans="1:10" ht="20.25" customHeight="1">
      <c r="A9" s="17" t="s">
        <v>41</v>
      </c>
      <c r="B9" s="106">
        <v>56</v>
      </c>
      <c r="C9" s="106">
        <v>149</v>
      </c>
      <c r="D9" s="48">
        <v>21.953</v>
      </c>
      <c r="E9" s="48">
        <v>54.214200000000005</v>
      </c>
      <c r="F9" s="48">
        <v>34.047</v>
      </c>
      <c r="G9" s="48">
        <v>94.7858</v>
      </c>
      <c r="H9" s="5">
        <v>49.95</v>
      </c>
      <c r="I9" s="5">
        <v>139.85</v>
      </c>
      <c r="J9" s="124"/>
    </row>
    <row r="10" spans="1:10" ht="20.25" customHeight="1">
      <c r="A10" s="17" t="s">
        <v>42</v>
      </c>
      <c r="B10" s="106">
        <v>278</v>
      </c>
      <c r="C10" s="106">
        <v>6388</v>
      </c>
      <c r="D10" s="48">
        <v>12.2</v>
      </c>
      <c r="E10" s="48">
        <v>191.7</v>
      </c>
      <c r="F10" s="48">
        <v>265.8</v>
      </c>
      <c r="G10" s="48">
        <v>6196.3</v>
      </c>
      <c r="H10" s="5">
        <v>5.35</v>
      </c>
      <c r="I10" s="5">
        <v>101.22</v>
      </c>
      <c r="J10" s="124"/>
    </row>
    <row r="11" spans="1:10" ht="20.25" customHeight="1">
      <c r="A11" s="39" t="s">
        <v>43</v>
      </c>
      <c r="B11" s="70">
        <v>180</v>
      </c>
      <c r="C11" s="70">
        <v>4797</v>
      </c>
      <c r="D11" s="119" t="s">
        <v>100</v>
      </c>
      <c r="E11" s="119" t="s">
        <v>97</v>
      </c>
      <c r="F11" s="40">
        <v>180</v>
      </c>
      <c r="G11" s="40">
        <v>4797</v>
      </c>
      <c r="H11" s="70">
        <v>4.92</v>
      </c>
      <c r="I11" s="70">
        <v>97.13</v>
      </c>
      <c r="J11" s="124"/>
    </row>
    <row r="12" spans="1:10" ht="20.25" customHeight="1">
      <c r="A12" s="17" t="s">
        <v>44</v>
      </c>
      <c r="B12" s="106">
        <v>52</v>
      </c>
      <c r="C12" s="106">
        <v>726</v>
      </c>
      <c r="D12" s="112">
        <v>15.059999999999999</v>
      </c>
      <c r="E12" s="48">
        <v>163.7741</v>
      </c>
      <c r="F12" s="48">
        <v>36.94</v>
      </c>
      <c r="G12" s="48">
        <v>562.2259</v>
      </c>
      <c r="H12" s="5">
        <v>6.34</v>
      </c>
      <c r="I12" s="5">
        <v>48.7</v>
      </c>
      <c r="J12" s="124"/>
    </row>
    <row r="13" spans="1:10" ht="20.25" customHeight="1">
      <c r="A13" s="17" t="s">
        <v>45</v>
      </c>
      <c r="B13" s="106">
        <v>18</v>
      </c>
      <c r="C13" s="106">
        <v>120</v>
      </c>
      <c r="D13" s="113" t="s">
        <v>96</v>
      </c>
      <c r="E13" s="106">
        <v>1.8399999999999999</v>
      </c>
      <c r="F13" s="48">
        <v>17.77</v>
      </c>
      <c r="G13" s="48">
        <v>118.16</v>
      </c>
      <c r="H13" s="114" t="s">
        <v>97</v>
      </c>
      <c r="I13" s="114" t="s">
        <v>97</v>
      </c>
      <c r="J13" s="124"/>
    </row>
    <row r="14" spans="1:10" ht="20.25" customHeight="1">
      <c r="A14" s="17" t="s">
        <v>46</v>
      </c>
      <c r="B14" s="106">
        <v>306</v>
      </c>
      <c r="C14" s="106">
        <v>1903</v>
      </c>
      <c r="D14" s="48">
        <v>171.31150000000034</v>
      </c>
      <c r="E14" s="48">
        <v>1041.4516999999996</v>
      </c>
      <c r="F14" s="48">
        <v>134.68849999999966</v>
      </c>
      <c r="G14" s="48">
        <v>861.5483000000004</v>
      </c>
      <c r="H14" s="5">
        <v>135.62</v>
      </c>
      <c r="I14" s="5">
        <v>974.54</v>
      </c>
      <c r="J14" s="124"/>
    </row>
    <row r="15" spans="1:10" ht="20.25" customHeight="1">
      <c r="A15" s="17" t="s">
        <v>47</v>
      </c>
      <c r="B15" s="106">
        <v>730</v>
      </c>
      <c r="C15" s="106">
        <v>10136</v>
      </c>
      <c r="D15" s="48">
        <v>390.7</v>
      </c>
      <c r="E15" s="48">
        <v>4438</v>
      </c>
      <c r="F15" s="48">
        <v>339.3</v>
      </c>
      <c r="G15" s="48">
        <v>5698</v>
      </c>
      <c r="H15" s="5">
        <v>343.63</v>
      </c>
      <c r="I15" s="5">
        <v>4468.79</v>
      </c>
      <c r="J15" s="124"/>
    </row>
    <row r="16" spans="1:10" ht="20.25" customHeight="1">
      <c r="A16" s="39" t="s">
        <v>43</v>
      </c>
      <c r="B16" s="70">
        <v>719</v>
      </c>
      <c r="C16" s="70">
        <v>10048</v>
      </c>
      <c r="D16" s="40">
        <v>380.16249999999985</v>
      </c>
      <c r="E16" s="40">
        <v>4349.465350000001</v>
      </c>
      <c r="F16" s="40">
        <v>338.83750000000015</v>
      </c>
      <c r="G16" s="40">
        <v>5698.534649999999</v>
      </c>
      <c r="H16" s="40">
        <v>343.63</v>
      </c>
      <c r="I16" s="40">
        <v>4468.79</v>
      </c>
      <c r="J16" s="124"/>
    </row>
    <row r="17" spans="1:10" ht="20.25" customHeight="1">
      <c r="A17" s="17" t="s">
        <v>48</v>
      </c>
      <c r="B17" s="106">
        <v>261</v>
      </c>
      <c r="C17" s="106">
        <v>1431</v>
      </c>
      <c r="D17" s="48">
        <v>128.08499999999995</v>
      </c>
      <c r="E17" s="48">
        <v>619.4487999999999</v>
      </c>
      <c r="F17" s="48">
        <v>132.91500000000005</v>
      </c>
      <c r="G17" s="48">
        <v>811.5512000000001</v>
      </c>
      <c r="H17" s="5">
        <v>124.68</v>
      </c>
      <c r="I17" s="5">
        <v>734.22</v>
      </c>
      <c r="J17" s="124"/>
    </row>
    <row r="18" spans="1:10" ht="20.25" customHeight="1">
      <c r="A18" s="17" t="s">
        <v>49</v>
      </c>
      <c r="B18" s="106">
        <v>253</v>
      </c>
      <c r="C18" s="106">
        <v>4659</v>
      </c>
      <c r="D18" s="48">
        <v>125.77600000000001</v>
      </c>
      <c r="E18" s="48">
        <v>2086.8156999999997</v>
      </c>
      <c r="F18" s="48">
        <v>127.22399999999999</v>
      </c>
      <c r="G18" s="48">
        <v>2572.1843000000003</v>
      </c>
      <c r="H18" s="5">
        <v>129.72</v>
      </c>
      <c r="I18" s="5">
        <v>2640.22</v>
      </c>
      <c r="J18" s="124"/>
    </row>
    <row r="19" spans="1:10" ht="20.25" customHeight="1">
      <c r="A19" s="17" t="s">
        <v>50</v>
      </c>
      <c r="B19" s="106">
        <v>105</v>
      </c>
      <c r="C19" s="106">
        <v>1963</v>
      </c>
      <c r="D19" s="48">
        <v>38.02</v>
      </c>
      <c r="E19" s="48">
        <v>603.3329000000001</v>
      </c>
      <c r="F19" s="48">
        <v>66.97999999999999</v>
      </c>
      <c r="G19" s="48">
        <v>1359.6671</v>
      </c>
      <c r="H19" s="5">
        <v>37.57</v>
      </c>
      <c r="I19" s="5">
        <v>649.7</v>
      </c>
      <c r="J19" s="124"/>
    </row>
    <row r="20" spans="1:10" ht="20.25" customHeight="1">
      <c r="A20" s="17" t="s">
        <v>51</v>
      </c>
      <c r="B20" s="106">
        <v>288</v>
      </c>
      <c r="C20" s="106">
        <v>2738</v>
      </c>
      <c r="D20" s="48">
        <v>168.5200000000004</v>
      </c>
      <c r="E20" s="48">
        <v>1593.0001416666676</v>
      </c>
      <c r="F20" s="48">
        <v>119.47999999999959</v>
      </c>
      <c r="G20" s="48">
        <v>1144.9998583333324</v>
      </c>
      <c r="H20" s="5">
        <v>126.64</v>
      </c>
      <c r="I20" s="5">
        <v>1422.57</v>
      </c>
      <c r="J20" s="124"/>
    </row>
    <row r="21" spans="1:10" s="42" customFormat="1" ht="20.25" customHeight="1">
      <c r="A21" s="41" t="s">
        <v>52</v>
      </c>
      <c r="B21" s="106">
        <v>2266</v>
      </c>
      <c r="C21" s="106">
        <v>25623.4</v>
      </c>
      <c r="D21" s="48">
        <v>1223.9006666666676</v>
      </c>
      <c r="E21" s="48">
        <v>13924.321566666666</v>
      </c>
      <c r="F21" s="48">
        <v>1042.0993333333324</v>
      </c>
      <c r="G21" s="48">
        <v>11699.078433333336</v>
      </c>
      <c r="H21" s="5">
        <v>1115.85</v>
      </c>
      <c r="I21" s="5">
        <v>13174.85</v>
      </c>
      <c r="J21" s="124"/>
    </row>
    <row r="22" spans="1:10" s="42" customFormat="1" ht="20.25" customHeight="1">
      <c r="A22" s="41" t="s">
        <v>81</v>
      </c>
      <c r="B22" s="106">
        <v>258.5</v>
      </c>
      <c r="C22" s="106">
        <v>2705.61</v>
      </c>
      <c r="D22" s="48">
        <v>139</v>
      </c>
      <c r="E22" s="48">
        <v>1315</v>
      </c>
      <c r="F22" s="48">
        <v>119.5</v>
      </c>
      <c r="G22" s="48">
        <v>1390.6100000000001</v>
      </c>
      <c r="H22" s="71">
        <v>120.36</v>
      </c>
      <c r="I22" s="71">
        <v>1160.32</v>
      </c>
      <c r="J22" s="124"/>
    </row>
    <row r="23" spans="1:10" s="42" customFormat="1" ht="20.25" customHeight="1">
      <c r="A23" s="41" t="s">
        <v>82</v>
      </c>
      <c r="B23" s="106">
        <v>1031.5</v>
      </c>
      <c r="C23" s="106">
        <v>13198.7</v>
      </c>
      <c r="D23" s="48">
        <v>587.852366666667</v>
      </c>
      <c r="E23" s="48">
        <v>6760.203919366666</v>
      </c>
      <c r="F23" s="48">
        <v>443.64763333333303</v>
      </c>
      <c r="G23" s="48">
        <v>6438.496080633335</v>
      </c>
      <c r="H23" s="5">
        <v>563.03</v>
      </c>
      <c r="I23" s="5">
        <v>6516.65</v>
      </c>
      <c r="J23" s="124"/>
    </row>
    <row r="24" spans="1:10" s="42" customFormat="1" ht="20.25" customHeight="1">
      <c r="A24" s="41" t="s">
        <v>53</v>
      </c>
      <c r="B24" s="106">
        <v>459</v>
      </c>
      <c r="C24" s="106">
        <v>7731</v>
      </c>
      <c r="D24" s="48">
        <v>281.1214566666659</v>
      </c>
      <c r="E24" s="48">
        <v>4681.309441783332</v>
      </c>
      <c r="F24" s="48">
        <v>177.8785433333341</v>
      </c>
      <c r="G24" s="48">
        <v>3049.6905582166683</v>
      </c>
      <c r="H24" s="5">
        <v>252.25</v>
      </c>
      <c r="I24" s="5">
        <v>4458.79</v>
      </c>
      <c r="J24" s="124"/>
    </row>
    <row r="25" spans="1:12" ht="20.25" customHeight="1">
      <c r="A25" s="17" t="s">
        <v>54</v>
      </c>
      <c r="B25" s="106">
        <v>417</v>
      </c>
      <c r="C25" s="106">
        <v>9707</v>
      </c>
      <c r="D25" s="48">
        <v>229.3100000000001</v>
      </c>
      <c r="E25" s="48">
        <v>5341.946666666666</v>
      </c>
      <c r="F25" s="48">
        <v>187.6899999999999</v>
      </c>
      <c r="G25" s="48">
        <v>4365.053333333334</v>
      </c>
      <c r="H25" s="5">
        <v>213.47</v>
      </c>
      <c r="I25" s="5">
        <v>4712.47</v>
      </c>
      <c r="J25" s="124"/>
      <c r="L25" s="51"/>
    </row>
    <row r="26" spans="1:10" ht="20.25" customHeight="1">
      <c r="A26" s="85" t="s">
        <v>57</v>
      </c>
      <c r="B26" s="123">
        <f>SUM(B6:B10,B12:B15,B17:B25)</f>
        <v>7766.3099999999995</v>
      </c>
      <c r="C26" s="123">
        <f>SUM(C6:C10,C12:C15,C17:C25)</f>
        <v>106271.44399999999</v>
      </c>
      <c r="D26" s="123">
        <f>SUM(D6:D10,D12:D15,D17:D25)</f>
        <v>3766.104990000001</v>
      </c>
      <c r="E26" s="123">
        <f>SUM(E6:E10,E12:E15,E17:E25)</f>
        <v>44175.122036149995</v>
      </c>
      <c r="F26" s="123">
        <v>3999.6650099999993</v>
      </c>
      <c r="G26" s="123">
        <v>62096</v>
      </c>
      <c r="H26" s="84">
        <v>3332.27</v>
      </c>
      <c r="I26" s="84">
        <v>41989.420000000006</v>
      </c>
      <c r="J26" s="124"/>
    </row>
    <row r="27" spans="1:10" ht="5.25" customHeight="1">
      <c r="A27" s="43"/>
      <c r="B27" s="56"/>
      <c r="C27" s="44"/>
      <c r="D27" s="44"/>
      <c r="E27" s="44"/>
      <c r="F27" s="44"/>
      <c r="G27" s="44"/>
      <c r="H27" s="44"/>
      <c r="I27" s="44"/>
      <c r="J27" s="124"/>
    </row>
    <row r="28" spans="1:10" ht="12.75" customHeight="1">
      <c r="A28" s="66" t="s">
        <v>79</v>
      </c>
      <c r="F28" s="45"/>
      <c r="G28" s="45"/>
      <c r="H28" s="45"/>
      <c r="I28" s="45"/>
      <c r="J28" s="124"/>
    </row>
    <row r="29" spans="1:10" ht="12.75" customHeight="1">
      <c r="A29" s="66" t="s">
        <v>55</v>
      </c>
      <c r="B29" s="45"/>
      <c r="E29" s="45"/>
      <c r="G29" s="118" t="s">
        <v>99</v>
      </c>
      <c r="H29" s="118"/>
      <c r="J29" s="124"/>
    </row>
    <row r="30" spans="1:10" s="116" customFormat="1" ht="12.75" customHeight="1">
      <c r="A30" s="80" t="s">
        <v>70</v>
      </c>
      <c r="B30" s="28"/>
      <c r="C30" s="28"/>
      <c r="D30" s="28"/>
      <c r="E30" s="28"/>
      <c r="F30" s="28"/>
      <c r="G30" s="28" t="s">
        <v>98</v>
      </c>
      <c r="H30" s="115"/>
      <c r="I30" s="115"/>
      <c r="J30" s="124"/>
    </row>
    <row r="31" spans="1:10" ht="15" customHeight="1">
      <c r="A31" s="81" t="s">
        <v>83</v>
      </c>
      <c r="B31" s="3"/>
      <c r="C31" s="3"/>
      <c r="D31" s="3"/>
      <c r="E31" s="3"/>
      <c r="F31" s="3"/>
      <c r="G31" s="3"/>
      <c r="H31" s="82"/>
      <c r="I31" s="82"/>
      <c r="J31" s="124"/>
    </row>
    <row r="32" spans="1:10" ht="12.75" customHeight="1">
      <c r="A32" s="80" t="s">
        <v>101</v>
      </c>
      <c r="B32" s="3"/>
      <c r="C32" s="3"/>
      <c r="D32" s="3"/>
      <c r="E32" s="3"/>
      <c r="F32" s="3"/>
      <c r="G32" s="3"/>
      <c r="H32" s="3"/>
      <c r="I32" s="3"/>
      <c r="J32" s="124"/>
    </row>
    <row r="33" spans="1:4" ht="15.75">
      <c r="A33" s="67"/>
      <c r="D33" s="51"/>
    </row>
    <row r="34" ht="15.75">
      <c r="A34" s="67"/>
    </row>
    <row r="35" ht="15.75">
      <c r="A35" s="67"/>
    </row>
    <row r="36" ht="15.75">
      <c r="A36" s="67"/>
    </row>
    <row r="37" ht="15.75">
      <c r="A37" s="67"/>
    </row>
    <row r="38" ht="15.75">
      <c r="A38" s="67"/>
    </row>
    <row r="39" ht="15.75">
      <c r="A39" s="67"/>
    </row>
    <row r="40" ht="15.75">
      <c r="A40" s="67"/>
    </row>
    <row r="41" ht="15.75">
      <c r="A41" s="67"/>
    </row>
    <row r="42" ht="15.75">
      <c r="A42" s="67"/>
    </row>
    <row r="43" ht="15.75">
      <c r="A43" s="67"/>
    </row>
    <row r="44" ht="15.75">
      <c r="A44" s="67"/>
    </row>
    <row r="45" ht="15.75">
      <c r="A45" s="67"/>
    </row>
    <row r="46" ht="15.75">
      <c r="A46" s="67"/>
    </row>
    <row r="47" ht="15.75">
      <c r="A47" s="67"/>
    </row>
    <row r="48" ht="15.75">
      <c r="A48" s="67"/>
    </row>
    <row r="49" ht="15.75">
      <c r="A49" s="67"/>
    </row>
    <row r="50" ht="15.75">
      <c r="A50" s="67"/>
    </row>
    <row r="51" ht="15.75">
      <c r="A51" s="67"/>
    </row>
    <row r="52" ht="15.75">
      <c r="A52" s="67"/>
    </row>
    <row r="53" ht="15.75">
      <c r="A53" s="67"/>
    </row>
    <row r="54" ht="15.75">
      <c r="A54" s="67"/>
    </row>
    <row r="55" ht="15.75">
      <c r="A55" s="67"/>
    </row>
    <row r="56" ht="15.75">
      <c r="A56" s="67"/>
    </row>
    <row r="57" ht="15.75">
      <c r="A57" s="67"/>
    </row>
    <row r="58" ht="15.75">
      <c r="A58" s="67"/>
    </row>
    <row r="59" ht="15.75">
      <c r="A59" s="67"/>
    </row>
    <row r="60" ht="15.75">
      <c r="A60" s="67"/>
    </row>
    <row r="61" ht="15.75">
      <c r="A61" s="67"/>
    </row>
    <row r="62" ht="15.75">
      <c r="A62" s="67"/>
    </row>
    <row r="63" ht="15.75">
      <c r="A63" s="67"/>
    </row>
    <row r="64" ht="15.75">
      <c r="A64" s="67"/>
    </row>
    <row r="65" ht="15.75">
      <c r="A65" s="67"/>
    </row>
    <row r="66" ht="15.75">
      <c r="A66" s="67"/>
    </row>
    <row r="67" ht="15.75">
      <c r="A67" s="67"/>
    </row>
    <row r="68" ht="15.75">
      <c r="A68" s="67"/>
    </row>
    <row r="69" ht="15.75">
      <c r="A69" s="67"/>
    </row>
    <row r="70" ht="15.75">
      <c r="A70" s="67"/>
    </row>
    <row r="71" ht="15.75">
      <c r="A71" s="67"/>
    </row>
    <row r="72" ht="15.75">
      <c r="A72" s="67"/>
    </row>
    <row r="73" ht="15.75">
      <c r="A73" s="67"/>
    </row>
    <row r="74" ht="15.75">
      <c r="A74" s="67"/>
    </row>
    <row r="75" ht="15.75">
      <c r="A75" s="67"/>
    </row>
    <row r="76" ht="15.75">
      <c r="A76" s="67"/>
    </row>
    <row r="77" ht="15.75">
      <c r="A77" s="67"/>
    </row>
    <row r="78" ht="15.75">
      <c r="A78" s="67"/>
    </row>
    <row r="79" ht="15.75">
      <c r="A79" s="67"/>
    </row>
    <row r="80" ht="15.75">
      <c r="A80" s="67"/>
    </row>
    <row r="81" ht="15.75">
      <c r="A81" s="67"/>
    </row>
    <row r="82" ht="15.75">
      <c r="A82" s="67"/>
    </row>
    <row r="83" ht="15.75">
      <c r="A83" s="67"/>
    </row>
    <row r="84" ht="15.75">
      <c r="A84" s="67"/>
    </row>
    <row r="85" ht="15.75">
      <c r="A85" s="67"/>
    </row>
    <row r="86" ht="15.75">
      <c r="A86" s="67"/>
    </row>
    <row r="87" ht="15.75">
      <c r="A87" s="67"/>
    </row>
    <row r="88" ht="15.75">
      <c r="A88" s="67"/>
    </row>
    <row r="89" ht="15.75">
      <c r="A89" s="67"/>
    </row>
    <row r="90" ht="15.75">
      <c r="A90" s="67"/>
    </row>
    <row r="91" ht="15.75">
      <c r="A91" s="67"/>
    </row>
    <row r="92" ht="15.75">
      <c r="A92" s="67"/>
    </row>
    <row r="93" ht="15.75">
      <c r="A93" s="67"/>
    </row>
    <row r="94" ht="15.75">
      <c r="A94" s="67"/>
    </row>
    <row r="95" ht="15.75">
      <c r="A95" s="67"/>
    </row>
    <row r="96" ht="15.75">
      <c r="A96" s="67"/>
    </row>
    <row r="97" ht="15.75">
      <c r="A97" s="67"/>
    </row>
    <row r="98" ht="15.75">
      <c r="A98" s="67"/>
    </row>
    <row r="99" ht="15.75">
      <c r="A99" s="67"/>
    </row>
    <row r="100" ht="15.75">
      <c r="A100" s="67"/>
    </row>
    <row r="101" ht="15.75">
      <c r="A101" s="67"/>
    </row>
    <row r="102" ht="15.75">
      <c r="A102" s="67"/>
    </row>
    <row r="103" ht="15.75">
      <c r="A103" s="67"/>
    </row>
    <row r="104" ht="15.75">
      <c r="A104" s="67"/>
    </row>
    <row r="105" ht="15.75">
      <c r="A105" s="67"/>
    </row>
    <row r="106" ht="15.75">
      <c r="A106" s="67"/>
    </row>
    <row r="107" ht="15.75">
      <c r="A107" s="67"/>
    </row>
    <row r="108" ht="15.75">
      <c r="A108" s="67"/>
    </row>
    <row r="109" ht="15.75">
      <c r="A109" s="67"/>
    </row>
    <row r="110" ht="15.75">
      <c r="A110" s="67"/>
    </row>
    <row r="111" ht="15.75">
      <c r="A111" s="67"/>
    </row>
    <row r="112" ht="15.75">
      <c r="A112" s="67"/>
    </row>
    <row r="113" ht="15.75">
      <c r="A113" s="67"/>
    </row>
    <row r="114" ht="15.75">
      <c r="A114" s="67"/>
    </row>
    <row r="115" ht="15.75">
      <c r="A115" s="67"/>
    </row>
    <row r="116" ht="15.75">
      <c r="A116" s="67"/>
    </row>
    <row r="117" ht="15.75">
      <c r="A117" s="67"/>
    </row>
    <row r="118" ht="15.75">
      <c r="A118" s="67"/>
    </row>
    <row r="119" ht="15.75">
      <c r="A119" s="67"/>
    </row>
    <row r="120" ht="15.75">
      <c r="A120" s="67"/>
    </row>
    <row r="121" ht="15.75">
      <c r="A121" s="67"/>
    </row>
    <row r="122" ht="15.75">
      <c r="A122" s="67"/>
    </row>
    <row r="123" ht="15.75">
      <c r="A123" s="67"/>
    </row>
    <row r="124" ht="15.75">
      <c r="A124" s="67"/>
    </row>
    <row r="125" ht="15.75">
      <c r="A125" s="67"/>
    </row>
    <row r="126" ht="15.75">
      <c r="A126" s="67"/>
    </row>
    <row r="127" ht="15.75">
      <c r="A127" s="67"/>
    </row>
    <row r="128" ht="15.75">
      <c r="A128" s="67"/>
    </row>
    <row r="129" ht="15.75">
      <c r="A129" s="67"/>
    </row>
    <row r="130" ht="15.75">
      <c r="A130" s="67"/>
    </row>
    <row r="131" ht="15.75">
      <c r="A131" s="67"/>
    </row>
    <row r="132" ht="15.75">
      <c r="A132" s="67"/>
    </row>
  </sheetData>
  <sheetProtection/>
  <mergeCells count="8">
    <mergeCell ref="J1:J32"/>
    <mergeCell ref="A3:A5"/>
    <mergeCell ref="B3:G3"/>
    <mergeCell ref="H3:I3"/>
    <mergeCell ref="B4:C4"/>
    <mergeCell ref="D4:E4"/>
    <mergeCell ref="F4:G4"/>
    <mergeCell ref="H4:I4"/>
  </mergeCells>
  <printOptions/>
  <pageMargins left="0.92" right="0.5" top="0.7" bottom="0.25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Deosharma Chinnee</cp:lastModifiedBy>
  <cp:lastPrinted>2017-10-03T10:23:17Z</cp:lastPrinted>
  <dcterms:created xsi:type="dcterms:W3CDTF">2002-09-19T10:01:48Z</dcterms:created>
  <dcterms:modified xsi:type="dcterms:W3CDTF">2017-10-03T10:23:24Z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144700.000000000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