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280" windowHeight="6180" tabRatio="601" firstSheet="1" activeTab="2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'chart1'!$A$1:$H$19</definedName>
    <definedName name="_xlnm.Print_Area" localSheetId="9">'Chart2'!$A$1:$G$30</definedName>
    <definedName name="_xlnm.Print_Area" localSheetId="10">'Chart3'!$A$1:$H$38</definedName>
    <definedName name="_xlnm.Print_Area" localSheetId="1">'Table1'!$A$1:$G$30</definedName>
    <definedName name="_xlnm.Print_Area" localSheetId="2">'Table2'!$A$1:$D$40</definedName>
    <definedName name="_xlnm.Print_Area" localSheetId="3">'Table3&amp;4'!$A$1:$D$42</definedName>
    <definedName name="_xlnm.Print_Area" localSheetId="4">'Table5'!$A$1:$H$50</definedName>
    <definedName name="_xlnm.Print_Area" localSheetId="5">'Table6&amp;7'!$A$1:$E$54</definedName>
    <definedName name="_xlnm.Print_Area" localSheetId="7">'Table9'!$A$1:$G$12</definedName>
  </definedNames>
  <calcPr fullCalcOnLoad="1"/>
</workbook>
</file>

<file path=xl/sharedStrings.xml><?xml version="1.0" encoding="utf-8"?>
<sst xmlns="http://schemas.openxmlformats.org/spreadsheetml/2006/main" count="376" uniqueCount="230">
  <si>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</si>
  <si>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</si>
  <si>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</si>
  <si>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</si>
  <si>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</si>
  <si>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</si>
  <si>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</si>
  <si>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</si>
  <si>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</si>
  <si>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</si>
  <si>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</si>
  <si>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</si>
  <si>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</si>
  <si>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</si>
  <si>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</si>
  <si>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</si>
  <si>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</si>
  <si>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</si>
  <si>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</si>
  <si>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</si>
  <si>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</si>
  <si>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</si>
  <si>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</si>
  <si>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</si>
  <si>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</si>
  <si>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</si>
  <si>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</si>
  <si>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</si>
  <si>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</si>
  <si>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</si>
  <si>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</si>
  <si>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</si>
  <si>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</si>
  <si>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</si>
  <si>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</si>
  <si>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</si>
  <si>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</si>
  <si>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</si>
  <si>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</si>
  <si>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</si>
  <si>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</si>
  <si>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</si>
  <si>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</si>
  <si>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</si>
  <si>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</si>
  <si>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</si>
  <si>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</si>
  <si>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</si>
  <si>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</si>
  <si>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</si>
  <si>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</si>
  <si>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</si>
  <si>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</si>
  <si>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</si>
  <si>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</si>
  <si>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</si>
  <si>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</si>
  <si>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</si>
  <si>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</si>
  <si>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</si>
  <si>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</si>
  <si>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</si>
  <si>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</si>
  <si>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</si>
  <si>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</si>
  <si>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</si>
  <si>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</si>
  <si>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</si>
  <si>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</si>
  <si>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</si>
  <si>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</si>
  <si>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</si>
  <si>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</si>
  <si>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</si>
  <si>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</si>
  <si>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</si>
  <si>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</si>
  <si>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</si>
  <si>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</si>
  <si>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</si>
  <si>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</si>
  <si>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</si>
  <si>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</si>
  <si>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</si>
  <si>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</si>
  <si>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</si>
  <si>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</si>
  <si>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</si>
  <si>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</si>
  <si>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</si>
  <si>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</si>
  <si>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</si>
  <si>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</si>
  <si>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</si>
  <si>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</si>
  <si>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</si>
  <si>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</si>
  <si>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</si>
  <si>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</si>
  <si>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</si>
  <si>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</si>
  <si>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</si>
  <si>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Reu Is.</t>
  </si>
  <si>
    <t>South Africa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</si>
  <si>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</si>
  <si>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</si>
  <si>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</si>
  <si>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</si>
  <si>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</si>
  <si>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</si>
  <si>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</si>
  <si>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</si>
  <si>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</si>
  <si>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</si>
  <si>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>Reu</t>
  </si>
  <si>
    <t>All Count</t>
  </si>
  <si>
    <t>Jul</t>
  </si>
  <si>
    <t>Aug</t>
  </si>
  <si>
    <t>Sep</t>
  </si>
  <si>
    <t xml:space="preserve">                -</t>
  </si>
  <si>
    <t xml:space="preserve">        -</t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</si>
  <si>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</si>
  <si>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</si>
  <si>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</si>
  <si>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</si>
  <si>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</si>
  <si>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</si>
  <si>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</si>
  <si>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</si>
  <si>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</si>
  <si>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</si>
  <si>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</si>
  <si>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</si>
  <si>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</si>
  <si>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</si>
  <si>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</si>
  <si>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t>UAE</t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</si>
  <si>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</si>
  <si>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>Oct</t>
  </si>
  <si>
    <t>Nov</t>
  </si>
  <si>
    <t>Dec</t>
  </si>
  <si>
    <t>Uk</t>
  </si>
  <si>
    <t>S. Africa</t>
  </si>
  <si>
    <t xml:space="preserve">Table 2 : - Departure of Mauritian residents by country of disembarkation, </t>
  </si>
  <si>
    <t>Country of</t>
  </si>
  <si>
    <t xml:space="preserve">% Change </t>
  </si>
  <si>
    <t>residence</t>
  </si>
  <si>
    <t xml:space="preserve"> EUROPE</t>
  </si>
  <si>
    <t xml:space="preserve"> Austria</t>
  </si>
  <si>
    <t xml:space="preserve"> Belgium</t>
  </si>
  <si>
    <t xml:space="preserve"> France</t>
  </si>
  <si>
    <t xml:space="preserve"> Germany</t>
  </si>
  <si>
    <t xml:space="preserve"> Italy</t>
  </si>
  <si>
    <t xml:space="preserve"> Netherlands</t>
  </si>
  <si>
    <t xml:space="preserve"> Spain</t>
  </si>
  <si>
    <t xml:space="preserve"> Sweden</t>
  </si>
  <si>
    <t xml:space="preserve"> Switzerland</t>
  </si>
  <si>
    <t xml:space="preserve"> United Kingdom</t>
  </si>
  <si>
    <r>
      <t xml:space="preserve"> CIS </t>
    </r>
    <r>
      <rPr>
        <vertAlign val="superscript"/>
        <sz val="11"/>
        <rFont val="Times New Roman"/>
        <family val="1"/>
      </rPr>
      <t>2</t>
    </r>
  </si>
  <si>
    <t xml:space="preserve"> Other European </t>
  </si>
  <si>
    <t xml:space="preserve"> AFRICA</t>
  </si>
  <si>
    <t xml:space="preserve"> Comoros</t>
  </si>
  <si>
    <t xml:space="preserve"> Kenya</t>
  </si>
  <si>
    <t xml:space="preserve"> Malagasy Rep.</t>
  </si>
  <si>
    <t xml:space="preserve"> Reunion</t>
  </si>
  <si>
    <t xml:space="preserve"> Seychelles</t>
  </si>
  <si>
    <t xml:space="preserve"> S. Africa, Rep. of</t>
  </si>
  <si>
    <t xml:space="preserve"> Zimbabwe</t>
  </si>
  <si>
    <t xml:space="preserve"> Other African</t>
  </si>
  <si>
    <t xml:space="preserve"> ASIA</t>
  </si>
  <si>
    <r>
      <t xml:space="preserve"> Hong Kong SAR </t>
    </r>
    <r>
      <rPr>
        <vertAlign val="superscript"/>
        <sz val="11"/>
        <rFont val="Times New Roman"/>
        <family val="1"/>
      </rPr>
      <t>3</t>
    </r>
  </si>
  <si>
    <t xml:space="preserve"> India</t>
  </si>
  <si>
    <t xml:space="preserve"> Japan</t>
  </si>
  <si>
    <t xml:space="preserve"> Malaysia</t>
  </si>
  <si>
    <t xml:space="preserve"> P. Rep. of China</t>
  </si>
  <si>
    <t xml:space="preserve"> Singapore</t>
  </si>
  <si>
    <t xml:space="preserve"> United Arab Emirates</t>
  </si>
  <si>
    <t xml:space="preserve"> Other Asian</t>
  </si>
  <si>
    <t xml:space="preserve"> OCEANIA</t>
  </si>
  <si>
    <t xml:space="preserve"> Australia</t>
  </si>
  <si>
    <t xml:space="preserve"> Other Oceanian</t>
  </si>
  <si>
    <t xml:space="preserve"> AMERICA</t>
  </si>
  <si>
    <t xml:space="preserve"> USA</t>
  </si>
  <si>
    <t xml:space="preserve"> Canada</t>
  </si>
  <si>
    <t xml:space="preserve"> Other American</t>
  </si>
  <si>
    <t xml:space="preserve"> OTHER &amp; N.STATED</t>
  </si>
  <si>
    <r>
      <t xml:space="preserve">2 </t>
    </r>
    <r>
      <rPr>
        <i/>
        <sz val="10"/>
        <rFont val="Times New Roman"/>
        <family val="1"/>
      </rPr>
      <t>Commonwealth of Independent States (Ex Soviet Union Countries)</t>
    </r>
  </si>
  <si>
    <t xml:space="preserve">  of which:</t>
  </si>
  <si>
    <t xml:space="preserve">  Russian Federation </t>
  </si>
  <si>
    <t>Jan-Mar 2011</t>
  </si>
  <si>
    <t>Russian Fed.</t>
  </si>
  <si>
    <t xml:space="preserve">Departure of Mauritian residents by country of disembarkation, 1st Quarter of   </t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</si>
  <si>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</si>
  <si>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t xml:space="preserve">Table 4:- Tourist arrivals by main purpose of visit, 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</si>
  <si>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2010 - 2012</t>
    </r>
  </si>
  <si>
    <t>1st Quarter of 2011 and 2012</t>
  </si>
  <si>
    <t>Table 3:- Tourist arrivals by month, 2010 - 2012</t>
  </si>
  <si>
    <r>
      <t xml:space="preserve">2012 </t>
    </r>
    <r>
      <rPr>
        <b/>
        <vertAlign val="superscript"/>
        <sz val="12"/>
        <rFont val="Times New Roman"/>
        <family val="1"/>
      </rPr>
      <t>1</t>
    </r>
  </si>
  <si>
    <r>
      <t xml:space="preserve">2012 </t>
    </r>
    <r>
      <rPr>
        <b/>
        <vertAlign val="superscript"/>
        <sz val="11"/>
        <rFont val="Times New Roman"/>
        <family val="1"/>
      </rPr>
      <t>1</t>
    </r>
  </si>
  <si>
    <t>Q1 2011 to Q1 2012</t>
  </si>
  <si>
    <t>Table 5 : - Tourist Arrivals by Country of Residence, January - March of 2011 and 2012</t>
  </si>
  <si>
    <r>
      <t>2012</t>
    </r>
    <r>
      <rPr>
        <b/>
        <vertAlign val="superscript"/>
        <sz val="11"/>
        <rFont val="Times New Roman"/>
        <family val="1"/>
      </rPr>
      <t xml:space="preserve"> 2</t>
    </r>
  </si>
  <si>
    <t>Table 6:- Tourist arrivals, nights and receipts, 2009 - 2012</t>
  </si>
  <si>
    <t>Table 7:- Hotels, rooms and bedplaces, 2009 - 2012</t>
  </si>
  <si>
    <r>
      <t xml:space="preserve">2012 </t>
    </r>
    <r>
      <rPr>
        <b/>
        <vertAlign val="superscript"/>
        <sz val="12"/>
        <color indexed="8"/>
        <rFont val="Times New Roman"/>
        <family val="1"/>
      </rPr>
      <t>1</t>
    </r>
  </si>
  <si>
    <t>Table 8:- Monthly Occupancy Rates (%) for All Hotels and "Large" Hotels, 2010 - 2012</t>
  </si>
  <si>
    <t>Table 9:- Employment  in the tourist industry as at end of March, 2007 - 2011</t>
  </si>
  <si>
    <t>Passenger Traffic by  month, 2010 - 2012</t>
  </si>
  <si>
    <t>2011 and 2012</t>
  </si>
  <si>
    <t>Tourist arrivals by month, 2010 - 2012</t>
  </si>
  <si>
    <t>Tourist arrivals by main purpose of visit, 1st Quarter of 2011 and 2012</t>
  </si>
  <si>
    <t>Tourist arrivals by country of residence, January - March 2011 and 2012</t>
  </si>
  <si>
    <t>Tourist arrivals, nights and receipts, 2009 - 2012</t>
  </si>
  <si>
    <t>Hotels, rooms and bedplaces, 2009 - 2012</t>
  </si>
  <si>
    <t>Monthly occupancy rates (%) for All hotels and "Large" hotels, 2010 - 2012</t>
  </si>
  <si>
    <t>Employment in the tourist industry as at end of March, 2007 - 2011</t>
  </si>
  <si>
    <t>Percentage distribution of Mauritian departures by major disembarkation country, 1st Qr of 2011 and 2012</t>
  </si>
  <si>
    <t>Figure 2:- Tourist arrivals, 2011 - 2012</t>
  </si>
  <si>
    <t>Figure 3 : - Tourist Arrivals from top ten markets,  2011/2012</t>
  </si>
  <si>
    <r>
      <t xml:space="preserve">2012 </t>
    </r>
    <r>
      <rPr>
        <b/>
        <vertAlign val="superscript"/>
        <sz val="12"/>
        <rFont val="Times New Roman"/>
        <family val="1"/>
      </rPr>
      <t>2</t>
    </r>
  </si>
  <si>
    <t>P. Rep. of China</t>
  </si>
  <si>
    <t>Indonesia</t>
  </si>
  <si>
    <t>Jan-Mar 2012</t>
  </si>
  <si>
    <r>
      <t xml:space="preserve">2012 </t>
    </r>
    <r>
      <rPr>
        <b/>
        <vertAlign val="superscript"/>
        <sz val="11"/>
        <rFont val="Times New Roman"/>
        <family val="1"/>
      </rPr>
      <t>2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</si>
  <si>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Revised</t>
    </r>
  </si>
  <si>
    <r>
      <t xml:space="preserve">              6304 </t>
    </r>
    <r>
      <rPr>
        <vertAlign val="superscript"/>
        <sz val="11"/>
        <rFont val="Times New Roman"/>
        <family val="1"/>
      </rPr>
      <t>1</t>
    </r>
  </si>
  <si>
    <r>
      <t xml:space="preserve">                471 </t>
    </r>
    <r>
      <rPr>
        <vertAlign val="superscript"/>
        <sz val="11"/>
        <rFont val="Times New Roman"/>
        <family val="1"/>
      </rPr>
      <t>1</t>
    </r>
  </si>
  <si>
    <r>
      <t xml:space="preserve"> 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 xml:space="preserve"> Provisional</t>
    </r>
  </si>
  <si>
    <r>
      <t xml:space="preserve">                110 </t>
    </r>
    <r>
      <rPr>
        <vertAlign val="superscript"/>
        <sz val="11"/>
        <color indexed="8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</si>
  <si>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Excluding  seven hotels not operational because of renovation works</t>
    </r>
  </si>
</sst>
</file>

<file path=xl/styles.xml><?xml version="1.0" encoding="utf-8"?>
<styleSheet xmlns="http://schemas.openxmlformats.org/spreadsheetml/2006/main">
  <numFmts count="35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#,##0\ "/>
    <numFmt numFmtId="176" formatCode="0.0\ \ "/>
    <numFmt numFmtId="177" formatCode="#,##0\ \ \ \ \ "/>
    <numFmt numFmtId="178" formatCode="#,###\ \ \ \ \ \ "/>
    <numFmt numFmtId="179" formatCode="#,##0\ \ \ \ \ \ "/>
    <numFmt numFmtId="180" formatCode="#,###\ "/>
    <numFmt numFmtId="181" formatCode="#,###"/>
    <numFmt numFmtId="182" formatCode="##,##0"/>
    <numFmt numFmtId="183" formatCode="#,##0\ \ \ \ "/>
    <numFmt numFmtId="184" formatCode="#,###\ \ "/>
    <numFmt numFmtId="185" formatCode="#,###\ \ \ \ \ \ \ \ "/>
    <numFmt numFmtId="186" formatCode="0.0"/>
    <numFmt numFmtId="187" formatCode="##,##0\ \ "/>
    <numFmt numFmtId="188" formatCode="#,##0.0"/>
    <numFmt numFmtId="189" formatCode="#,###\ \ \ \ \ \ \ \ \ "/>
    <numFmt numFmtId="190" formatCode="0.0\ \ \ \ \ \ \ 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0"/>
      <name val="MS Sans Serif"/>
      <family val="2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7.35"/>
      <color indexed="8"/>
      <name val="Arial"/>
      <family val="0"/>
    </font>
    <font>
      <b/>
      <sz val="9.25"/>
      <color indexed="8"/>
      <name val="Arial"/>
      <family val="0"/>
    </font>
    <font>
      <b/>
      <sz val="10"/>
      <color indexed="8"/>
      <name val="Times New Roman"/>
      <family val="0"/>
    </font>
    <font>
      <b/>
      <sz val="9.2"/>
      <color indexed="8"/>
      <name val="Times New Roman"/>
      <family val="0"/>
    </font>
    <font>
      <sz val="19"/>
      <color indexed="8"/>
      <name val="Arial"/>
      <family val="0"/>
    </font>
    <font>
      <b/>
      <sz val="7.25"/>
      <color indexed="8"/>
      <name val="Arial"/>
      <family val="0"/>
    </font>
    <font>
      <b/>
      <sz val="8.25"/>
      <color indexed="8"/>
      <name val="Arial"/>
      <family val="0"/>
    </font>
    <font>
      <b/>
      <sz val="8.75"/>
      <color indexed="8"/>
      <name val="Arial"/>
      <family val="0"/>
    </font>
    <font>
      <b/>
      <sz val="7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/>
      <top/>
      <bottom style="thin"/>
    </border>
    <border>
      <left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39" fillId="3" borderId="0" applyNumberFormat="0" applyBorder="0" applyAlignment="0" applyProtection="0"/>
    <xf numFmtId="0" fontId="43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1" fillId="7" borderId="1" applyNumberFormat="0" applyAlignment="0" applyProtection="0"/>
    <xf numFmtId="0" fontId="44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70" fontId="6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70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1" fontId="7" fillId="0" borderId="10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171" fontId="7" fillId="0" borderId="15" xfId="0" applyNumberFormat="1" applyFont="1" applyBorder="1" applyAlignment="1">
      <alignment vertical="center"/>
    </xf>
    <xf numFmtId="172" fontId="7" fillId="0" borderId="19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 vertical="center"/>
    </xf>
    <xf numFmtId="171" fontId="7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 wrapText="1"/>
    </xf>
    <xf numFmtId="173" fontId="7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5" xfId="55" applyFont="1" applyBorder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 wrapText="1"/>
      <protection/>
    </xf>
    <xf numFmtId="0" fontId="4" fillId="0" borderId="15" xfId="55" applyFont="1" applyBorder="1" applyAlignment="1">
      <alignment vertical="center"/>
      <protection/>
    </xf>
    <xf numFmtId="0" fontId="3" fillId="0" borderId="0" xfId="55" applyFont="1" applyAlignment="1">
      <alignment vertical="center"/>
      <protection/>
    </xf>
    <xf numFmtId="175" fontId="3" fillId="0" borderId="0" xfId="55" applyNumberFormat="1" applyFont="1">
      <alignment/>
      <protection/>
    </xf>
    <xf numFmtId="0" fontId="2" fillId="0" borderId="0" xfId="0" applyFont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0" fillId="0" borderId="15" xfId="0" applyFont="1" applyBorder="1" applyAlignment="1">
      <alignment/>
    </xf>
    <xf numFmtId="177" fontId="10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15" xfId="55" applyFont="1" applyBorder="1" applyAlignment="1">
      <alignment vertical="center" wrapText="1"/>
      <protection/>
    </xf>
    <xf numFmtId="0" fontId="4" fillId="0" borderId="15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72" fontId="7" fillId="0" borderId="19" xfId="0" applyNumberFormat="1" applyFont="1" applyBorder="1" applyAlignment="1">
      <alignment/>
    </xf>
    <xf numFmtId="179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72" fontId="7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3" fontId="16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10" fillId="0" borderId="15" xfId="55" applyFont="1" applyBorder="1">
      <alignment/>
      <protection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55" applyFont="1" applyFill="1" applyBorder="1">
      <alignment/>
      <protection/>
    </xf>
    <xf numFmtId="174" fontId="1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10" xfId="55" applyNumberFormat="1" applyFont="1" applyBorder="1" applyAlignment="1">
      <alignment vertical="center"/>
      <protection/>
    </xf>
    <xf numFmtId="176" fontId="4" fillId="0" borderId="15" xfId="55" applyNumberFormat="1" applyFont="1" applyBorder="1" applyAlignment="1">
      <alignment vertical="center"/>
      <protection/>
    </xf>
    <xf numFmtId="176" fontId="7" fillId="0" borderId="15" xfId="55" applyNumberFormat="1" applyFont="1" applyBorder="1" applyAlignment="1">
      <alignment vertical="center"/>
      <protection/>
    </xf>
    <xf numFmtId="175" fontId="4" fillId="0" borderId="0" xfId="55" applyNumberFormat="1" applyFont="1" applyBorder="1" applyAlignment="1">
      <alignment vertical="center"/>
      <protection/>
    </xf>
    <xf numFmtId="176" fontId="4" fillId="0" borderId="0" xfId="55" applyNumberFormat="1" applyFont="1" applyBorder="1" applyAlignment="1">
      <alignment vertical="center"/>
      <protection/>
    </xf>
    <xf numFmtId="186" fontId="0" fillId="0" borderId="0" xfId="0" applyNumberFormat="1" applyAlignment="1">
      <alignment/>
    </xf>
    <xf numFmtId="188" fontId="0" fillId="0" borderId="17" xfId="0" applyNumberFormat="1" applyFont="1" applyBorder="1" applyAlignment="1">
      <alignment horizontal="center" vertical="center"/>
    </xf>
    <xf numFmtId="170" fontId="4" fillId="0" borderId="15" xfId="0" applyNumberFormat="1" applyFont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171" fontId="4" fillId="0" borderId="15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vertical="center"/>
    </xf>
    <xf numFmtId="181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 horizontal="center" vertical="center"/>
    </xf>
    <xf numFmtId="185" fontId="4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/>
    </xf>
    <xf numFmtId="185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85" fontId="7" fillId="0" borderId="15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/>
    </xf>
    <xf numFmtId="185" fontId="20" fillId="0" borderId="15" xfId="0" applyNumberFormat="1" applyFont="1" applyBorder="1" applyAlignment="1">
      <alignment vertical="center"/>
    </xf>
    <xf numFmtId="185" fontId="4" fillId="0" borderId="16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0" fontId="4" fillId="0" borderId="19" xfId="0" applyFont="1" applyBorder="1" applyAlignment="1">
      <alignment horizontal="right" vertical="center"/>
    </xf>
    <xf numFmtId="185" fontId="20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185" fontId="4" fillId="0" borderId="16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20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7" fillId="0" borderId="14" xfId="0" applyFont="1" applyBorder="1" applyAlignment="1">
      <alignment horizontal="centerContinuous" vertical="center"/>
    </xf>
    <xf numFmtId="0" fontId="27" fillId="0" borderId="20" xfId="0" applyFont="1" applyBorder="1" applyAlignment="1">
      <alignment horizontal="centerContinuous" vertical="center"/>
    </xf>
    <xf numFmtId="0" fontId="27" fillId="0" borderId="24" xfId="0" applyFont="1" applyBorder="1" applyAlignment="1">
      <alignment horizontal="centerContinuous" vertical="center"/>
    </xf>
    <xf numFmtId="0" fontId="27" fillId="0" borderId="18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Continuous" vertical="center"/>
    </xf>
    <xf numFmtId="0" fontId="27" fillId="0" borderId="17" xfId="0" applyFont="1" applyBorder="1" applyAlignment="1">
      <alignment horizontal="centerContinuous" vertical="center"/>
    </xf>
    <xf numFmtId="0" fontId="27" fillId="0" borderId="19" xfId="0" applyFont="1" applyBorder="1" applyAlignment="1">
      <alignment horizontal="centerContinuous" vertical="center"/>
    </xf>
    <xf numFmtId="0" fontId="27" fillId="0" borderId="25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1" fillId="0" borderId="27" xfId="0" applyNumberFormat="1" applyFont="1" applyBorder="1" applyAlignment="1">
      <alignment horizontal="center"/>
    </xf>
    <xf numFmtId="1" fontId="25" fillId="0" borderId="19" xfId="0" applyNumberFormat="1" applyFont="1" applyBorder="1" applyAlignment="1">
      <alignment horizontal="center"/>
    </xf>
    <xf numFmtId="1" fontId="25" fillId="0" borderId="15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1" fontId="20" fillId="0" borderId="23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1" fontId="26" fillId="0" borderId="18" xfId="0" applyNumberFormat="1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9" fontId="4" fillId="0" borderId="15" xfId="0" applyNumberFormat="1" applyFont="1" applyBorder="1" applyAlignment="1">
      <alignment/>
    </xf>
    <xf numFmtId="189" fontId="4" fillId="0" borderId="16" xfId="0" applyNumberFormat="1" applyFont="1" applyBorder="1" applyAlignment="1">
      <alignment/>
    </xf>
    <xf numFmtId="189" fontId="4" fillId="0" borderId="15" xfId="0" applyNumberFormat="1" applyFont="1" applyBorder="1" applyAlignment="1">
      <alignment/>
    </xf>
    <xf numFmtId="189" fontId="4" fillId="0" borderId="13" xfId="0" applyNumberFormat="1" applyFont="1" applyBorder="1" applyAlignment="1">
      <alignment/>
    </xf>
    <xf numFmtId="189" fontId="4" fillId="0" borderId="22" xfId="0" applyNumberFormat="1" applyFont="1" applyBorder="1" applyAlignment="1">
      <alignment/>
    </xf>
    <xf numFmtId="189" fontId="7" fillId="0" borderId="17" xfId="0" applyNumberFormat="1" applyFont="1" applyBorder="1" applyAlignment="1">
      <alignment vertical="center"/>
    </xf>
    <xf numFmtId="0" fontId="16" fillId="0" borderId="0" xfId="0" applyFont="1" applyAlignment="1">
      <alignment/>
    </xf>
    <xf numFmtId="180" fontId="7" fillId="0" borderId="10" xfId="55" applyNumberFormat="1" applyFont="1" applyBorder="1" applyAlignment="1">
      <alignment vertical="center"/>
      <protection/>
    </xf>
    <xf numFmtId="180" fontId="4" fillId="0" borderId="15" xfId="55" applyNumberFormat="1" applyFont="1" applyBorder="1" applyAlignment="1">
      <alignment vertical="center"/>
      <protection/>
    </xf>
    <xf numFmtId="180" fontId="7" fillId="0" borderId="15" xfId="55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centerContinuous"/>
    </xf>
    <xf numFmtId="0" fontId="3" fillId="0" borderId="28" xfId="0" applyFont="1" applyBorder="1" applyAlignment="1">
      <alignment/>
    </xf>
    <xf numFmtId="3" fontId="4" fillId="0" borderId="28" xfId="0" applyNumberFormat="1" applyFont="1" applyBorder="1" applyAlignment="1">
      <alignment horizontal="center" vertical="center"/>
    </xf>
    <xf numFmtId="183" fontId="0" fillId="0" borderId="15" xfId="42" applyNumberFormat="1" applyFont="1" applyBorder="1" applyAlignment="1">
      <alignment/>
    </xf>
    <xf numFmtId="3" fontId="4" fillId="0" borderId="15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185" fontId="4" fillId="0" borderId="11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16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85" fontId="7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0" fontId="7" fillId="0" borderId="17" xfId="0" applyNumberFormat="1" applyFont="1" applyBorder="1" applyAlignment="1">
      <alignment vertical="center"/>
    </xf>
    <xf numFmtId="0" fontId="7" fillId="0" borderId="14" xfId="55" applyFont="1" applyBorder="1" applyAlignment="1">
      <alignment horizontal="centerContinuous" vertical="center"/>
      <protection/>
    </xf>
    <xf numFmtId="0" fontId="4" fillId="0" borderId="20" xfId="55" applyFont="1" applyBorder="1" applyAlignment="1">
      <alignment horizontal="centerContinuous"/>
      <protection/>
    </xf>
    <xf numFmtId="0" fontId="4" fillId="0" borderId="18" xfId="55" applyFont="1" applyBorder="1" applyAlignment="1">
      <alignment horizontal="centerContinuous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/>
      <protection/>
    </xf>
    <xf numFmtId="170" fontId="7" fillId="0" borderId="17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86" fontId="3" fillId="0" borderId="0" xfId="0" applyNumberFormat="1" applyFont="1" applyAlignment="1">
      <alignment horizontal="center"/>
    </xf>
    <xf numFmtId="0" fontId="7" fillId="0" borderId="10" xfId="55" applyFont="1" applyBorder="1" applyAlignment="1">
      <alignment horizontal="center" vertical="center" wrapText="1"/>
      <protection/>
    </xf>
    <xf numFmtId="184" fontId="4" fillId="0" borderId="16" xfId="0" applyNumberFormat="1" applyFont="1" applyBorder="1" applyAlignment="1">
      <alignment horizontal="right"/>
    </xf>
    <xf numFmtId="184" fontId="4" fillId="0" borderId="15" xfId="0" applyNumberFormat="1" applyFont="1" applyBorder="1" applyAlignment="1">
      <alignment horizontal="right"/>
    </xf>
    <xf numFmtId="184" fontId="6" fillId="0" borderId="16" xfId="0" applyNumberFormat="1" applyFont="1" applyBorder="1" applyAlignment="1">
      <alignment horizontal="right"/>
    </xf>
    <xf numFmtId="184" fontId="6" fillId="0" borderId="15" xfId="0" applyNumberFormat="1" applyFont="1" applyBorder="1" applyAlignment="1">
      <alignment horizontal="right"/>
    </xf>
    <xf numFmtId="0" fontId="7" fillId="0" borderId="10" xfId="55" applyFont="1" applyBorder="1" applyAlignment="1">
      <alignment horizontal="center"/>
      <protection/>
    </xf>
    <xf numFmtId="0" fontId="11" fillId="0" borderId="10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 wrapText="1"/>
      <protection/>
    </xf>
    <xf numFmtId="180" fontId="4" fillId="0" borderId="15" xfId="0" applyNumberFormat="1" applyFont="1" applyFill="1" applyBorder="1" applyAlignment="1">
      <alignment/>
    </xf>
    <xf numFmtId="180" fontId="4" fillId="0" borderId="15" xfId="55" applyNumberFormat="1" applyFont="1" applyFill="1" applyBorder="1" applyAlignment="1">
      <alignment vertical="center"/>
      <protection/>
    </xf>
    <xf numFmtId="180" fontId="4" fillId="0" borderId="15" xfId="0" applyNumberFormat="1" applyFont="1" applyBorder="1" applyAlignment="1">
      <alignment/>
    </xf>
    <xf numFmtId="180" fontId="7" fillId="0" borderId="15" xfId="55" applyNumberFormat="1" applyFont="1" applyFill="1" applyBorder="1" applyAlignment="1">
      <alignment vertical="center"/>
      <protection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76" fontId="7" fillId="0" borderId="17" xfId="55" applyNumberFormat="1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170" fontId="0" fillId="0" borderId="0" xfId="0" applyNumberFormat="1" applyFont="1" applyBorder="1" applyAlignment="1">
      <alignment/>
    </xf>
    <xf numFmtId="0" fontId="18" fillId="0" borderId="0" xfId="55" applyFont="1">
      <alignment/>
      <protection/>
    </xf>
    <xf numFmtId="0" fontId="32" fillId="0" borderId="15" xfId="0" applyFont="1" applyBorder="1" applyAlignment="1">
      <alignment horizontal="left"/>
    </xf>
    <xf numFmtId="38" fontId="0" fillId="0" borderId="0" xfId="42" applyNumberFormat="1" applyFont="1" applyFill="1" applyBorder="1" applyAlignment="1">
      <alignment horizontal="center"/>
    </xf>
    <xf numFmtId="176" fontId="33" fillId="0" borderId="15" xfId="55" applyNumberFormat="1" applyFont="1" applyBorder="1" applyAlignment="1">
      <alignment vertical="center"/>
      <protection/>
    </xf>
    <xf numFmtId="180" fontId="33" fillId="0" borderId="15" xfId="0" applyNumberFormat="1" applyFont="1" applyFill="1" applyBorder="1" applyAlignment="1">
      <alignment/>
    </xf>
    <xf numFmtId="180" fontId="33" fillId="0" borderId="15" xfId="55" applyNumberFormat="1" applyFont="1" applyFill="1" applyBorder="1" applyAlignment="1">
      <alignment vertical="center"/>
      <protection/>
    </xf>
    <xf numFmtId="180" fontId="33" fillId="0" borderId="15" xfId="55" applyNumberFormat="1" applyFont="1" applyBorder="1" applyAlignment="1">
      <alignment vertical="center"/>
      <protection/>
    </xf>
    <xf numFmtId="0" fontId="9" fillId="0" borderId="0" xfId="55" applyFont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six major countries of disembarkation, 2009 and 2010
 </a:t>
            </a:r>
          </a:p>
        </c:rich>
      </c:tx>
      <c:layout>
        <c:manualLayout>
          <c:xMode val="factor"/>
          <c:yMode val="factor"/>
          <c:x val="0.043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9975"/>
          <c:w val="0.888"/>
          <c:h val="0.528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Reunion</c:v>
                </c:pt>
                <c:pt idx="1">
                  <c:v>UAE</c:v>
                </c:pt>
                <c:pt idx="2">
                  <c:v>France</c:v>
                </c:pt>
                <c:pt idx="3">
                  <c:v>India</c:v>
                </c:pt>
                <c:pt idx="4">
                  <c:v>UK</c:v>
                </c:pt>
                <c:pt idx="5">
                  <c:v>South Africa</c:v>
                </c:pt>
              </c:strCache>
            </c:strRef>
          </c:cat>
          <c:val>
            <c:numRef>
              <c:f>chart1!$B$2:$B$7</c:f>
              <c:numCache>
                <c:ptCount val="6"/>
                <c:pt idx="0">
                  <c:v>13.789038342609771</c:v>
                </c:pt>
                <c:pt idx="1">
                  <c:v>13.070114409400125</c:v>
                </c:pt>
                <c:pt idx="2">
                  <c:v>11.54529993815708</c:v>
                </c:pt>
                <c:pt idx="3">
                  <c:v>11.8332560296846</c:v>
                </c:pt>
                <c:pt idx="4">
                  <c:v>10.14417130488559</c:v>
                </c:pt>
                <c:pt idx="5">
                  <c:v>9.995361781076067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Reunion</c:v>
                </c:pt>
                <c:pt idx="1">
                  <c:v>UAE</c:v>
                </c:pt>
                <c:pt idx="2">
                  <c:v>France</c:v>
                </c:pt>
                <c:pt idx="3">
                  <c:v>India</c:v>
                </c:pt>
                <c:pt idx="4">
                  <c:v>UK</c:v>
                </c:pt>
                <c:pt idx="5">
                  <c:v>South Africa</c:v>
                </c:pt>
              </c:strCache>
            </c:strRef>
          </c:cat>
          <c:val>
            <c:numRef>
              <c:f>chart1!$C$2:$C$7</c:f>
              <c:numCache>
                <c:ptCount val="6"/>
                <c:pt idx="0">
                  <c:v>13.952574348224815</c:v>
                </c:pt>
                <c:pt idx="1">
                  <c:v>12.949411390391347</c:v>
                </c:pt>
                <c:pt idx="2">
                  <c:v>12.599427298759148</c:v>
                </c:pt>
                <c:pt idx="3">
                  <c:v>12.036083921319085</c:v>
                </c:pt>
                <c:pt idx="4">
                  <c:v>10.383485242649398</c:v>
                </c:pt>
                <c:pt idx="5">
                  <c:v>9.479515636989763</c:v>
                </c:pt>
              </c:numCache>
            </c:numRef>
          </c:val>
        </c:ser>
        <c:axId val="39729059"/>
        <c:axId val="22017212"/>
      </c:bar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 val="autoZero"/>
        <c:auto val="1"/>
        <c:lblOffset val="100"/>
        <c:tickLblSkip val="1"/>
        <c:noMultiLvlLbl val="0"/>
      </c:catAx>
      <c:valAx>
        <c:axId val="2201721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9059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75"/>
          <c:y val="0.933"/>
          <c:w val="0.172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major country of disembarkation, January - March of 2011 and 2012
 </a:t>
            </a:r>
          </a:p>
        </c:rich>
      </c:tx>
      <c:layout>
        <c:manualLayout>
          <c:xMode val="factor"/>
          <c:yMode val="factor"/>
          <c:x val="0.031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29975"/>
          <c:w val="0.888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Reunion</c:v>
                </c:pt>
                <c:pt idx="1">
                  <c:v>UAE</c:v>
                </c:pt>
                <c:pt idx="2">
                  <c:v>France</c:v>
                </c:pt>
                <c:pt idx="3">
                  <c:v>India</c:v>
                </c:pt>
                <c:pt idx="4">
                  <c:v>UK</c:v>
                </c:pt>
                <c:pt idx="5">
                  <c:v>South Africa</c:v>
                </c:pt>
              </c:strCache>
            </c:strRef>
          </c:cat>
          <c:val>
            <c:numRef>
              <c:f>chart1!$B$2:$B$7</c:f>
              <c:numCache>
                <c:ptCount val="6"/>
                <c:pt idx="0">
                  <c:v>13.789038342609771</c:v>
                </c:pt>
                <c:pt idx="1">
                  <c:v>13.070114409400125</c:v>
                </c:pt>
                <c:pt idx="2">
                  <c:v>11.54529993815708</c:v>
                </c:pt>
                <c:pt idx="3">
                  <c:v>11.8332560296846</c:v>
                </c:pt>
                <c:pt idx="4">
                  <c:v>10.14417130488559</c:v>
                </c:pt>
                <c:pt idx="5">
                  <c:v>9.995361781076067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>
                <c:ptCount val="6"/>
                <c:pt idx="0">
                  <c:v>Reunion</c:v>
                </c:pt>
                <c:pt idx="1">
                  <c:v>UAE</c:v>
                </c:pt>
                <c:pt idx="2">
                  <c:v>France</c:v>
                </c:pt>
                <c:pt idx="3">
                  <c:v>India</c:v>
                </c:pt>
                <c:pt idx="4">
                  <c:v>UK</c:v>
                </c:pt>
                <c:pt idx="5">
                  <c:v>South Africa</c:v>
                </c:pt>
              </c:strCache>
            </c:strRef>
          </c:cat>
          <c:val>
            <c:numRef>
              <c:f>chart1!$C$2:$C$7</c:f>
              <c:numCache>
                <c:ptCount val="6"/>
                <c:pt idx="0">
                  <c:v>13.952574348224815</c:v>
                </c:pt>
                <c:pt idx="1">
                  <c:v>12.949411390391347</c:v>
                </c:pt>
                <c:pt idx="2">
                  <c:v>12.599427298759148</c:v>
                </c:pt>
                <c:pt idx="3">
                  <c:v>12.036083921319085</c:v>
                </c:pt>
                <c:pt idx="4">
                  <c:v>10.383485242649398</c:v>
                </c:pt>
                <c:pt idx="5">
                  <c:v>9.479515636989763</c:v>
                </c:pt>
              </c:numCache>
            </c:numRef>
          </c:val>
        </c:ser>
        <c:axId val="63937181"/>
        <c:axId val="38563718"/>
      </c:bar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3718"/>
        <c:crosses val="autoZero"/>
        <c:auto val="1"/>
        <c:lblOffset val="100"/>
        <c:tickLblSkip val="1"/>
        <c:noMultiLvlLbl val="0"/>
      </c:catAx>
      <c:valAx>
        <c:axId val="3856371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675"/>
          <c:y val="0.9105"/>
          <c:w val="0.1722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2009 and 2010</a:t>
            </a:r>
          </a:p>
        </c:rich>
      </c:tx>
      <c:layout>
        <c:manualLayout>
          <c:xMode val="factor"/>
          <c:yMode val="factor"/>
          <c:x val="0.053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425"/>
          <c:w val="0.86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Chart2!$B$4:$B$15</c:f>
              <c:numCache>
                <c:ptCount val="12"/>
                <c:pt idx="0">
                  <c:v>101887</c:v>
                </c:pt>
                <c:pt idx="1">
                  <c:v>77390</c:v>
                </c:pt>
                <c:pt idx="2">
                  <c:v>83349</c:v>
                </c:pt>
                <c:pt idx="3">
                  <c:v>79173</c:v>
                </c:pt>
                <c:pt idx="4">
                  <c:v>68214</c:v>
                </c:pt>
                <c:pt idx="5">
                  <c:v>54591</c:v>
                </c:pt>
                <c:pt idx="6">
                  <c:v>78034</c:v>
                </c:pt>
                <c:pt idx="7">
                  <c:v>66865</c:v>
                </c:pt>
                <c:pt idx="8">
                  <c:v>64880</c:v>
                </c:pt>
                <c:pt idx="9">
                  <c:v>90616</c:v>
                </c:pt>
                <c:pt idx="10">
                  <c:v>87348</c:v>
                </c:pt>
                <c:pt idx="11">
                  <c:v>112295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Chart2!$C$4:$C$15</c:f>
              <c:numCache>
                <c:ptCount val="12"/>
                <c:pt idx="0">
                  <c:v>98837</c:v>
                </c:pt>
                <c:pt idx="1">
                  <c:v>79331</c:v>
                </c:pt>
                <c:pt idx="2">
                  <c:v>83827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653424"/>
        <c:crosses val="autoZero"/>
        <c:auto val="1"/>
        <c:lblOffset val="100"/>
        <c:tickLblSkip val="1"/>
        <c:noMultiLvlLbl val="0"/>
      </c:catAx>
      <c:valAx>
        <c:axId val="3665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529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"/>
          <c:y val="0.92325"/>
          <c:w val="0.182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January - March of 2011 and 2012</a:t>
            </a:r>
          </a:p>
        </c:rich>
      </c:tx>
      <c:layout>
        <c:manualLayout>
          <c:xMode val="factor"/>
          <c:yMode val="factor"/>
          <c:x val="0.055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425"/>
          <c:w val="0.862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Chart2!$A$4:$A$6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Chart2!$B$4:$B$6</c:f>
              <c:numCache>
                <c:ptCount val="3"/>
                <c:pt idx="0">
                  <c:v>101887</c:v>
                </c:pt>
                <c:pt idx="1">
                  <c:v>77390</c:v>
                </c:pt>
                <c:pt idx="2">
                  <c:v>83349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pattFill prst="solidDmnd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Chart2!$A$4:$A$6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Chart2!$C$4:$C$6</c:f>
              <c:numCache>
                <c:ptCount val="3"/>
                <c:pt idx="0">
                  <c:v>98837</c:v>
                </c:pt>
                <c:pt idx="1">
                  <c:v>79331</c:v>
                </c:pt>
                <c:pt idx="2">
                  <c:v>83827</c:v>
                </c:pt>
              </c:numCache>
            </c:numRef>
          </c:val>
        </c:ser>
        <c:axId val="61445361"/>
        <c:axId val="16137338"/>
      </c:bar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4453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75"/>
          <c:y val="0.92325"/>
          <c:w val="0.182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2009 and 2010
</a:t>
            </a:r>
          </a:p>
        </c:rich>
      </c:tx>
      <c:layout>
        <c:manualLayout>
          <c:xMode val="factor"/>
          <c:yMode val="factor"/>
          <c:x val="0.022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7075"/>
          <c:w val="0.845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France</c:v>
                </c:pt>
                <c:pt idx="1">
                  <c:v>Reu Is.</c:v>
                </c:pt>
                <c:pt idx="2">
                  <c:v>South Africa</c:v>
                </c:pt>
                <c:pt idx="3">
                  <c:v>UK</c:v>
                </c:pt>
                <c:pt idx="4">
                  <c:v>Germany</c:v>
                </c:pt>
                <c:pt idx="5">
                  <c:v>Italy</c:v>
                </c:pt>
                <c:pt idx="6">
                  <c:v>India</c:v>
                </c:pt>
                <c:pt idx="7">
                  <c:v>Russian Fed.</c:v>
                </c:pt>
                <c:pt idx="8">
                  <c:v>Switz'nd</c:v>
                </c:pt>
                <c:pt idx="9">
                  <c:v>P. Rep. of China</c:v>
                </c:pt>
              </c:strCache>
            </c:strRef>
          </c:cat>
          <c:val>
            <c:numRef>
              <c:f>Chart3!$C$4:$C$13</c:f>
              <c:numCache>
                <c:ptCount val="10"/>
                <c:pt idx="0">
                  <c:v>92097</c:v>
                </c:pt>
                <c:pt idx="1">
                  <c:v>36707</c:v>
                </c:pt>
                <c:pt idx="2">
                  <c:v>17684</c:v>
                </c:pt>
                <c:pt idx="3">
                  <c:v>19189</c:v>
                </c:pt>
                <c:pt idx="4">
                  <c:v>14640</c:v>
                </c:pt>
                <c:pt idx="5">
                  <c:v>17933</c:v>
                </c:pt>
                <c:pt idx="6">
                  <c:v>10904</c:v>
                </c:pt>
                <c:pt idx="7">
                  <c:v>4292</c:v>
                </c:pt>
                <c:pt idx="8">
                  <c:v>6517</c:v>
                </c:pt>
                <c:pt idx="9">
                  <c:v>3123</c:v>
                </c:pt>
              </c:numCache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France</c:v>
                </c:pt>
                <c:pt idx="1">
                  <c:v>Reu Is.</c:v>
                </c:pt>
                <c:pt idx="2">
                  <c:v>South Africa</c:v>
                </c:pt>
                <c:pt idx="3">
                  <c:v>UK</c:v>
                </c:pt>
                <c:pt idx="4">
                  <c:v>Germany</c:v>
                </c:pt>
                <c:pt idx="5">
                  <c:v>Italy</c:v>
                </c:pt>
                <c:pt idx="6">
                  <c:v>India</c:v>
                </c:pt>
                <c:pt idx="7">
                  <c:v>Russian Fed.</c:v>
                </c:pt>
                <c:pt idx="8">
                  <c:v>Switz'nd</c:v>
                </c:pt>
                <c:pt idx="9">
                  <c:v>P. Rep. of China</c:v>
                </c:pt>
              </c:strCache>
            </c:strRef>
          </c:cat>
          <c:val>
            <c:numRef>
              <c:f>Chart3!$D$4:$D$13</c:f>
              <c:numCache>
                <c:ptCount val="10"/>
                <c:pt idx="0">
                  <c:v>89626</c:v>
                </c:pt>
                <c:pt idx="1">
                  <c:v>34229</c:v>
                </c:pt>
                <c:pt idx="2">
                  <c:v>18911</c:v>
                </c:pt>
                <c:pt idx="3">
                  <c:v>17975</c:v>
                </c:pt>
                <c:pt idx="4">
                  <c:v>14518</c:v>
                </c:pt>
                <c:pt idx="5">
                  <c:v>14306</c:v>
                </c:pt>
                <c:pt idx="6">
                  <c:v>11524</c:v>
                </c:pt>
                <c:pt idx="7">
                  <c:v>7337</c:v>
                </c:pt>
                <c:pt idx="8">
                  <c:v>6301</c:v>
                </c:pt>
                <c:pt idx="9">
                  <c:v>5573</c:v>
                </c:pt>
              </c:numCache>
            </c:numRef>
          </c:val>
        </c:ser>
        <c:gapWidth val="80"/>
        <c:axId val="11018315"/>
        <c:axId val="32055972"/>
      </c:bar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5972"/>
        <c:crosses val="autoZero"/>
        <c:auto val="1"/>
        <c:lblOffset val="100"/>
        <c:tickLblSkip val="1"/>
        <c:noMultiLvlLbl val="0"/>
      </c:catAx>
      <c:valAx>
        <c:axId val="32055972"/>
        <c:scaling>
          <c:orientation val="minMax"/>
          <c:max val="3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29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8315"/>
        <c:crossesAt val="1"/>
        <c:crossBetween val="between"/>
        <c:dispUnits/>
        <c:maj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2715"/>
          <c:w val="0.135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January - March of 2011 and 2012
</a:t>
            </a:r>
          </a:p>
        </c:rich>
      </c:tx>
      <c:layout>
        <c:manualLayout>
          <c:xMode val="factor"/>
          <c:yMode val="factor"/>
          <c:x val="0.03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075"/>
          <c:w val="0.845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France</c:v>
                </c:pt>
                <c:pt idx="1">
                  <c:v>Reu Is.</c:v>
                </c:pt>
                <c:pt idx="2">
                  <c:v>South Africa</c:v>
                </c:pt>
                <c:pt idx="3">
                  <c:v>UK</c:v>
                </c:pt>
                <c:pt idx="4">
                  <c:v>Germany</c:v>
                </c:pt>
                <c:pt idx="5">
                  <c:v>Italy</c:v>
                </c:pt>
                <c:pt idx="6">
                  <c:v>India</c:v>
                </c:pt>
                <c:pt idx="7">
                  <c:v>Russian Fed.</c:v>
                </c:pt>
                <c:pt idx="8">
                  <c:v>Switz'nd</c:v>
                </c:pt>
                <c:pt idx="9">
                  <c:v>P. Rep. of China</c:v>
                </c:pt>
              </c:strCache>
            </c:strRef>
          </c:cat>
          <c:val>
            <c:numRef>
              <c:f>Chart3!$C$4:$C$13</c:f>
              <c:numCache>
                <c:ptCount val="10"/>
                <c:pt idx="0">
                  <c:v>92097</c:v>
                </c:pt>
                <c:pt idx="1">
                  <c:v>36707</c:v>
                </c:pt>
                <c:pt idx="2">
                  <c:v>17684</c:v>
                </c:pt>
                <c:pt idx="3">
                  <c:v>19189</c:v>
                </c:pt>
                <c:pt idx="4">
                  <c:v>14640</c:v>
                </c:pt>
                <c:pt idx="5">
                  <c:v>17933</c:v>
                </c:pt>
                <c:pt idx="6">
                  <c:v>10904</c:v>
                </c:pt>
                <c:pt idx="7">
                  <c:v>4292</c:v>
                </c:pt>
                <c:pt idx="8">
                  <c:v>6517</c:v>
                </c:pt>
                <c:pt idx="9">
                  <c:v>3123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>
                <c:ptCount val="10"/>
                <c:pt idx="0">
                  <c:v>France</c:v>
                </c:pt>
                <c:pt idx="1">
                  <c:v>Reu Is.</c:v>
                </c:pt>
                <c:pt idx="2">
                  <c:v>South Africa</c:v>
                </c:pt>
                <c:pt idx="3">
                  <c:v>UK</c:v>
                </c:pt>
                <c:pt idx="4">
                  <c:v>Germany</c:v>
                </c:pt>
                <c:pt idx="5">
                  <c:v>Italy</c:v>
                </c:pt>
                <c:pt idx="6">
                  <c:v>India</c:v>
                </c:pt>
                <c:pt idx="7">
                  <c:v>Russian Fed.</c:v>
                </c:pt>
                <c:pt idx="8">
                  <c:v>Switz'nd</c:v>
                </c:pt>
                <c:pt idx="9">
                  <c:v>P. Rep. of China</c:v>
                </c:pt>
              </c:strCache>
            </c:strRef>
          </c:cat>
          <c:val>
            <c:numRef>
              <c:f>Chart3!$D$4:$D$13</c:f>
              <c:numCache>
                <c:ptCount val="10"/>
                <c:pt idx="0">
                  <c:v>89626</c:v>
                </c:pt>
                <c:pt idx="1">
                  <c:v>34229</c:v>
                </c:pt>
                <c:pt idx="2">
                  <c:v>18911</c:v>
                </c:pt>
                <c:pt idx="3">
                  <c:v>17975</c:v>
                </c:pt>
                <c:pt idx="4">
                  <c:v>14518</c:v>
                </c:pt>
                <c:pt idx="5">
                  <c:v>14306</c:v>
                </c:pt>
                <c:pt idx="6">
                  <c:v>11524</c:v>
                </c:pt>
                <c:pt idx="7">
                  <c:v>7337</c:v>
                </c:pt>
                <c:pt idx="8">
                  <c:v>6301</c:v>
                </c:pt>
                <c:pt idx="9">
                  <c:v>5573</c:v>
                </c:pt>
              </c:numCache>
            </c:numRef>
          </c:val>
        </c:ser>
        <c:gapWidth val="80"/>
        <c:axId val="20068293"/>
        <c:axId val="46396910"/>
      </c:bar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6910"/>
        <c:crosses val="autoZero"/>
        <c:auto val="1"/>
        <c:lblOffset val="100"/>
        <c:tickLblSkip val="1"/>
        <c:noMultiLvlLbl val="0"/>
      </c:catAx>
      <c:valAx>
        <c:axId val="46396910"/>
        <c:scaling>
          <c:orientation val="minMax"/>
          <c:max val="1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28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8293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825"/>
          <c:y val="0.2445"/>
          <c:w val="0.131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 15"/>
        <xdr:cNvSpPr txBox="1">
          <a:spLocks noChangeArrowheads="1"/>
        </xdr:cNvSpPr>
      </xdr:nvSpPr>
      <xdr:spPr>
        <a:xfrm>
          <a:off x="790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11515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114300</xdr:colOff>
      <xdr:row>0</xdr:row>
      <xdr:rowOff>38100</xdr:rowOff>
    </xdr:from>
    <xdr:to>
      <xdr:col>16</xdr:col>
      <xdr:colOff>381000</xdr:colOff>
      <xdr:row>30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1068050" y="38100"/>
          <a:ext cx="266700" cy="5876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16</xdr:col>
      <xdr:colOff>561975</xdr:colOff>
      <xdr:row>31</xdr:row>
      <xdr:rowOff>0</xdr:rowOff>
    </xdr:from>
    <xdr:to>
      <xdr:col>17</xdr:col>
      <xdr:colOff>0</xdr:colOff>
      <xdr:row>53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11515725" y="6105525"/>
          <a:ext cx="47625" cy="427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31</xdr:row>
      <xdr:rowOff>19050</xdr:rowOff>
    </xdr:from>
    <xdr:to>
      <xdr:col>16</xdr:col>
      <xdr:colOff>457200</xdr:colOff>
      <xdr:row>53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11144250" y="6124575"/>
          <a:ext cx="266700" cy="425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790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10" name="Text 15"/>
        <xdr:cNvSpPr txBox="1">
          <a:spLocks noChangeArrowheads="1"/>
        </xdr:cNvSpPr>
      </xdr:nvSpPr>
      <xdr:spPr>
        <a:xfrm>
          <a:off x="11515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110680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16</xdr:col>
      <xdr:colOff>561975</xdr:colOff>
      <xdr:row>0</xdr:row>
      <xdr:rowOff>0</xdr:rowOff>
    </xdr:from>
    <xdr:to>
      <xdr:col>16</xdr:col>
      <xdr:colOff>609600</xdr:colOff>
      <xdr:row>0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11515725" y="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111442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Text 15"/>
        <xdr:cNvSpPr txBox="1">
          <a:spLocks noChangeArrowheads="1"/>
        </xdr:cNvSpPr>
      </xdr:nvSpPr>
      <xdr:spPr>
        <a:xfrm>
          <a:off x="4352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2038350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>
      <xdr:nvSpPr>
        <xdr:cNvPr id="6" name="Text 43"/>
        <xdr:cNvSpPr txBox="1">
          <a:spLocks noChangeArrowheads="1"/>
        </xdr:cNvSpPr>
      </xdr:nvSpPr>
      <xdr:spPr>
        <a:xfrm>
          <a:off x="2038350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247650</xdr:colOff>
      <xdr:row>1</xdr:row>
      <xdr:rowOff>47625</xdr:rowOff>
    </xdr:from>
    <xdr:to>
      <xdr:col>13</xdr:col>
      <xdr:colOff>590550</xdr:colOff>
      <xdr:row>26</xdr:row>
      <xdr:rowOff>38100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124825" y="266700"/>
          <a:ext cx="3429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
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762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2" name="Chart 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57150</xdr:colOff>
      <xdr:row>5</xdr:row>
      <xdr:rowOff>276225</xdr:rowOff>
    </xdr:from>
    <xdr:ext cx="161925" cy="142875"/>
    <xdr:sp>
      <xdr:nvSpPr>
        <xdr:cNvPr id="3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4" name="Chart 3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16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4895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17</xdr:row>
      <xdr:rowOff>304800</xdr:rowOff>
    </xdr:from>
    <xdr:to>
      <xdr:col>5</xdr:col>
      <xdr:colOff>504825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47625" y="523875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57150</xdr:colOff>
      <xdr:row>16</xdr:row>
      <xdr:rowOff>276225</xdr:rowOff>
    </xdr:from>
    <xdr:ext cx="161925" cy="142875"/>
    <xdr:sp>
      <xdr:nvSpPr>
        <xdr:cNvPr id="3" name="Text 2"/>
        <xdr:cNvSpPr txBox="1">
          <a:spLocks noChangeArrowheads="1"/>
        </xdr:cNvSpPr>
      </xdr:nvSpPr>
      <xdr:spPr>
        <a:xfrm>
          <a:off x="10753725" y="4895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17</xdr:row>
      <xdr:rowOff>304800</xdr:rowOff>
    </xdr:from>
    <xdr:to>
      <xdr:col>5</xdr:col>
      <xdr:colOff>504825</xdr:colOff>
      <xdr:row>27</xdr:row>
      <xdr:rowOff>104775</xdr:rowOff>
    </xdr:to>
    <xdr:graphicFrame>
      <xdr:nvGraphicFramePr>
        <xdr:cNvPr id="4" name="Chart 32"/>
        <xdr:cNvGraphicFramePr/>
      </xdr:nvGraphicFramePr>
      <xdr:xfrm>
        <a:off x="47625" y="5238750"/>
        <a:ext cx="50577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66675</xdr:rowOff>
    </xdr:from>
    <xdr:to>
      <xdr:col>9</xdr:col>
      <xdr:colOff>57150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266700" y="3476625"/>
        <a:ext cx="68199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</xdr:row>
      <xdr:rowOff>0</xdr:rowOff>
    </xdr:from>
    <xdr:to>
      <xdr:col>9</xdr:col>
      <xdr:colOff>38100</xdr:colOff>
      <xdr:row>37</xdr:row>
      <xdr:rowOff>95250</xdr:rowOff>
    </xdr:to>
    <xdr:graphicFrame>
      <xdr:nvGraphicFramePr>
        <xdr:cNvPr id="2" name="Chart 16"/>
        <xdr:cNvGraphicFramePr/>
      </xdr:nvGraphicFramePr>
      <xdr:xfrm>
        <a:off x="19050" y="3409950"/>
        <a:ext cx="70485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28125" style="125" customWidth="1"/>
    <col min="2" max="2" width="71.140625" style="126" customWidth="1"/>
    <col min="3" max="3" width="9.140625" style="125" customWidth="1"/>
    <col min="4" max="16384" width="9.140625" style="126" customWidth="1"/>
  </cols>
  <sheetData>
    <row r="1" spans="1:3" s="124" customFormat="1" ht="18.75">
      <c r="A1" s="287" t="s">
        <v>104</v>
      </c>
      <c r="B1" s="287"/>
      <c r="C1" s="287"/>
    </row>
    <row r="2" ht="15" customHeight="1"/>
    <row r="3" spans="1:3" s="123" customFormat="1" ht="30.75" customHeight="1">
      <c r="A3" s="123" t="s">
        <v>105</v>
      </c>
      <c r="B3" s="123" t="s">
        <v>106</v>
      </c>
      <c r="C3" s="123" t="s">
        <v>107</v>
      </c>
    </row>
    <row r="4" ht="15" customHeight="1"/>
    <row r="5" spans="1:3" s="128" customFormat="1" ht="22.5" customHeight="1">
      <c r="A5" s="127">
        <v>1</v>
      </c>
      <c r="B5" s="128" t="s">
        <v>207</v>
      </c>
      <c r="C5" s="127">
        <v>7</v>
      </c>
    </row>
    <row r="6" spans="1:3" s="128" customFormat="1" ht="22.5" customHeight="1">
      <c r="A6" s="127">
        <v>2</v>
      </c>
      <c r="B6" s="128" t="s">
        <v>191</v>
      </c>
      <c r="C6" s="127">
        <v>8</v>
      </c>
    </row>
    <row r="7" spans="1:3" s="128" customFormat="1" ht="22.5" customHeight="1">
      <c r="A7" s="127"/>
      <c r="B7" s="128" t="s">
        <v>208</v>
      </c>
      <c r="C7" s="127"/>
    </row>
    <row r="8" spans="1:3" s="128" customFormat="1" ht="22.5" customHeight="1">
      <c r="A8" s="127">
        <v>3</v>
      </c>
      <c r="B8" s="128" t="s">
        <v>209</v>
      </c>
      <c r="C8" s="127">
        <v>9</v>
      </c>
    </row>
    <row r="9" spans="1:3" s="128" customFormat="1" ht="22.5" customHeight="1">
      <c r="A9" s="127">
        <v>4</v>
      </c>
      <c r="B9" s="128" t="s">
        <v>210</v>
      </c>
      <c r="C9" s="127">
        <v>9</v>
      </c>
    </row>
    <row r="10" spans="1:3" s="128" customFormat="1" ht="22.5" customHeight="1">
      <c r="A10" s="127">
        <v>5</v>
      </c>
      <c r="B10" s="128" t="s">
        <v>211</v>
      </c>
      <c r="C10" s="127">
        <v>10</v>
      </c>
    </row>
    <row r="11" spans="1:3" s="128" customFormat="1" ht="22.5" customHeight="1">
      <c r="A11" s="127">
        <v>6</v>
      </c>
      <c r="B11" s="128" t="s">
        <v>212</v>
      </c>
      <c r="C11" s="127">
        <v>11</v>
      </c>
    </row>
    <row r="12" spans="1:3" s="128" customFormat="1" ht="22.5" customHeight="1">
      <c r="A12" s="127">
        <v>7</v>
      </c>
      <c r="B12" s="128" t="s">
        <v>213</v>
      </c>
      <c r="C12" s="127">
        <v>11</v>
      </c>
    </row>
    <row r="13" spans="1:3" s="128" customFormat="1" ht="22.5" customHeight="1">
      <c r="A13" s="127">
        <v>8</v>
      </c>
      <c r="B13" s="128" t="s">
        <v>214</v>
      </c>
      <c r="C13" s="127">
        <v>12</v>
      </c>
    </row>
    <row r="14" spans="1:3" s="128" customFormat="1" ht="22.5" customHeight="1">
      <c r="A14" s="127">
        <v>9</v>
      </c>
      <c r="B14" s="128" t="s">
        <v>215</v>
      </c>
      <c r="C14" s="127">
        <v>13</v>
      </c>
    </row>
    <row r="15" spans="1:3" s="128" customFormat="1" ht="22.5" customHeight="1">
      <c r="A15" s="127"/>
      <c r="C15" s="127"/>
    </row>
    <row r="16" spans="1:3" s="128" customFormat="1" ht="22.5" customHeight="1">
      <c r="A16" s="127"/>
      <c r="C16" s="127"/>
    </row>
    <row r="17" spans="1:3" s="128" customFormat="1" ht="22.5" customHeight="1">
      <c r="A17" s="127"/>
      <c r="C17" s="127"/>
    </row>
    <row r="18" spans="1:3" s="128" customFormat="1" ht="22.5" customHeight="1">
      <c r="A18" s="129" t="s">
        <v>108</v>
      </c>
      <c r="C18" s="127"/>
    </row>
    <row r="19" spans="1:3" s="128" customFormat="1" ht="22.5" customHeight="1">
      <c r="A19" s="127" t="s">
        <v>109</v>
      </c>
      <c r="B19" s="128" t="s">
        <v>110</v>
      </c>
      <c r="C19" s="127"/>
    </row>
    <row r="20" spans="1:3" s="128" customFormat="1" ht="22.5" customHeight="1">
      <c r="A20" s="127" t="s">
        <v>111</v>
      </c>
      <c r="B20" s="128" t="s">
        <v>112</v>
      </c>
      <c r="C20" s="127"/>
    </row>
    <row r="21" spans="1:3" s="128" customFormat="1" ht="22.5" customHeight="1">
      <c r="A21" s="127"/>
      <c r="C21" s="127"/>
    </row>
  </sheetData>
  <sheetProtection/>
  <mergeCells count="1">
    <mergeCell ref="A1:C1"/>
  </mergeCells>
  <printOptions/>
  <pageMargins left="0.5" right="0.5" top="1.25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6">
      <selection activeCell="I28" sqref="I28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68" t="s">
        <v>217</v>
      </c>
      <c r="B1" s="69"/>
      <c r="C1" s="69"/>
    </row>
    <row r="2" ht="9" customHeight="1"/>
    <row r="3" spans="1:3" ht="24.75" customHeight="1">
      <c r="A3" s="103" t="s">
        <v>0</v>
      </c>
      <c r="B3" s="78">
        <v>2011</v>
      </c>
      <c r="C3" s="78">
        <v>2012</v>
      </c>
    </row>
    <row r="4" spans="1:3" ht="24.75" customHeight="1">
      <c r="A4" s="104" t="s">
        <v>62</v>
      </c>
      <c r="B4" s="105">
        <v>101887</v>
      </c>
      <c r="C4" s="105">
        <v>98837</v>
      </c>
    </row>
    <row r="5" spans="1:3" ht="24.75" customHeight="1">
      <c r="A5" s="70" t="s">
        <v>63</v>
      </c>
      <c r="B5" s="71">
        <v>77390</v>
      </c>
      <c r="C5" s="71">
        <v>79331</v>
      </c>
    </row>
    <row r="6" spans="1:3" ht="24.75" customHeight="1">
      <c r="A6" s="70" t="s">
        <v>64</v>
      </c>
      <c r="B6" s="71">
        <v>83349</v>
      </c>
      <c r="C6" s="71">
        <v>83827</v>
      </c>
    </row>
    <row r="7" spans="1:3" ht="24.75" customHeight="1">
      <c r="A7" s="70" t="s">
        <v>65</v>
      </c>
      <c r="B7" s="71">
        <v>79173</v>
      </c>
      <c r="C7" s="71" t="s">
        <v>88</v>
      </c>
    </row>
    <row r="8" spans="1:3" ht="24.75" customHeight="1">
      <c r="A8" s="70" t="s">
        <v>7</v>
      </c>
      <c r="B8" s="71">
        <v>68214</v>
      </c>
      <c r="C8" s="71" t="s">
        <v>88</v>
      </c>
    </row>
    <row r="9" spans="1:3" ht="24.75" customHeight="1">
      <c r="A9" s="70" t="s">
        <v>66</v>
      </c>
      <c r="B9" s="71">
        <v>54591</v>
      </c>
      <c r="C9" s="71" t="s">
        <v>88</v>
      </c>
    </row>
    <row r="10" spans="1:3" ht="24.75" customHeight="1">
      <c r="A10" s="70" t="s">
        <v>116</v>
      </c>
      <c r="B10" s="71">
        <v>78034</v>
      </c>
      <c r="C10" s="71" t="s">
        <v>88</v>
      </c>
    </row>
    <row r="11" spans="1:3" ht="24.75" customHeight="1">
      <c r="A11" s="70" t="s">
        <v>117</v>
      </c>
      <c r="B11" s="71">
        <v>66865</v>
      </c>
      <c r="C11" s="71" t="s">
        <v>88</v>
      </c>
    </row>
    <row r="12" spans="1:3" ht="24.75" customHeight="1">
      <c r="A12" s="70" t="s">
        <v>118</v>
      </c>
      <c r="B12" s="71">
        <v>64880</v>
      </c>
      <c r="C12" s="71" t="s">
        <v>88</v>
      </c>
    </row>
    <row r="13" spans="1:3" ht="24.75" customHeight="1">
      <c r="A13" s="70" t="s">
        <v>138</v>
      </c>
      <c r="B13" s="71">
        <v>90616</v>
      </c>
      <c r="C13" s="71" t="s">
        <v>88</v>
      </c>
    </row>
    <row r="14" spans="1:3" ht="24.75" customHeight="1">
      <c r="A14" s="70" t="s">
        <v>139</v>
      </c>
      <c r="B14" s="71">
        <v>87348</v>
      </c>
      <c r="C14" s="71" t="s">
        <v>88</v>
      </c>
    </row>
    <row r="15" spans="1:3" ht="24.75" customHeight="1">
      <c r="A15" s="70" t="s">
        <v>140</v>
      </c>
      <c r="B15" s="71">
        <v>112295</v>
      </c>
      <c r="C15" s="71" t="s">
        <v>88</v>
      </c>
    </row>
    <row r="16" spans="1:3" ht="12" customHeight="1">
      <c r="A16" s="106"/>
      <c r="B16" s="107"/>
      <c r="C16" s="107"/>
    </row>
    <row r="17" spans="1:3" ht="24.75" customHeight="1">
      <c r="A17" s="78" t="s">
        <v>61</v>
      </c>
      <c r="B17" s="108">
        <f>SUM(B4:B15)</f>
        <v>964642</v>
      </c>
      <c r="C17" s="108">
        <f>SUM(C4:C15)</f>
        <v>261995</v>
      </c>
    </row>
    <row r="18" spans="1:3" ht="24.75" customHeight="1">
      <c r="A18" s="99"/>
      <c r="B18" s="100"/>
      <c r="C18" s="100"/>
    </row>
    <row r="19" spans="1:3" ht="24.75" customHeight="1">
      <c r="A19" s="99"/>
      <c r="B19" s="100"/>
      <c r="C19" s="100"/>
    </row>
    <row r="20" spans="1:3" ht="24.75" customHeight="1">
      <c r="A20" s="97"/>
      <c r="B20" s="98"/>
      <c r="C20" s="98"/>
    </row>
    <row r="21" spans="1:3" ht="24.75" customHeight="1">
      <c r="A21" s="99"/>
      <c r="B21" s="100"/>
      <c r="C21" s="100"/>
    </row>
    <row r="22" spans="1:3" ht="24.75" customHeight="1">
      <c r="A22" s="99"/>
      <c r="B22" s="100"/>
      <c r="C22" s="100"/>
    </row>
    <row r="23" spans="1:3" ht="24.75" customHeight="1">
      <c r="A23" s="99"/>
      <c r="B23" s="100"/>
      <c r="C23" s="100"/>
    </row>
    <row r="24" spans="1:3" ht="24.75" customHeight="1">
      <c r="A24" s="99"/>
      <c r="B24" s="100"/>
      <c r="C24" s="100"/>
    </row>
    <row r="25" spans="1:3" ht="24.75" customHeight="1">
      <c r="A25" s="99"/>
      <c r="B25" s="100"/>
      <c r="C25" s="100"/>
    </row>
    <row r="26" spans="1:3" ht="24.75" customHeight="1">
      <c r="A26" s="101"/>
      <c r="B26" s="102"/>
      <c r="C26" s="102"/>
    </row>
    <row r="27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7">
      <selection activeCell="A39" sqref="A39"/>
    </sheetView>
  </sheetViews>
  <sheetFormatPr defaultColWidth="9.140625" defaultRowHeight="12.75"/>
  <cols>
    <col min="1" max="1" width="3.57421875" style="0" customWidth="1"/>
    <col min="2" max="2" width="27.28125" style="75" customWidth="1"/>
    <col min="3" max="4" width="14.421875" style="75" customWidth="1"/>
  </cols>
  <sheetData>
    <row r="1" spans="2:4" ht="12.75">
      <c r="B1" s="109" t="s">
        <v>218</v>
      </c>
      <c r="C1" s="72"/>
      <c r="D1" s="72"/>
    </row>
    <row r="2" spans="2:4" ht="12.75">
      <c r="B2" s="298"/>
      <c r="C2" s="298"/>
      <c r="D2" s="298"/>
    </row>
    <row r="3" spans="1:4" ht="25.5" customHeight="1">
      <c r="A3" s="110"/>
      <c r="B3" s="103" t="s">
        <v>101</v>
      </c>
      <c r="C3" s="87" t="s">
        <v>189</v>
      </c>
      <c r="D3" s="87" t="s">
        <v>222</v>
      </c>
    </row>
    <row r="4" spans="1:4" ht="16.5" customHeight="1">
      <c r="A4" s="70">
        <v>1</v>
      </c>
      <c r="B4" s="73" t="s">
        <v>24</v>
      </c>
      <c r="C4" s="74">
        <v>92097</v>
      </c>
      <c r="D4" s="74">
        <v>89626</v>
      </c>
    </row>
    <row r="5" spans="1:4" ht="16.5" customHeight="1">
      <c r="A5" s="70">
        <v>2</v>
      </c>
      <c r="B5" s="111" t="s">
        <v>102</v>
      </c>
      <c r="C5" s="74">
        <v>36707</v>
      </c>
      <c r="D5" s="74">
        <v>34229</v>
      </c>
    </row>
    <row r="6" spans="1:4" ht="16.5" customHeight="1">
      <c r="A6" s="70">
        <v>3</v>
      </c>
      <c r="B6" s="112" t="s">
        <v>103</v>
      </c>
      <c r="C6" s="74">
        <v>17684</v>
      </c>
      <c r="D6" s="74">
        <v>18911</v>
      </c>
    </row>
    <row r="7" spans="1:4" ht="16.5" customHeight="1">
      <c r="A7" s="70">
        <v>4</v>
      </c>
      <c r="B7" s="111" t="s">
        <v>86</v>
      </c>
      <c r="C7" s="74">
        <v>19189</v>
      </c>
      <c r="D7" s="74">
        <v>17975</v>
      </c>
    </row>
    <row r="8" spans="1:4" ht="16.5" customHeight="1">
      <c r="A8" s="70">
        <v>6</v>
      </c>
      <c r="B8" s="112" t="s">
        <v>25</v>
      </c>
      <c r="C8" s="74">
        <v>14640</v>
      </c>
      <c r="D8" s="74">
        <v>14518</v>
      </c>
    </row>
    <row r="9" spans="1:4" ht="16.5" customHeight="1">
      <c r="A9" s="70">
        <v>5</v>
      </c>
      <c r="B9" s="112" t="s">
        <v>26</v>
      </c>
      <c r="C9" s="74">
        <v>17933</v>
      </c>
      <c r="D9" s="74">
        <v>14306</v>
      </c>
    </row>
    <row r="10" spans="1:4" ht="16.5" customHeight="1">
      <c r="A10" s="70">
        <v>7</v>
      </c>
      <c r="B10" s="112" t="s">
        <v>38</v>
      </c>
      <c r="C10" s="74">
        <v>10904</v>
      </c>
      <c r="D10" s="74">
        <v>11524</v>
      </c>
    </row>
    <row r="11" spans="1:4" ht="16.5" customHeight="1">
      <c r="A11" s="70">
        <v>9</v>
      </c>
      <c r="B11" s="112" t="s">
        <v>190</v>
      </c>
      <c r="C11" s="74">
        <v>4292</v>
      </c>
      <c r="D11" s="240">
        <v>7337</v>
      </c>
    </row>
    <row r="12" spans="1:4" ht="16.5" customHeight="1">
      <c r="A12" s="70">
        <v>8</v>
      </c>
      <c r="B12" s="112" t="s">
        <v>87</v>
      </c>
      <c r="C12" s="74">
        <v>6517</v>
      </c>
      <c r="D12" s="240">
        <v>6301</v>
      </c>
    </row>
    <row r="13" spans="1:4" ht="16.5" customHeight="1">
      <c r="A13" s="70">
        <v>10</v>
      </c>
      <c r="B13" s="112" t="s">
        <v>220</v>
      </c>
      <c r="C13" s="74">
        <v>3123</v>
      </c>
      <c r="D13" s="240">
        <v>5573</v>
      </c>
    </row>
    <row r="14" spans="1:4" ht="16.5" customHeight="1">
      <c r="A14" s="113"/>
      <c r="B14" s="114"/>
      <c r="C14" s="114"/>
      <c r="D14" s="114"/>
    </row>
    <row r="15" spans="1:4" ht="16.5" customHeight="1">
      <c r="A15" s="99"/>
      <c r="B15" s="115"/>
      <c r="C15" s="116"/>
      <c r="D15" s="116"/>
    </row>
    <row r="16" spans="1:4" ht="19.5" customHeight="1">
      <c r="A16" s="99"/>
      <c r="B16" s="115"/>
      <c r="C16" s="117"/>
      <c r="D16" s="117"/>
    </row>
    <row r="17" spans="1:4" ht="11.25" customHeight="1">
      <c r="A17" s="99"/>
      <c r="B17" s="115"/>
      <c r="C17" s="118"/>
      <c r="D17" s="118"/>
    </row>
    <row r="18" spans="2:4" ht="15">
      <c r="B18" s="119"/>
      <c r="C18" s="280"/>
      <c r="D18" s="280"/>
    </row>
    <row r="19" spans="2:4" ht="9" customHeight="1">
      <c r="B19" s="115"/>
      <c r="C19" s="116"/>
      <c r="D19" s="116"/>
    </row>
    <row r="20" spans="2:4" ht="12.75">
      <c r="B20" s="115"/>
      <c r="C20" s="120"/>
      <c r="D20" s="120"/>
    </row>
    <row r="21" spans="2:4" ht="12.75">
      <c r="B21" s="115"/>
      <c r="C21" s="120"/>
      <c r="D21" s="120"/>
    </row>
    <row r="22" spans="2:4" ht="12.75">
      <c r="B22" s="115"/>
      <c r="C22" s="120"/>
      <c r="D22" s="120"/>
    </row>
    <row r="23" spans="2:4" ht="12.75">
      <c r="B23" s="115"/>
      <c r="C23" s="120"/>
      <c r="D23" s="120"/>
    </row>
    <row r="24" spans="2:4" ht="12.75">
      <c r="B24" s="118"/>
      <c r="C24" s="121"/>
      <c r="D24" s="121"/>
    </row>
    <row r="25" spans="2:4" ht="12.75">
      <c r="B25" s="118"/>
      <c r="C25" s="121"/>
      <c r="D25" s="121"/>
    </row>
    <row r="26" spans="2:4" ht="12.75">
      <c r="B26" s="118"/>
      <c r="C26" s="121"/>
      <c r="D26" s="121"/>
    </row>
    <row r="27" spans="2:4" ht="12.75">
      <c r="B27" s="118"/>
      <c r="C27" s="121"/>
      <c r="D27" s="121"/>
    </row>
    <row r="28" spans="2:4" ht="12.75">
      <c r="B28" s="118"/>
      <c r="C28" s="121"/>
      <c r="D28" s="121"/>
    </row>
    <row r="29" spans="2:4" ht="12.75">
      <c r="B29" s="118"/>
      <c r="C29" s="121"/>
      <c r="D29" s="121"/>
    </row>
    <row r="30" spans="2:4" ht="12.75">
      <c r="B30" s="117"/>
      <c r="C30" s="117"/>
      <c r="D30" s="117"/>
    </row>
    <row r="31" spans="2:4" ht="12.75">
      <c r="B31" s="117"/>
      <c r="C31" s="117"/>
      <c r="D31" s="117"/>
    </row>
    <row r="32" spans="2:4" ht="15">
      <c r="B32" s="119"/>
      <c r="C32" s="117"/>
      <c r="D32" s="117"/>
    </row>
    <row r="33" spans="2:4" ht="15">
      <c r="B33" s="119"/>
      <c r="C33" s="117"/>
      <c r="D33" s="117"/>
    </row>
    <row r="34" spans="2:4" ht="15">
      <c r="B34" s="119"/>
      <c r="C34" s="117"/>
      <c r="D34" s="117"/>
    </row>
    <row r="35" spans="2:4" ht="15">
      <c r="B35" s="119"/>
      <c r="C35" s="117"/>
      <c r="D35" s="117"/>
    </row>
    <row r="36" spans="2:4" ht="15">
      <c r="B36" s="119"/>
      <c r="C36" s="117"/>
      <c r="D36" s="117"/>
    </row>
    <row r="37" spans="2:4" ht="15">
      <c r="B37" s="119"/>
      <c r="C37" s="117"/>
      <c r="D37" s="117"/>
    </row>
    <row r="38" spans="2:4" ht="15">
      <c r="B38" s="122"/>
      <c r="C38" s="117"/>
      <c r="D38" s="117"/>
    </row>
    <row r="39" spans="2:4" ht="15">
      <c r="B39" s="119"/>
      <c r="C39" s="117"/>
      <c r="D39" s="117"/>
    </row>
    <row r="40" spans="2:4" ht="15">
      <c r="B40" s="119"/>
      <c r="C40" s="117"/>
      <c r="D40" s="117"/>
    </row>
    <row r="41" spans="2:4" ht="15">
      <c r="B41" s="119"/>
      <c r="C41" s="117"/>
      <c r="D41" s="117"/>
    </row>
    <row r="42" spans="2:4" ht="12.75">
      <c r="B42" s="117"/>
      <c r="C42" s="117"/>
      <c r="D42" s="117"/>
    </row>
    <row r="43" spans="2:4" ht="12.75">
      <c r="B43" s="117"/>
      <c r="C43" s="117"/>
      <c r="D43" s="117"/>
    </row>
    <row r="44" spans="2:4" ht="12.75">
      <c r="B44" s="117"/>
      <c r="C44" s="117"/>
      <c r="D44" s="117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8" sqref="H8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194</v>
      </c>
      <c r="B1" s="2"/>
      <c r="C1" s="2"/>
      <c r="D1" s="2"/>
      <c r="E1" s="2"/>
      <c r="F1" s="2"/>
      <c r="G1" s="237"/>
    </row>
    <row r="2" ht="13.5" customHeight="1">
      <c r="G2" s="238"/>
    </row>
    <row r="3" spans="1:7" ht="31.5" customHeight="1">
      <c r="A3" s="288" t="s">
        <v>0</v>
      </c>
      <c r="B3" s="5">
        <v>2010</v>
      </c>
      <c r="C3" s="6"/>
      <c r="D3" s="5">
        <v>2011</v>
      </c>
      <c r="E3" s="6"/>
      <c r="F3" s="5" t="s">
        <v>219</v>
      </c>
      <c r="G3" s="32"/>
    </row>
    <row r="4" spans="1:7" ht="31.5" customHeight="1">
      <c r="A4" s="289"/>
      <c r="B4" s="8" t="s">
        <v>1</v>
      </c>
      <c r="C4" s="8" t="s">
        <v>89</v>
      </c>
      <c r="D4" s="8" t="s">
        <v>1</v>
      </c>
      <c r="E4" s="8" t="s">
        <v>89</v>
      </c>
      <c r="F4" s="8" t="s">
        <v>1</v>
      </c>
      <c r="G4" s="33" t="s">
        <v>89</v>
      </c>
    </row>
    <row r="5" spans="1:7" ht="27" customHeight="1">
      <c r="A5" s="9" t="s">
        <v>2</v>
      </c>
      <c r="B5" s="10">
        <v>119807</v>
      </c>
      <c r="C5" s="10">
        <v>145268</v>
      </c>
      <c r="D5" s="10">
        <v>133081</v>
      </c>
      <c r="E5" s="10">
        <v>156319</v>
      </c>
      <c r="F5" s="10">
        <v>132789</v>
      </c>
      <c r="G5" s="137">
        <v>154685</v>
      </c>
    </row>
    <row r="6" spans="1:7" ht="27" customHeight="1">
      <c r="A6" s="9" t="s">
        <v>3</v>
      </c>
      <c r="B6" s="10">
        <v>91943</v>
      </c>
      <c r="C6" s="10">
        <v>92398</v>
      </c>
      <c r="D6" s="10">
        <v>103237</v>
      </c>
      <c r="E6" s="10">
        <v>102527</v>
      </c>
      <c r="F6" s="10">
        <v>105802</v>
      </c>
      <c r="G6" s="137">
        <v>106969</v>
      </c>
    </row>
    <row r="7" spans="1:7" ht="27" customHeight="1">
      <c r="A7" s="9" t="s">
        <v>4</v>
      </c>
      <c r="B7" s="10">
        <v>123358</v>
      </c>
      <c r="C7" s="10">
        <v>128101</v>
      </c>
      <c r="D7" s="10">
        <v>109308</v>
      </c>
      <c r="E7" s="10">
        <v>117231</v>
      </c>
      <c r="F7" s="10">
        <v>106939</v>
      </c>
      <c r="G7" s="137">
        <v>111605</v>
      </c>
    </row>
    <row r="8" spans="1:7" ht="27" customHeight="1">
      <c r="A8" s="11" t="s">
        <v>5</v>
      </c>
      <c r="B8" s="12">
        <v>335108</v>
      </c>
      <c r="C8" s="12">
        <v>365767</v>
      </c>
      <c r="D8" s="12">
        <v>345626</v>
      </c>
      <c r="E8" s="12">
        <v>376077</v>
      </c>
      <c r="F8" s="12">
        <v>345530</v>
      </c>
      <c r="G8" s="138">
        <v>373259</v>
      </c>
    </row>
    <row r="9" spans="1:7" ht="27" customHeight="1">
      <c r="A9" s="9" t="s">
        <v>6</v>
      </c>
      <c r="B9" s="10">
        <v>87878</v>
      </c>
      <c r="C9" s="10">
        <v>94542</v>
      </c>
      <c r="D9" s="10">
        <v>106615</v>
      </c>
      <c r="E9" s="10">
        <v>103457</v>
      </c>
      <c r="F9" s="261">
        <v>0</v>
      </c>
      <c r="G9" s="262">
        <v>0</v>
      </c>
    </row>
    <row r="10" spans="1:7" ht="27" customHeight="1">
      <c r="A10" s="9" t="s">
        <v>7</v>
      </c>
      <c r="B10" s="10">
        <v>91329</v>
      </c>
      <c r="C10" s="10">
        <v>95350</v>
      </c>
      <c r="D10" s="10">
        <v>90193</v>
      </c>
      <c r="E10" s="10">
        <v>98535</v>
      </c>
      <c r="F10" s="261">
        <v>0</v>
      </c>
      <c r="G10" s="262">
        <v>0</v>
      </c>
    </row>
    <row r="11" spans="1:7" ht="27" customHeight="1">
      <c r="A11" s="9" t="s">
        <v>8</v>
      </c>
      <c r="B11" s="10">
        <v>76838</v>
      </c>
      <c r="C11" s="10">
        <v>75521</v>
      </c>
      <c r="D11" s="10">
        <v>81113</v>
      </c>
      <c r="E11" s="10">
        <v>80054</v>
      </c>
      <c r="F11" s="261">
        <v>0</v>
      </c>
      <c r="G11" s="262">
        <v>0</v>
      </c>
    </row>
    <row r="12" spans="1:7" ht="27" customHeight="1">
      <c r="A12" s="11" t="s">
        <v>9</v>
      </c>
      <c r="B12" s="12">
        <v>256045</v>
      </c>
      <c r="C12" s="12">
        <v>265413</v>
      </c>
      <c r="D12" s="12">
        <v>277921</v>
      </c>
      <c r="E12" s="12">
        <v>282046</v>
      </c>
      <c r="F12" s="261">
        <v>0</v>
      </c>
      <c r="G12" s="262">
        <v>0</v>
      </c>
    </row>
    <row r="13" spans="1:7" ht="27" customHeight="1">
      <c r="A13" s="13" t="s">
        <v>10</v>
      </c>
      <c r="B13" s="14">
        <v>591153</v>
      </c>
      <c r="C13" s="14">
        <v>631180</v>
      </c>
      <c r="D13" s="14">
        <v>623547</v>
      </c>
      <c r="E13" s="14">
        <v>658123</v>
      </c>
      <c r="F13" s="263" t="s">
        <v>88</v>
      </c>
      <c r="G13" s="264" t="s">
        <v>88</v>
      </c>
    </row>
    <row r="14" spans="1:7" ht="27" customHeight="1">
      <c r="A14" s="15" t="s">
        <v>11</v>
      </c>
      <c r="B14" s="10">
        <v>107678</v>
      </c>
      <c r="C14" s="10">
        <v>93775</v>
      </c>
      <c r="D14" s="10">
        <v>110611</v>
      </c>
      <c r="E14" s="10">
        <v>98700</v>
      </c>
      <c r="F14" s="261">
        <v>0</v>
      </c>
      <c r="G14" s="262">
        <v>0</v>
      </c>
    </row>
    <row r="15" spans="1:7" ht="27" customHeight="1">
      <c r="A15" s="15" t="s">
        <v>12</v>
      </c>
      <c r="B15" s="10">
        <v>93893</v>
      </c>
      <c r="C15" s="10">
        <v>103907</v>
      </c>
      <c r="D15" s="10">
        <v>96238</v>
      </c>
      <c r="E15" s="10">
        <v>103142</v>
      </c>
      <c r="F15" s="261">
        <v>0</v>
      </c>
      <c r="G15" s="262">
        <v>0</v>
      </c>
    </row>
    <row r="16" spans="1:7" ht="27" customHeight="1">
      <c r="A16" s="15" t="s">
        <v>13</v>
      </c>
      <c r="B16" s="10">
        <v>87109</v>
      </c>
      <c r="C16" s="10">
        <v>86564</v>
      </c>
      <c r="D16" s="10">
        <v>88382</v>
      </c>
      <c r="E16" s="10">
        <v>87962</v>
      </c>
      <c r="F16" s="261">
        <v>0</v>
      </c>
      <c r="G16" s="262">
        <v>0</v>
      </c>
    </row>
    <row r="17" spans="1:7" ht="27" customHeight="1">
      <c r="A17" s="11" t="s">
        <v>14</v>
      </c>
      <c r="B17" s="12">
        <v>288680</v>
      </c>
      <c r="C17" s="12">
        <v>284246</v>
      </c>
      <c r="D17" s="12">
        <v>295231</v>
      </c>
      <c r="E17" s="12">
        <v>289804</v>
      </c>
      <c r="F17" s="261" t="s">
        <v>88</v>
      </c>
      <c r="G17" s="262">
        <v>0</v>
      </c>
    </row>
    <row r="18" spans="1:7" ht="27" customHeight="1">
      <c r="A18" s="13" t="s">
        <v>92</v>
      </c>
      <c r="B18" s="14">
        <v>879833</v>
      </c>
      <c r="C18" s="14">
        <v>915426</v>
      </c>
      <c r="D18" s="14">
        <v>918778</v>
      </c>
      <c r="E18" s="14">
        <v>947927</v>
      </c>
      <c r="F18" s="14" t="s">
        <v>88</v>
      </c>
      <c r="G18" s="139" t="s">
        <v>88</v>
      </c>
    </row>
    <row r="19" spans="1:7" ht="27" customHeight="1">
      <c r="A19" s="15" t="s">
        <v>15</v>
      </c>
      <c r="B19" s="10">
        <v>110219</v>
      </c>
      <c r="C19" s="10">
        <v>107543</v>
      </c>
      <c r="D19" s="10">
        <v>114833</v>
      </c>
      <c r="E19" s="10">
        <v>111676</v>
      </c>
      <c r="F19" s="261">
        <v>0</v>
      </c>
      <c r="G19" s="262">
        <v>0</v>
      </c>
    </row>
    <row r="20" spans="1:7" ht="27" customHeight="1">
      <c r="A20" s="15" t="s">
        <v>16</v>
      </c>
      <c r="B20" s="10">
        <v>110118</v>
      </c>
      <c r="C20" s="10">
        <v>108784</v>
      </c>
      <c r="D20" s="10">
        <v>113864</v>
      </c>
      <c r="E20" s="10">
        <v>110704</v>
      </c>
      <c r="F20" s="261">
        <v>0</v>
      </c>
      <c r="G20" s="262">
        <v>0</v>
      </c>
    </row>
    <row r="21" spans="1:7" ht="27" customHeight="1">
      <c r="A21" s="15" t="s">
        <v>17</v>
      </c>
      <c r="B21" s="10">
        <v>151868</v>
      </c>
      <c r="C21" s="10">
        <v>125255</v>
      </c>
      <c r="D21" s="10">
        <v>146912</v>
      </c>
      <c r="E21" s="10">
        <v>122832</v>
      </c>
      <c r="F21" s="261">
        <v>0</v>
      </c>
      <c r="G21" s="262">
        <v>0</v>
      </c>
    </row>
    <row r="22" spans="1:7" ht="27" customHeight="1">
      <c r="A22" s="11" t="s">
        <v>18</v>
      </c>
      <c r="B22" s="12">
        <v>372205</v>
      </c>
      <c r="C22" s="12">
        <v>341582</v>
      </c>
      <c r="D22" s="12">
        <v>375609</v>
      </c>
      <c r="E22" s="12">
        <v>345212</v>
      </c>
      <c r="F22" s="261">
        <v>0</v>
      </c>
      <c r="G22" s="262">
        <v>0</v>
      </c>
    </row>
    <row r="23" spans="1:7" ht="27" customHeight="1">
      <c r="A23" s="13" t="s">
        <v>19</v>
      </c>
      <c r="B23" s="14">
        <v>660885</v>
      </c>
      <c r="C23" s="14">
        <v>625828</v>
      </c>
      <c r="D23" s="14">
        <v>670840</v>
      </c>
      <c r="E23" s="14">
        <v>635016</v>
      </c>
      <c r="F23" s="263" t="s">
        <v>88</v>
      </c>
      <c r="G23" s="264">
        <v>0</v>
      </c>
    </row>
    <row r="24" spans="1:7" ht="12" customHeight="1">
      <c r="A24" s="13"/>
      <c r="B24" s="14"/>
      <c r="C24" s="14"/>
      <c r="D24" s="14"/>
      <c r="E24" s="14"/>
      <c r="F24" s="14"/>
      <c r="G24" s="139"/>
    </row>
    <row r="25" spans="1:7" s="17" customFormat="1" ht="31.5" customHeight="1">
      <c r="A25" s="38" t="s">
        <v>20</v>
      </c>
      <c r="B25" s="16">
        <v>1252038</v>
      </c>
      <c r="C25" s="16">
        <v>1257008</v>
      </c>
      <c r="D25" s="16">
        <v>1294387</v>
      </c>
      <c r="E25" s="16">
        <v>1293139</v>
      </c>
      <c r="F25" s="16" t="s">
        <v>88</v>
      </c>
      <c r="G25" s="257" t="s">
        <v>88</v>
      </c>
    </row>
    <row r="26" ht="15.75" customHeight="1">
      <c r="A26" s="18" t="s">
        <v>88</v>
      </c>
    </row>
    <row r="27" spans="1:7" ht="15.75">
      <c r="A27" s="80" t="s">
        <v>100</v>
      </c>
      <c r="F27"/>
      <c r="G27"/>
    </row>
    <row r="28" ht="15.75">
      <c r="A28" s="80" t="s">
        <v>113</v>
      </c>
    </row>
  </sheetData>
  <sheetProtection/>
  <mergeCells count="1">
    <mergeCell ref="A3:A4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8" sqref="E28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90" t="s">
        <v>143</v>
      </c>
      <c r="B1" s="290"/>
      <c r="C1" s="290"/>
      <c r="D1" s="290"/>
    </row>
    <row r="2" spans="1:4" ht="19.5" customHeight="1">
      <c r="A2" s="1" t="s">
        <v>195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21</v>
      </c>
      <c r="B4" s="21">
        <v>2011</v>
      </c>
      <c r="C4" s="21">
        <v>2012</v>
      </c>
      <c r="D4" s="21" t="s">
        <v>22</v>
      </c>
    </row>
    <row r="5" spans="1:4" s="17" customFormat="1" ht="19.5" customHeight="1">
      <c r="A5" s="22" t="s">
        <v>23</v>
      </c>
      <c r="B5" s="23">
        <v>13738</v>
      </c>
      <c r="C5" s="23">
        <v>14763</v>
      </c>
      <c r="D5" s="81">
        <v>7.461056922405021</v>
      </c>
    </row>
    <row r="6" spans="1:4" ht="15.75" customHeight="1">
      <c r="A6" s="15" t="s">
        <v>24</v>
      </c>
      <c r="B6" s="24">
        <v>5974</v>
      </c>
      <c r="C6" s="24">
        <v>6732</v>
      </c>
      <c r="D6" s="25">
        <v>12.688316036156678</v>
      </c>
    </row>
    <row r="7" spans="1:4" ht="15.75" customHeight="1">
      <c r="A7" s="15" t="s">
        <v>25</v>
      </c>
      <c r="B7" s="24">
        <v>697</v>
      </c>
      <c r="C7" s="24">
        <v>848</v>
      </c>
      <c r="D7" s="25">
        <v>21.664275466284067</v>
      </c>
    </row>
    <row r="8" spans="1:4" ht="15.75" customHeight="1">
      <c r="A8" s="15" t="s">
        <v>26</v>
      </c>
      <c r="B8" s="24">
        <v>1417</v>
      </c>
      <c r="C8" s="24">
        <v>1143</v>
      </c>
      <c r="D8" s="25">
        <v>-19.33662667607622</v>
      </c>
    </row>
    <row r="9" spans="1:4" ht="15.75" customHeight="1">
      <c r="A9" s="15" t="s">
        <v>27</v>
      </c>
      <c r="B9" s="24">
        <v>395</v>
      </c>
      <c r="C9" s="24">
        <v>482</v>
      </c>
      <c r="D9" s="25">
        <v>22.025316455696213</v>
      </c>
    </row>
    <row r="10" spans="1:4" ht="15.75" customHeight="1">
      <c r="A10" s="15" t="s">
        <v>28</v>
      </c>
      <c r="B10" s="24">
        <v>5249</v>
      </c>
      <c r="C10" s="24">
        <v>5548</v>
      </c>
      <c r="D10" s="25">
        <v>5.696323109163657</v>
      </c>
    </row>
    <row r="11" spans="1:4" ht="15.75" customHeight="1">
      <c r="A11" s="15" t="s">
        <v>29</v>
      </c>
      <c r="B11" s="24">
        <v>6</v>
      </c>
      <c r="C11" s="24">
        <v>10</v>
      </c>
      <c r="D11" s="25">
        <v>66.66666666666669</v>
      </c>
    </row>
    <row r="12" spans="1:4" s="17" customFormat="1" ht="19.5" customHeight="1">
      <c r="A12" s="26" t="s">
        <v>30</v>
      </c>
      <c r="B12" s="27">
        <v>16258</v>
      </c>
      <c r="C12" s="27">
        <v>16134</v>
      </c>
      <c r="D12" s="28">
        <v>-0.7627014392914191</v>
      </c>
    </row>
    <row r="13" spans="1:4" ht="15.75" customHeight="1">
      <c r="A13" s="15" t="s">
        <v>31</v>
      </c>
      <c r="B13" s="24">
        <v>2050</v>
      </c>
      <c r="C13" s="24">
        <v>2069</v>
      </c>
      <c r="D13" s="25">
        <v>0.9268292682926784</v>
      </c>
    </row>
    <row r="14" spans="1:4" ht="15.75" customHeight="1">
      <c r="A14" s="15" t="s">
        <v>32</v>
      </c>
      <c r="B14" s="24">
        <v>7135</v>
      </c>
      <c r="C14" s="24">
        <v>7455</v>
      </c>
      <c r="D14" s="25">
        <v>4.484933426769459</v>
      </c>
    </row>
    <row r="15" spans="1:4" ht="15.75" customHeight="1">
      <c r="A15" s="15" t="s">
        <v>33</v>
      </c>
      <c r="B15" s="24">
        <v>1209</v>
      </c>
      <c r="C15" s="24">
        <v>891</v>
      </c>
      <c r="D15" s="25">
        <v>-26.30272952853599</v>
      </c>
    </row>
    <row r="16" spans="1:4" ht="15.75" customHeight="1">
      <c r="A16" s="15" t="s">
        <v>34</v>
      </c>
      <c r="B16" s="24">
        <v>5172</v>
      </c>
      <c r="C16" s="24">
        <v>5065</v>
      </c>
      <c r="D16" s="25">
        <v>-2.068832173240537</v>
      </c>
    </row>
    <row r="17" spans="1:4" ht="15.75" customHeight="1">
      <c r="A17" s="15" t="s">
        <v>35</v>
      </c>
      <c r="B17" s="140" t="s">
        <v>119</v>
      </c>
      <c r="C17" s="140" t="s">
        <v>119</v>
      </c>
      <c r="D17" s="141" t="s">
        <v>120</v>
      </c>
    </row>
    <row r="18" spans="1:4" ht="15.75" customHeight="1">
      <c r="A18" s="15" t="s">
        <v>36</v>
      </c>
      <c r="B18" s="24">
        <v>692</v>
      </c>
      <c r="C18" s="24">
        <v>654</v>
      </c>
      <c r="D18" s="25">
        <v>-5.49132947976878</v>
      </c>
    </row>
    <row r="19" spans="1:4" s="17" customFormat="1" ht="19.5" customHeight="1">
      <c r="A19" s="26" t="s">
        <v>37</v>
      </c>
      <c r="B19" s="27">
        <v>18588</v>
      </c>
      <c r="C19" s="27">
        <v>19226</v>
      </c>
      <c r="D19" s="28">
        <v>3.432321928125674</v>
      </c>
    </row>
    <row r="20" spans="1:4" s="17" customFormat="1" ht="19.5" customHeight="1">
      <c r="A20" s="77" t="s">
        <v>220</v>
      </c>
      <c r="B20" s="140" t="s">
        <v>119</v>
      </c>
      <c r="C20" s="24">
        <v>624</v>
      </c>
      <c r="D20" s="141" t="s">
        <v>120</v>
      </c>
    </row>
    <row r="21" spans="1:4" s="17" customFormat="1" ht="19.5" customHeight="1">
      <c r="A21" s="77" t="s">
        <v>95</v>
      </c>
      <c r="B21" s="29">
        <v>2670</v>
      </c>
      <c r="C21" s="24">
        <v>2260</v>
      </c>
      <c r="D21" s="25">
        <v>-15.355805243445701</v>
      </c>
    </row>
    <row r="22" spans="1:4" ht="15.75" customHeight="1">
      <c r="A22" s="15" t="s">
        <v>38</v>
      </c>
      <c r="B22" s="24">
        <v>6123</v>
      </c>
      <c r="C22" s="24">
        <v>6431</v>
      </c>
      <c r="D22" s="25">
        <v>5.030213947411411</v>
      </c>
    </row>
    <row r="23" spans="1:4" ht="15.75" customHeight="1">
      <c r="A23" s="15" t="s">
        <v>221</v>
      </c>
      <c r="B23" s="140" t="s">
        <v>119</v>
      </c>
      <c r="C23" s="140" t="s">
        <v>119</v>
      </c>
      <c r="D23" s="141" t="s">
        <v>120</v>
      </c>
    </row>
    <row r="24" spans="1:4" ht="15.75" customHeight="1">
      <c r="A24" s="15" t="s">
        <v>39</v>
      </c>
      <c r="B24" s="24">
        <v>424</v>
      </c>
      <c r="C24" s="24">
        <v>724</v>
      </c>
      <c r="D24" s="25">
        <v>70.75471698113208</v>
      </c>
    </row>
    <row r="25" spans="1:4" ht="15.75" customHeight="1">
      <c r="A25" s="15" t="s">
        <v>40</v>
      </c>
      <c r="B25" s="24">
        <v>2605</v>
      </c>
      <c r="C25" s="24">
        <v>2267</v>
      </c>
      <c r="D25" s="25">
        <v>-12.975047984644917</v>
      </c>
    </row>
    <row r="26" spans="1:4" ht="15.75" customHeight="1">
      <c r="A26" s="15" t="s">
        <v>41</v>
      </c>
      <c r="B26" s="140" t="s">
        <v>119</v>
      </c>
      <c r="C26" s="140" t="s">
        <v>119</v>
      </c>
      <c r="D26" s="141" t="s">
        <v>120</v>
      </c>
    </row>
    <row r="27" spans="1:4" ht="15.75" customHeight="1">
      <c r="A27" s="15" t="s">
        <v>90</v>
      </c>
      <c r="B27" s="24">
        <v>6763</v>
      </c>
      <c r="C27" s="24">
        <v>6919</v>
      </c>
      <c r="D27" s="25">
        <v>2.306668638178323</v>
      </c>
    </row>
    <row r="28" spans="1:4" ht="15.75" customHeight="1">
      <c r="A28" s="15" t="s">
        <v>42</v>
      </c>
      <c r="B28" s="24">
        <v>3</v>
      </c>
      <c r="C28" s="24">
        <v>1</v>
      </c>
      <c r="D28" s="25">
        <v>-66.66666666666667</v>
      </c>
    </row>
    <row r="29" spans="1:4" s="17" customFormat="1" ht="19.5" customHeight="1">
      <c r="A29" s="26" t="s">
        <v>43</v>
      </c>
      <c r="B29" s="27">
        <v>3135</v>
      </c>
      <c r="C29" s="27">
        <v>3303</v>
      </c>
      <c r="D29" s="28">
        <v>5.358851674641144</v>
      </c>
    </row>
    <row r="30" spans="1:4" ht="15.75" customHeight="1">
      <c r="A30" s="15" t="s">
        <v>44</v>
      </c>
      <c r="B30" s="24">
        <v>3135</v>
      </c>
      <c r="C30" s="24">
        <v>3303</v>
      </c>
      <c r="D30" s="25">
        <v>5.358851674641144</v>
      </c>
    </row>
    <row r="31" spans="1:4" ht="15.75" customHeight="1">
      <c r="A31" s="15" t="s">
        <v>45</v>
      </c>
      <c r="B31" s="140" t="s">
        <v>119</v>
      </c>
      <c r="C31" s="140" t="s">
        <v>119</v>
      </c>
      <c r="D31" s="141" t="s">
        <v>120</v>
      </c>
    </row>
    <row r="32" spans="1:4" s="17" customFormat="1" ht="19.5" customHeight="1">
      <c r="A32" s="26" t="s">
        <v>46</v>
      </c>
      <c r="B32" s="27">
        <v>4</v>
      </c>
      <c r="C32" s="140" t="s">
        <v>119</v>
      </c>
      <c r="D32" s="141" t="s">
        <v>120</v>
      </c>
    </row>
    <row r="33" spans="1:4" ht="15.75" customHeight="1">
      <c r="A33" s="15" t="s">
        <v>47</v>
      </c>
      <c r="B33" s="140" t="s">
        <v>119</v>
      </c>
      <c r="C33" s="140" t="s">
        <v>119</v>
      </c>
      <c r="D33" s="141" t="s">
        <v>120</v>
      </c>
    </row>
    <row r="34" spans="1:4" ht="15.75" customHeight="1">
      <c r="A34" s="15" t="s">
        <v>48</v>
      </c>
      <c r="B34" s="140" t="s">
        <v>119</v>
      </c>
      <c r="C34" s="140" t="s">
        <v>119</v>
      </c>
      <c r="D34" s="141" t="s">
        <v>120</v>
      </c>
    </row>
    <row r="35" spans="1:4" ht="15.75" customHeight="1">
      <c r="A35" s="15" t="s">
        <v>49</v>
      </c>
      <c r="B35" s="24">
        <v>4</v>
      </c>
      <c r="C35" s="140" t="s">
        <v>119</v>
      </c>
      <c r="D35" s="141" t="s">
        <v>120</v>
      </c>
    </row>
    <row r="36" spans="1:4" s="17" customFormat="1" ht="19.5" customHeight="1">
      <c r="A36" s="26" t="s">
        <v>50</v>
      </c>
      <c r="B36" s="27">
        <v>21</v>
      </c>
      <c r="C36" s="27">
        <v>5</v>
      </c>
      <c r="D36" s="86">
        <v>-76.19047619047619</v>
      </c>
    </row>
    <row r="37" spans="1:4" ht="36" customHeight="1">
      <c r="A37" s="20" t="s">
        <v>51</v>
      </c>
      <c r="B37" s="30">
        <v>51744</v>
      </c>
      <c r="C37" s="30">
        <v>53431</v>
      </c>
      <c r="D37" s="142">
        <v>3.260281385281388</v>
      </c>
    </row>
    <row r="39" ht="15.75">
      <c r="A39" s="80" t="s">
        <v>94</v>
      </c>
    </row>
    <row r="40" s="60" customFormat="1" ht="14.25">
      <c r="A40" s="80"/>
    </row>
  </sheetData>
  <sheetProtection/>
  <mergeCells count="1">
    <mergeCell ref="A1:D1"/>
  </mergeCells>
  <printOptions horizontalCentered="1"/>
  <pageMargins left="0.5" right="0.2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33">
      <selection activeCell="A49" sqref="A49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196</v>
      </c>
      <c r="B1" s="2"/>
      <c r="C1" s="2"/>
      <c r="D1" s="2"/>
    </row>
    <row r="2" ht="8.25" customHeight="1"/>
    <row r="3" spans="1:4" ht="20.25" customHeight="1">
      <c r="A3" s="291" t="s">
        <v>0</v>
      </c>
      <c r="B3" s="6" t="s">
        <v>52</v>
      </c>
      <c r="C3" s="31"/>
      <c r="D3" s="32"/>
    </row>
    <row r="4" spans="1:4" ht="20.25" customHeight="1">
      <c r="A4" s="292"/>
      <c r="B4" s="33">
        <v>2010</v>
      </c>
      <c r="C4" s="33">
        <v>2011</v>
      </c>
      <c r="D4" s="33" t="s">
        <v>197</v>
      </c>
    </row>
    <row r="5" spans="1:4" ht="18.75" customHeight="1">
      <c r="A5" s="15" t="s">
        <v>2</v>
      </c>
      <c r="B5" s="34">
        <v>91857</v>
      </c>
      <c r="C5" s="34">
        <v>101887</v>
      </c>
      <c r="D5" s="34">
        <v>98837</v>
      </c>
    </row>
    <row r="6" spans="1:4" ht="18.75" customHeight="1">
      <c r="A6" s="15" t="s">
        <v>3</v>
      </c>
      <c r="B6" s="34">
        <v>72366</v>
      </c>
      <c r="C6" s="34">
        <v>77390</v>
      </c>
      <c r="D6" s="34">
        <v>79331</v>
      </c>
    </row>
    <row r="7" spans="1:4" ht="18.75" customHeight="1">
      <c r="A7" s="15" t="s">
        <v>4</v>
      </c>
      <c r="B7" s="34">
        <v>85748</v>
      </c>
      <c r="C7" s="34">
        <v>83349</v>
      </c>
      <c r="D7" s="34">
        <v>83827</v>
      </c>
    </row>
    <row r="8" spans="1:4" ht="17.25" customHeight="1">
      <c r="A8" s="11" t="s">
        <v>5</v>
      </c>
      <c r="B8" s="35">
        <v>249971</v>
      </c>
      <c r="C8" s="35">
        <v>262626</v>
      </c>
      <c r="D8" s="35">
        <v>261995</v>
      </c>
    </row>
    <row r="9" spans="1:4" ht="18.75" customHeight="1">
      <c r="A9" s="15" t="s">
        <v>6</v>
      </c>
      <c r="B9" s="34">
        <v>64797</v>
      </c>
      <c r="C9" s="34">
        <v>79173</v>
      </c>
      <c r="D9" s="34"/>
    </row>
    <row r="10" spans="1:4" ht="18.75" customHeight="1">
      <c r="A10" s="15" t="s">
        <v>7</v>
      </c>
      <c r="B10" s="34">
        <v>71055</v>
      </c>
      <c r="C10" s="34">
        <v>68214</v>
      </c>
      <c r="D10" s="34"/>
    </row>
    <row r="11" spans="1:4" ht="18.75" customHeight="1">
      <c r="A11" s="15" t="s">
        <v>8</v>
      </c>
      <c r="B11" s="34">
        <v>53327</v>
      </c>
      <c r="C11" s="34">
        <v>54591</v>
      </c>
      <c r="D11" s="34"/>
    </row>
    <row r="12" spans="1:4" ht="18.75" customHeight="1">
      <c r="A12" s="11" t="s">
        <v>9</v>
      </c>
      <c r="B12" s="35">
        <v>189179</v>
      </c>
      <c r="C12" s="35">
        <v>201978</v>
      </c>
      <c r="D12" s="35"/>
    </row>
    <row r="13" spans="1:4" ht="17.25" customHeight="1">
      <c r="A13" s="13" t="s">
        <v>10</v>
      </c>
      <c r="B13" s="79">
        <v>439150</v>
      </c>
      <c r="C13" s="79">
        <v>464604</v>
      </c>
      <c r="D13" s="79"/>
    </row>
    <row r="14" spans="1:4" ht="18.75" customHeight="1">
      <c r="A14" s="15" t="s">
        <v>11</v>
      </c>
      <c r="B14" s="34">
        <v>77009</v>
      </c>
      <c r="C14" s="34">
        <v>78034</v>
      </c>
      <c r="D14" s="34"/>
    </row>
    <row r="15" spans="1:4" ht="18.75" customHeight="1">
      <c r="A15" s="15" t="s">
        <v>12</v>
      </c>
      <c r="B15" s="34">
        <v>65093</v>
      </c>
      <c r="C15" s="34">
        <v>66865</v>
      </c>
      <c r="D15" s="34"/>
    </row>
    <row r="16" spans="1:4" ht="18.75" customHeight="1">
      <c r="A16" s="15" t="s">
        <v>13</v>
      </c>
      <c r="B16" s="34">
        <v>65404</v>
      </c>
      <c r="C16" s="34">
        <v>64880</v>
      </c>
      <c r="D16" s="34"/>
    </row>
    <row r="17" spans="1:4" ht="18" customHeight="1">
      <c r="A17" s="11" t="s">
        <v>14</v>
      </c>
      <c r="B17" s="36">
        <v>207506</v>
      </c>
      <c r="C17" s="36">
        <v>209779</v>
      </c>
      <c r="D17" s="36"/>
    </row>
    <row r="18" spans="1:4" ht="18" customHeight="1">
      <c r="A18" s="13" t="s">
        <v>92</v>
      </c>
      <c r="B18" s="89">
        <v>646656</v>
      </c>
      <c r="C18" s="89">
        <v>674383</v>
      </c>
      <c r="D18" s="89"/>
    </row>
    <row r="19" spans="1:4" ht="18.75" customHeight="1">
      <c r="A19" s="15" t="s">
        <v>15</v>
      </c>
      <c r="B19" s="34">
        <v>87340</v>
      </c>
      <c r="C19" s="34">
        <v>90616</v>
      </c>
      <c r="D19" s="34"/>
    </row>
    <row r="20" spans="1:4" ht="18.75" customHeight="1">
      <c r="A20" s="15" t="s">
        <v>16</v>
      </c>
      <c r="B20" s="34">
        <v>85982</v>
      </c>
      <c r="C20" s="34">
        <v>87348</v>
      </c>
      <c r="D20" s="34"/>
    </row>
    <row r="21" spans="1:4" ht="18.75" customHeight="1">
      <c r="A21" s="15" t="s">
        <v>17</v>
      </c>
      <c r="B21" s="34">
        <v>114849</v>
      </c>
      <c r="C21" s="34">
        <v>112295</v>
      </c>
      <c r="D21" s="34"/>
    </row>
    <row r="22" spans="1:4" ht="17.25" customHeight="1">
      <c r="A22" s="11" t="s">
        <v>18</v>
      </c>
      <c r="B22" s="35">
        <v>288171</v>
      </c>
      <c r="C22" s="35">
        <v>290259</v>
      </c>
      <c r="D22" s="35"/>
    </row>
    <row r="23" spans="1:4" ht="17.25" customHeight="1">
      <c r="A23" s="13" t="s">
        <v>19</v>
      </c>
      <c r="B23" s="79">
        <v>495677</v>
      </c>
      <c r="C23" s="79">
        <v>500038</v>
      </c>
      <c r="D23" s="79"/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f>B13+B23</f>
        <v>934827</v>
      </c>
      <c r="C25" s="39">
        <f>C13+C23</f>
        <v>964642</v>
      </c>
      <c r="D25" s="39"/>
    </row>
    <row r="26" ht="21" customHeight="1">
      <c r="A26" s="80" t="s">
        <v>137</v>
      </c>
    </row>
    <row r="27" ht="21" customHeight="1">
      <c r="A27" s="80"/>
    </row>
    <row r="28" spans="1:4" ht="15.75">
      <c r="A28" s="290" t="s">
        <v>193</v>
      </c>
      <c r="B28" s="290"/>
      <c r="C28" s="290"/>
      <c r="D28" s="290"/>
    </row>
    <row r="29" spans="1:4" ht="15.75">
      <c r="A29" s="290" t="s">
        <v>195</v>
      </c>
      <c r="B29" s="290"/>
      <c r="C29" s="290"/>
      <c r="D29" s="290"/>
    </row>
    <row r="30" spans="1:4" ht="15.75" customHeight="1" hidden="1">
      <c r="A30" s="290" t="s">
        <v>88</v>
      </c>
      <c r="B30" s="290"/>
      <c r="C30" s="290"/>
      <c r="D30" s="290"/>
    </row>
    <row r="31" spans="2:4" ht="12" customHeight="1">
      <c r="B31" s="1"/>
      <c r="C31" s="1"/>
      <c r="D31" s="1"/>
    </row>
    <row r="32" spans="1:4" ht="30" customHeight="1">
      <c r="A32" s="40" t="s">
        <v>53</v>
      </c>
      <c r="B32" s="41">
        <v>2011</v>
      </c>
      <c r="C32" s="41" t="s">
        <v>223</v>
      </c>
      <c r="D32" s="42" t="s">
        <v>54</v>
      </c>
    </row>
    <row r="33" spans="1:4" ht="19.5" customHeight="1">
      <c r="A33" s="43" t="s">
        <v>55</v>
      </c>
      <c r="B33" s="243">
        <v>245841</v>
      </c>
      <c r="C33" s="244">
        <v>244441</v>
      </c>
      <c r="D33" s="249">
        <v>-0.5694737655639214</v>
      </c>
    </row>
    <row r="34" spans="1:4" ht="19.5" customHeight="1">
      <c r="A34" s="43" t="s">
        <v>56</v>
      </c>
      <c r="B34" s="245">
        <v>8793</v>
      </c>
      <c r="C34" s="150">
        <v>9576</v>
      </c>
      <c r="D34" s="249">
        <v>8.904810644831116</v>
      </c>
    </row>
    <row r="35" spans="1:4" ht="19.5" customHeight="1">
      <c r="A35" s="43" t="s">
        <v>57</v>
      </c>
      <c r="B35" s="245" t="s">
        <v>225</v>
      </c>
      <c r="C35" s="150">
        <v>6755</v>
      </c>
      <c r="D35" s="249">
        <v>7.2</v>
      </c>
    </row>
    <row r="36" spans="1:4" ht="19.5" customHeight="1">
      <c r="A36" s="43" t="s">
        <v>58</v>
      </c>
      <c r="B36" s="245">
        <v>984</v>
      </c>
      <c r="C36" s="150">
        <v>563</v>
      </c>
      <c r="D36" s="249">
        <v>-42.78455284552846</v>
      </c>
    </row>
    <row r="37" spans="1:4" ht="19.5" customHeight="1">
      <c r="A37" s="43" t="s">
        <v>59</v>
      </c>
      <c r="B37" s="245">
        <v>233</v>
      </c>
      <c r="C37" s="150">
        <v>246</v>
      </c>
      <c r="D37" s="249">
        <v>5.579399141630901</v>
      </c>
    </row>
    <row r="38" spans="1:4" ht="19.5" customHeight="1">
      <c r="A38" s="43" t="s">
        <v>60</v>
      </c>
      <c r="B38" s="246" t="s">
        <v>226</v>
      </c>
      <c r="C38" s="247">
        <v>414</v>
      </c>
      <c r="D38" s="249">
        <v>-12.1</v>
      </c>
    </row>
    <row r="39" spans="1:4" ht="24.75" customHeight="1">
      <c r="A39" s="40" t="s">
        <v>61</v>
      </c>
      <c r="B39" s="248">
        <v>262626</v>
      </c>
      <c r="C39" s="248">
        <v>261995</v>
      </c>
      <c r="D39" s="250">
        <v>-0.2402656248810095</v>
      </c>
    </row>
    <row r="41" ht="15.75">
      <c r="A41" s="60" t="s">
        <v>224</v>
      </c>
    </row>
    <row r="42" ht="15.75">
      <c r="A42" s="60" t="s">
        <v>227</v>
      </c>
    </row>
    <row r="75" ht="15.75">
      <c r="E75" s="143" t="e">
        <f>#REF!+#REF!+#REF!+#REF!+#REF!+#REF!</f>
        <v>#REF!</v>
      </c>
    </row>
  </sheetData>
  <sheetProtection/>
  <mergeCells count="4">
    <mergeCell ref="A3:A4"/>
    <mergeCell ref="A28:D28"/>
    <mergeCell ref="A30:D30"/>
    <mergeCell ref="A29:D29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" sqref="C10"/>
    </sheetView>
  </sheetViews>
  <sheetFormatPr defaultColWidth="9.140625" defaultRowHeight="12.75"/>
  <cols>
    <col min="1" max="1" width="19.421875" style="46" customWidth="1"/>
    <col min="2" max="2" width="13.7109375" style="46" customWidth="1"/>
    <col min="3" max="5" width="10.7109375" style="46" customWidth="1"/>
    <col min="6" max="6" width="11.7109375" style="46" customWidth="1"/>
    <col min="7" max="7" width="10.421875" style="46" customWidth="1"/>
    <col min="8" max="8" width="3.7109375" style="46" customWidth="1"/>
    <col min="9" max="16384" width="9.140625" style="46" customWidth="1"/>
  </cols>
  <sheetData>
    <row r="1" spans="1:7" ht="24.75" customHeight="1">
      <c r="A1" s="44" t="s">
        <v>200</v>
      </c>
      <c r="B1" s="44"/>
      <c r="C1" s="44"/>
      <c r="D1" s="44"/>
      <c r="E1" s="45"/>
      <c r="F1" s="45"/>
      <c r="G1" s="45"/>
    </row>
    <row r="2" ht="5.25" customHeight="1"/>
    <row r="3" spans="1:7" ht="21.75" customHeight="1">
      <c r="A3" s="265" t="s">
        <v>144</v>
      </c>
      <c r="B3" s="260" t="s">
        <v>5</v>
      </c>
      <c r="C3" s="251" t="s">
        <v>198</v>
      </c>
      <c r="D3" s="252"/>
      <c r="E3" s="252"/>
      <c r="F3" s="253"/>
      <c r="G3" s="266" t="s">
        <v>145</v>
      </c>
    </row>
    <row r="4" spans="1:7" ht="22.5" customHeight="1">
      <c r="A4" s="256" t="s">
        <v>146</v>
      </c>
      <c r="B4" s="254">
        <v>2011</v>
      </c>
      <c r="C4" s="255" t="s">
        <v>62</v>
      </c>
      <c r="D4" s="255" t="s">
        <v>63</v>
      </c>
      <c r="E4" s="47" t="s">
        <v>64</v>
      </c>
      <c r="F4" s="255" t="s">
        <v>5</v>
      </c>
      <c r="G4" s="267" t="s">
        <v>199</v>
      </c>
    </row>
    <row r="5" spans="1:7" s="49" customFormat="1" ht="16.5" customHeight="1">
      <c r="A5" s="48" t="s">
        <v>147</v>
      </c>
      <c r="B5" s="234">
        <v>176460</v>
      </c>
      <c r="C5" s="234">
        <v>59038</v>
      </c>
      <c r="D5" s="234">
        <v>59195</v>
      </c>
      <c r="E5" s="234">
        <v>53436</v>
      </c>
      <c r="F5" s="234">
        <v>171669</v>
      </c>
      <c r="G5" s="130">
        <v>-2.715062903774226</v>
      </c>
    </row>
    <row r="6" spans="1:7" ht="15" customHeight="1">
      <c r="A6" s="50" t="s">
        <v>148</v>
      </c>
      <c r="B6" s="268">
        <v>3337</v>
      </c>
      <c r="C6" s="269">
        <v>1142</v>
      </c>
      <c r="D6" s="269">
        <v>1238</v>
      </c>
      <c r="E6" s="235">
        <v>793</v>
      </c>
      <c r="F6" s="235">
        <v>3173</v>
      </c>
      <c r="G6" s="131">
        <v>-4.914593946658676</v>
      </c>
    </row>
    <row r="7" spans="1:7" ht="15" customHeight="1">
      <c r="A7" s="50" t="s">
        <v>149</v>
      </c>
      <c r="B7" s="268">
        <v>2600</v>
      </c>
      <c r="C7" s="269">
        <v>886</v>
      </c>
      <c r="D7" s="269">
        <v>710</v>
      </c>
      <c r="E7" s="235">
        <v>902</v>
      </c>
      <c r="F7" s="235">
        <v>2498</v>
      </c>
      <c r="G7" s="131">
        <v>-3.923076923076923</v>
      </c>
    </row>
    <row r="8" spans="1:7" ht="15" customHeight="1">
      <c r="A8" s="50" t="s">
        <v>150</v>
      </c>
      <c r="B8" s="268">
        <v>92097</v>
      </c>
      <c r="C8" s="269">
        <v>30692</v>
      </c>
      <c r="D8" s="269">
        <v>32330</v>
      </c>
      <c r="E8" s="235">
        <v>26604</v>
      </c>
      <c r="F8" s="235">
        <v>89626</v>
      </c>
      <c r="G8" s="131">
        <v>-2.683040707080578</v>
      </c>
    </row>
    <row r="9" spans="1:7" ht="15" customHeight="1">
      <c r="A9" s="50" t="s">
        <v>151</v>
      </c>
      <c r="B9" s="268">
        <v>14640</v>
      </c>
      <c r="C9" s="269">
        <v>4465</v>
      </c>
      <c r="D9" s="269">
        <v>4755</v>
      </c>
      <c r="E9" s="235">
        <v>5298</v>
      </c>
      <c r="F9" s="235">
        <v>14518</v>
      </c>
      <c r="G9" s="131">
        <v>-0.8333333333333334</v>
      </c>
    </row>
    <row r="10" spans="1:7" ht="15" customHeight="1">
      <c r="A10" s="50" t="s">
        <v>152</v>
      </c>
      <c r="B10" s="268">
        <v>17933</v>
      </c>
      <c r="C10" s="269">
        <v>6242</v>
      </c>
      <c r="D10" s="269">
        <v>4498</v>
      </c>
      <c r="E10" s="235">
        <v>3566</v>
      </c>
      <c r="F10" s="235">
        <v>14306</v>
      </c>
      <c r="G10" s="131">
        <v>-20.22528299782524</v>
      </c>
    </row>
    <row r="11" spans="1:7" ht="15" customHeight="1">
      <c r="A11" s="50" t="s">
        <v>153</v>
      </c>
      <c r="B11" s="268">
        <v>923</v>
      </c>
      <c r="C11" s="269">
        <v>316</v>
      </c>
      <c r="D11" s="269">
        <v>263</v>
      </c>
      <c r="E11" s="235">
        <v>252</v>
      </c>
      <c r="F11" s="235">
        <v>831</v>
      </c>
      <c r="G11" s="131">
        <v>-9.967497291440953</v>
      </c>
    </row>
    <row r="12" spans="1:7" ht="15" customHeight="1">
      <c r="A12" s="50" t="s">
        <v>154</v>
      </c>
      <c r="B12" s="268">
        <v>1399</v>
      </c>
      <c r="C12" s="269">
        <v>375</v>
      </c>
      <c r="D12" s="269">
        <v>709</v>
      </c>
      <c r="E12" s="235">
        <v>1270</v>
      </c>
      <c r="F12" s="235">
        <v>2354</v>
      </c>
      <c r="G12" s="131">
        <v>68.26304503216583</v>
      </c>
    </row>
    <row r="13" spans="1:7" ht="15" customHeight="1">
      <c r="A13" s="50" t="s">
        <v>155</v>
      </c>
      <c r="B13" s="268">
        <v>1675</v>
      </c>
      <c r="C13" s="269">
        <v>586</v>
      </c>
      <c r="D13" s="269">
        <v>477</v>
      </c>
      <c r="E13" s="235">
        <v>285</v>
      </c>
      <c r="F13" s="235">
        <v>1348</v>
      </c>
      <c r="G13" s="131">
        <v>-19.52238805970149</v>
      </c>
    </row>
    <row r="14" spans="1:7" ht="15" customHeight="1">
      <c r="A14" s="50" t="s">
        <v>156</v>
      </c>
      <c r="B14" s="268">
        <v>6517</v>
      </c>
      <c r="C14" s="269">
        <v>2287</v>
      </c>
      <c r="D14" s="269">
        <v>2319</v>
      </c>
      <c r="E14" s="235">
        <v>1695</v>
      </c>
      <c r="F14" s="235">
        <v>6301</v>
      </c>
      <c r="G14" s="131">
        <v>-3.3144084701549796</v>
      </c>
    </row>
    <row r="15" spans="1:7" ht="15" customHeight="1">
      <c r="A15" s="50" t="s">
        <v>157</v>
      </c>
      <c r="B15" s="268">
        <v>19189</v>
      </c>
      <c r="C15" s="269">
        <v>5206</v>
      </c>
      <c r="D15" s="269">
        <v>5757</v>
      </c>
      <c r="E15" s="235">
        <v>7012</v>
      </c>
      <c r="F15" s="235">
        <v>17975</v>
      </c>
      <c r="G15" s="131">
        <v>-6.326541247589764</v>
      </c>
    </row>
    <row r="16" spans="1:7" ht="15" customHeight="1">
      <c r="A16" s="51" t="s">
        <v>158</v>
      </c>
      <c r="B16" s="268">
        <v>5424</v>
      </c>
      <c r="C16" s="269">
        <v>3631</v>
      </c>
      <c r="D16" s="269">
        <v>2148</v>
      </c>
      <c r="E16" s="235">
        <v>2747</v>
      </c>
      <c r="F16" s="235">
        <v>8526</v>
      </c>
      <c r="G16" s="131">
        <v>57.190265486725664</v>
      </c>
    </row>
    <row r="17" spans="1:7" ht="15" customHeight="1">
      <c r="A17" s="279" t="s">
        <v>187</v>
      </c>
      <c r="B17" s="268"/>
      <c r="C17" s="269"/>
      <c r="D17" s="269"/>
      <c r="E17" s="235"/>
      <c r="F17" s="235"/>
      <c r="G17" s="131"/>
    </row>
    <row r="18" spans="1:7" s="285" customFormat="1" ht="15" customHeight="1">
      <c r="A18" s="279" t="s">
        <v>188</v>
      </c>
      <c r="B18" s="282">
        <v>4292</v>
      </c>
      <c r="C18" s="283">
        <v>3037</v>
      </c>
      <c r="D18" s="283">
        <v>1870</v>
      </c>
      <c r="E18" s="284">
        <v>2430</v>
      </c>
      <c r="F18" s="235">
        <v>7337</v>
      </c>
      <c r="G18" s="281">
        <v>70.94594594594594</v>
      </c>
    </row>
    <row r="19" spans="1:7" ht="15" customHeight="1">
      <c r="A19" s="50" t="s">
        <v>159</v>
      </c>
      <c r="B19" s="270">
        <v>10726</v>
      </c>
      <c r="C19" s="269">
        <v>3210</v>
      </c>
      <c r="D19" s="269">
        <v>3991</v>
      </c>
      <c r="E19" s="235">
        <v>3012</v>
      </c>
      <c r="F19" s="235">
        <v>10213</v>
      </c>
      <c r="G19" s="131">
        <v>-4.782770837217975</v>
      </c>
    </row>
    <row r="20" spans="1:7" s="49" customFormat="1" ht="15" customHeight="1">
      <c r="A20" s="48" t="s">
        <v>160</v>
      </c>
      <c r="B20" s="236">
        <v>61054</v>
      </c>
      <c r="C20" s="271">
        <v>29436</v>
      </c>
      <c r="D20" s="271">
        <v>10155</v>
      </c>
      <c r="E20" s="236">
        <v>20364</v>
      </c>
      <c r="F20" s="236">
        <v>59955</v>
      </c>
      <c r="G20" s="132">
        <v>-1.8000458610410455</v>
      </c>
    </row>
    <row r="21" spans="1:7" ht="15" customHeight="1">
      <c r="A21" s="50" t="s">
        <v>161</v>
      </c>
      <c r="B21" s="270">
        <v>241</v>
      </c>
      <c r="C21" s="269">
        <v>51</v>
      </c>
      <c r="D21" s="269">
        <v>65</v>
      </c>
      <c r="E21" s="235">
        <v>88</v>
      </c>
      <c r="F21" s="235">
        <v>204</v>
      </c>
      <c r="G21" s="131">
        <v>-15.352697095435685</v>
      </c>
    </row>
    <row r="22" spans="1:7" ht="15" customHeight="1">
      <c r="A22" s="50" t="s">
        <v>162</v>
      </c>
      <c r="B22" s="270">
        <v>339</v>
      </c>
      <c r="C22" s="269">
        <v>121</v>
      </c>
      <c r="D22" s="269">
        <v>127</v>
      </c>
      <c r="E22" s="235">
        <v>146</v>
      </c>
      <c r="F22" s="235">
        <v>394</v>
      </c>
      <c r="G22" s="131">
        <v>16.224188790560472</v>
      </c>
    </row>
    <row r="23" spans="1:7" ht="15" customHeight="1">
      <c r="A23" s="50" t="s">
        <v>163</v>
      </c>
      <c r="B23" s="270">
        <v>2435</v>
      </c>
      <c r="C23" s="269">
        <v>908</v>
      </c>
      <c r="D23" s="269">
        <v>885</v>
      </c>
      <c r="E23" s="235">
        <v>1088</v>
      </c>
      <c r="F23" s="235">
        <v>2881</v>
      </c>
      <c r="G23" s="131">
        <v>18.316221765913756</v>
      </c>
    </row>
    <row r="24" spans="1:7" ht="15" customHeight="1">
      <c r="A24" s="50" t="s">
        <v>164</v>
      </c>
      <c r="B24" s="270">
        <v>36707</v>
      </c>
      <c r="C24" s="269">
        <v>19861</v>
      </c>
      <c r="D24" s="269">
        <v>4155</v>
      </c>
      <c r="E24" s="235">
        <v>10213</v>
      </c>
      <c r="F24" s="235">
        <v>34229</v>
      </c>
      <c r="G24" s="131">
        <v>-6.750755986596562</v>
      </c>
    </row>
    <row r="25" spans="1:7" ht="15" customHeight="1">
      <c r="A25" s="50" t="s">
        <v>165</v>
      </c>
      <c r="B25" s="270">
        <v>1797</v>
      </c>
      <c r="C25" s="269">
        <v>567</v>
      </c>
      <c r="D25" s="269">
        <v>403</v>
      </c>
      <c r="E25" s="235">
        <v>505</v>
      </c>
      <c r="F25" s="235">
        <v>1475</v>
      </c>
      <c r="G25" s="131">
        <v>-17.91875347801892</v>
      </c>
    </row>
    <row r="26" spans="1:7" ht="15" customHeight="1">
      <c r="A26" s="50" t="s">
        <v>166</v>
      </c>
      <c r="B26" s="270">
        <v>17684</v>
      </c>
      <c r="C26" s="269">
        <v>7205</v>
      </c>
      <c r="D26" s="269">
        <v>4053</v>
      </c>
      <c r="E26" s="235">
        <v>7653</v>
      </c>
      <c r="F26" s="235">
        <v>18911</v>
      </c>
      <c r="G26" s="131">
        <v>6.938475458041167</v>
      </c>
    </row>
    <row r="27" spans="1:7" ht="15" customHeight="1">
      <c r="A27" s="50" t="s">
        <v>167</v>
      </c>
      <c r="B27" s="270">
        <v>228</v>
      </c>
      <c r="C27" s="269">
        <v>94</v>
      </c>
      <c r="D27" s="269">
        <v>57</v>
      </c>
      <c r="E27" s="235">
        <v>142</v>
      </c>
      <c r="F27" s="235">
        <v>293</v>
      </c>
      <c r="G27" s="131">
        <v>28.50877192982456</v>
      </c>
    </row>
    <row r="28" spans="1:7" ht="15" customHeight="1">
      <c r="A28" s="50" t="s">
        <v>168</v>
      </c>
      <c r="B28" s="270">
        <v>1623</v>
      </c>
      <c r="C28" s="269">
        <v>629</v>
      </c>
      <c r="D28" s="269">
        <v>410</v>
      </c>
      <c r="E28" s="235">
        <v>529</v>
      </c>
      <c r="F28" s="235">
        <v>1568</v>
      </c>
      <c r="G28" s="131">
        <v>-3.3887861983980283</v>
      </c>
    </row>
    <row r="29" spans="1:7" ht="15" customHeight="1">
      <c r="A29" s="48" t="s">
        <v>169</v>
      </c>
      <c r="B29" s="236">
        <v>18406</v>
      </c>
      <c r="C29" s="271">
        <v>7254</v>
      </c>
      <c r="D29" s="271">
        <v>7732</v>
      </c>
      <c r="E29" s="236">
        <v>6991</v>
      </c>
      <c r="F29" s="236">
        <v>21977</v>
      </c>
      <c r="G29" s="132">
        <v>19.401282190590024</v>
      </c>
    </row>
    <row r="30" spans="1:7" ht="15" customHeight="1">
      <c r="A30" s="52" t="s">
        <v>170</v>
      </c>
      <c r="B30" s="270">
        <v>130</v>
      </c>
      <c r="C30" s="269">
        <v>85</v>
      </c>
      <c r="D30" s="269">
        <v>57</v>
      </c>
      <c r="E30" s="235">
        <v>45</v>
      </c>
      <c r="F30" s="235">
        <v>187</v>
      </c>
      <c r="G30" s="131">
        <v>43.84615384615385</v>
      </c>
    </row>
    <row r="31" spans="1:7" ht="15" customHeight="1">
      <c r="A31" s="52" t="s">
        <v>171</v>
      </c>
      <c r="B31" s="270">
        <v>10904</v>
      </c>
      <c r="C31" s="269">
        <v>3035</v>
      </c>
      <c r="D31" s="269">
        <v>4800</v>
      </c>
      <c r="E31" s="235">
        <v>3689</v>
      </c>
      <c r="F31" s="235">
        <v>11524</v>
      </c>
      <c r="G31" s="131">
        <v>5.685986793837125</v>
      </c>
    </row>
    <row r="32" spans="1:7" ht="15" customHeight="1">
      <c r="A32" s="52" t="s">
        <v>172</v>
      </c>
      <c r="B32" s="270">
        <v>279</v>
      </c>
      <c r="C32" s="269">
        <v>116</v>
      </c>
      <c r="D32" s="269">
        <v>111</v>
      </c>
      <c r="E32" s="235">
        <v>147</v>
      </c>
      <c r="F32" s="235">
        <v>374</v>
      </c>
      <c r="G32" s="131">
        <v>34.05017921146953</v>
      </c>
    </row>
    <row r="33" spans="1:7" ht="15" customHeight="1">
      <c r="A33" s="52" t="s">
        <v>173</v>
      </c>
      <c r="B33" s="270">
        <v>344</v>
      </c>
      <c r="C33" s="269">
        <v>74</v>
      </c>
      <c r="D33" s="269">
        <v>147</v>
      </c>
      <c r="E33" s="235">
        <v>88</v>
      </c>
      <c r="F33" s="235">
        <v>309</v>
      </c>
      <c r="G33" s="131">
        <v>-10.174418604651162</v>
      </c>
    </row>
    <row r="34" spans="1:7" ht="15" customHeight="1">
      <c r="A34" s="52" t="s">
        <v>174</v>
      </c>
      <c r="B34" s="270">
        <v>3123</v>
      </c>
      <c r="C34" s="269">
        <v>2735</v>
      </c>
      <c r="D34" s="269">
        <v>1407</v>
      </c>
      <c r="E34" s="235">
        <v>1431</v>
      </c>
      <c r="F34" s="235">
        <v>5573</v>
      </c>
      <c r="G34" s="131">
        <v>78.45020813320525</v>
      </c>
    </row>
    <row r="35" spans="1:7" ht="15" customHeight="1">
      <c r="A35" s="52" t="s">
        <v>175</v>
      </c>
      <c r="B35" s="270">
        <v>409</v>
      </c>
      <c r="C35" s="269">
        <v>123</v>
      </c>
      <c r="D35" s="269">
        <v>90</v>
      </c>
      <c r="E35" s="235">
        <v>119</v>
      </c>
      <c r="F35" s="235">
        <v>332</v>
      </c>
      <c r="G35" s="131">
        <v>-18.82640586797066</v>
      </c>
    </row>
    <row r="36" spans="1:7" ht="15" customHeight="1">
      <c r="A36" s="52" t="s">
        <v>176</v>
      </c>
      <c r="B36" s="270">
        <v>534</v>
      </c>
      <c r="C36" s="269">
        <v>203</v>
      </c>
      <c r="D36" s="269">
        <v>164</v>
      </c>
      <c r="E36" s="235">
        <v>185</v>
      </c>
      <c r="F36" s="235">
        <v>552</v>
      </c>
      <c r="G36" s="131">
        <v>3.3707865168539324</v>
      </c>
    </row>
    <row r="37" spans="1:7" ht="15" customHeight="1">
      <c r="A37" s="52" t="s">
        <v>177</v>
      </c>
      <c r="B37" s="270">
        <v>2683</v>
      </c>
      <c r="C37" s="269">
        <v>883</v>
      </c>
      <c r="D37" s="269">
        <v>956</v>
      </c>
      <c r="E37" s="235">
        <v>1287</v>
      </c>
      <c r="F37" s="235">
        <v>3126</v>
      </c>
      <c r="G37" s="131">
        <v>16.511367871785314</v>
      </c>
    </row>
    <row r="38" spans="1:7" ht="15" customHeight="1">
      <c r="A38" s="48" t="s">
        <v>178</v>
      </c>
      <c r="B38" s="236">
        <v>2974</v>
      </c>
      <c r="C38" s="271">
        <v>1166</v>
      </c>
      <c r="D38" s="271">
        <v>880</v>
      </c>
      <c r="E38" s="236">
        <v>1080</v>
      </c>
      <c r="F38" s="236">
        <v>3126</v>
      </c>
      <c r="G38" s="132">
        <v>5.110961667787492</v>
      </c>
    </row>
    <row r="39" spans="1:7" ht="15" customHeight="1">
      <c r="A39" s="52" t="s">
        <v>179</v>
      </c>
      <c r="B39" s="270">
        <v>2800</v>
      </c>
      <c r="C39" s="269">
        <v>1118</v>
      </c>
      <c r="D39" s="269">
        <v>790</v>
      </c>
      <c r="E39" s="235">
        <v>1028</v>
      </c>
      <c r="F39" s="235">
        <v>2936</v>
      </c>
      <c r="G39" s="131">
        <v>4.857142857142857</v>
      </c>
    </row>
    <row r="40" spans="1:7" ht="15" customHeight="1">
      <c r="A40" s="52" t="s">
        <v>180</v>
      </c>
      <c r="B40" s="270">
        <v>174</v>
      </c>
      <c r="C40" s="269">
        <v>48</v>
      </c>
      <c r="D40" s="269">
        <v>90</v>
      </c>
      <c r="E40" s="235">
        <v>52</v>
      </c>
      <c r="F40" s="235">
        <v>190</v>
      </c>
      <c r="G40" s="131">
        <v>9.195402298850574</v>
      </c>
    </row>
    <row r="41" spans="1:7" ht="15" customHeight="1">
      <c r="A41" s="48" t="s">
        <v>181</v>
      </c>
      <c r="B41" s="236">
        <v>3563</v>
      </c>
      <c r="C41" s="271">
        <v>1883</v>
      </c>
      <c r="D41" s="271">
        <v>1333</v>
      </c>
      <c r="E41" s="236">
        <v>1878</v>
      </c>
      <c r="F41" s="236">
        <v>5094</v>
      </c>
      <c r="G41" s="132">
        <v>42.9694078024137</v>
      </c>
    </row>
    <row r="42" spans="1:7" ht="15" customHeight="1">
      <c r="A42" s="52" t="s">
        <v>182</v>
      </c>
      <c r="B42" s="270">
        <v>1541</v>
      </c>
      <c r="C42" s="269">
        <v>618</v>
      </c>
      <c r="D42" s="269">
        <v>559</v>
      </c>
      <c r="E42" s="235">
        <v>1122</v>
      </c>
      <c r="F42" s="235">
        <v>2299</v>
      </c>
      <c r="G42" s="131">
        <v>49.18883841661259</v>
      </c>
    </row>
    <row r="43" spans="1:7" ht="15" customHeight="1">
      <c r="A43" s="52" t="s">
        <v>183</v>
      </c>
      <c r="B43" s="270">
        <v>1014</v>
      </c>
      <c r="C43" s="269">
        <v>377</v>
      </c>
      <c r="D43" s="269">
        <v>335</v>
      </c>
      <c r="E43" s="235">
        <v>400</v>
      </c>
      <c r="F43" s="235">
        <v>1112</v>
      </c>
      <c r="G43" s="131">
        <v>9.664694280078894</v>
      </c>
    </row>
    <row r="44" spans="1:7" ht="15" customHeight="1">
      <c r="A44" s="52" t="s">
        <v>184</v>
      </c>
      <c r="B44" s="270">
        <v>1008</v>
      </c>
      <c r="C44" s="269">
        <v>888</v>
      </c>
      <c r="D44" s="269">
        <v>439</v>
      </c>
      <c r="E44" s="235">
        <v>356</v>
      </c>
      <c r="F44" s="235">
        <v>1683</v>
      </c>
      <c r="G44" s="131">
        <v>66.96428571428571</v>
      </c>
    </row>
    <row r="45" spans="1:7" ht="15" customHeight="1">
      <c r="A45" s="76" t="s">
        <v>185</v>
      </c>
      <c r="B45" s="272">
        <v>169</v>
      </c>
      <c r="C45" s="271">
        <v>60</v>
      </c>
      <c r="D45" s="271">
        <v>36</v>
      </c>
      <c r="E45" s="236">
        <v>78</v>
      </c>
      <c r="F45" s="236">
        <v>174</v>
      </c>
      <c r="G45" s="132">
        <v>2.9585798816568047</v>
      </c>
    </row>
    <row r="46" spans="1:7" s="53" customFormat="1" ht="24.75" customHeight="1">
      <c r="A46" s="47" t="s">
        <v>51</v>
      </c>
      <c r="B46" s="273">
        <v>262626</v>
      </c>
      <c r="C46" s="274">
        <v>98837</v>
      </c>
      <c r="D46" s="274">
        <v>79331</v>
      </c>
      <c r="E46" s="273">
        <v>83827</v>
      </c>
      <c r="F46" s="273">
        <v>261995</v>
      </c>
      <c r="G46" s="275">
        <v>-0.2402656248810095</v>
      </c>
    </row>
    <row r="47" spans="1:7" s="53" customFormat="1" ht="7.5" customHeight="1">
      <c r="A47" s="276"/>
      <c r="B47" s="277"/>
      <c r="C47" s="133"/>
      <c r="D47" s="133"/>
      <c r="E47" s="133"/>
      <c r="F47" s="133"/>
      <c r="G47" s="134"/>
    </row>
    <row r="48" spans="1:4" ht="15.75">
      <c r="A48" s="80" t="s">
        <v>91</v>
      </c>
      <c r="B48" s="54"/>
      <c r="C48" s="54"/>
      <c r="D48" s="54"/>
    </row>
    <row r="49" spans="1:4" ht="15.75">
      <c r="A49" s="80" t="s">
        <v>186</v>
      </c>
      <c r="B49" s="54"/>
      <c r="C49" s="54"/>
      <c r="D49" s="54"/>
    </row>
    <row r="50" spans="1:4" ht="15.75">
      <c r="A50" s="278" t="s">
        <v>97</v>
      </c>
      <c r="B50" s="54"/>
      <c r="C50" s="54"/>
      <c r="D50" s="54"/>
    </row>
    <row r="51" spans="2:4" ht="15.75">
      <c r="B51" s="54"/>
      <c r="C51" s="54"/>
      <c r="D51" s="54"/>
    </row>
    <row r="52" spans="2:4" ht="15.75">
      <c r="B52" s="54"/>
      <c r="C52" s="54"/>
      <c r="D52" s="54"/>
    </row>
    <row r="53" spans="2:4" ht="15.75">
      <c r="B53" s="54"/>
      <c r="C53" s="54"/>
      <c r="D53" s="54"/>
    </row>
    <row r="54" spans="2:4" ht="15.75">
      <c r="B54" s="54"/>
      <c r="C54" s="54"/>
      <c r="D54" s="54"/>
    </row>
    <row r="55" spans="2:4" ht="15.75">
      <c r="B55" s="54"/>
      <c r="C55" s="54"/>
      <c r="D55" s="54"/>
    </row>
    <row r="56" spans="2:4" ht="15.75">
      <c r="B56" s="54"/>
      <c r="C56" s="54"/>
      <c r="D56" s="54"/>
    </row>
    <row r="57" spans="2:4" ht="15.75">
      <c r="B57" s="54"/>
      <c r="C57" s="54"/>
      <c r="D57" s="54"/>
    </row>
    <row r="58" spans="2:4" ht="15.75">
      <c r="B58" s="54"/>
      <c r="C58" s="54"/>
      <c r="D58" s="54"/>
    </row>
    <row r="59" spans="2:4" ht="15.75">
      <c r="B59" s="54"/>
      <c r="C59" s="54"/>
      <c r="D59" s="54"/>
    </row>
    <row r="60" spans="2:4" ht="15.75">
      <c r="B60" s="54"/>
      <c r="C60" s="54"/>
      <c r="D60" s="54"/>
    </row>
    <row r="61" spans="2:4" ht="15.75">
      <c r="B61" s="54"/>
      <c r="C61" s="54"/>
      <c r="D61" s="54"/>
    </row>
    <row r="62" spans="2:4" ht="15.75">
      <c r="B62" s="54"/>
      <c r="C62" s="54"/>
      <c r="D62" s="54"/>
    </row>
    <row r="63" spans="2:4" ht="15.75">
      <c r="B63" s="54"/>
      <c r="C63" s="54"/>
      <c r="D63" s="54"/>
    </row>
    <row r="64" spans="2:4" ht="15.75">
      <c r="B64" s="54"/>
      <c r="C64" s="54"/>
      <c r="D64" s="54"/>
    </row>
    <row r="65" spans="2:4" ht="15.75">
      <c r="B65" s="54"/>
      <c r="C65" s="54"/>
      <c r="D65" s="54"/>
    </row>
    <row r="66" spans="2:4" ht="15.75">
      <c r="B66" s="54"/>
      <c r="C66" s="54"/>
      <c r="D66" s="54"/>
    </row>
    <row r="67" spans="2:4" ht="15.75">
      <c r="B67" s="54"/>
      <c r="C67" s="54"/>
      <c r="D67" s="54"/>
    </row>
    <row r="68" spans="2:4" ht="15.75">
      <c r="B68" s="54"/>
      <c r="C68" s="54"/>
      <c r="D68" s="54"/>
    </row>
    <row r="69" spans="2:4" ht="15.75">
      <c r="B69" s="54"/>
      <c r="C69" s="54"/>
      <c r="D69" s="54"/>
    </row>
    <row r="70" spans="2:4" ht="15.75">
      <c r="B70" s="54"/>
      <c r="C70" s="54"/>
      <c r="D70" s="54"/>
    </row>
    <row r="71" spans="2:4" ht="15.75">
      <c r="B71" s="54"/>
      <c r="C71" s="54"/>
      <c r="D71" s="54"/>
    </row>
    <row r="72" spans="2:4" ht="15.75">
      <c r="B72" s="54"/>
      <c r="C72" s="54"/>
      <c r="D72" s="54"/>
    </row>
    <row r="73" spans="2:4" ht="15.75">
      <c r="B73" s="54"/>
      <c r="C73" s="54"/>
      <c r="D73" s="54"/>
    </row>
    <row r="74" spans="2:4" ht="15.75">
      <c r="B74" s="54"/>
      <c r="C74" s="54"/>
      <c r="D74" s="54"/>
    </row>
    <row r="75" spans="2:4" ht="15.75">
      <c r="B75" s="54"/>
      <c r="C75" s="54"/>
      <c r="D75" s="54"/>
    </row>
    <row r="76" spans="2:4" ht="15.75">
      <c r="B76" s="54"/>
      <c r="C76" s="54"/>
      <c r="D76" s="54"/>
    </row>
    <row r="77" spans="2:4" ht="15.75">
      <c r="B77" s="54"/>
      <c r="C77" s="54"/>
      <c r="D77" s="54"/>
    </row>
    <row r="78" spans="2:4" ht="15.75">
      <c r="B78" s="54"/>
      <c r="C78" s="54"/>
      <c r="D78" s="54"/>
    </row>
    <row r="79" spans="2:4" ht="15.75">
      <c r="B79" s="54"/>
      <c r="C79" s="54"/>
      <c r="D79" s="54"/>
    </row>
    <row r="80" spans="2:4" ht="15.75">
      <c r="B80" s="54"/>
      <c r="C80" s="54"/>
      <c r="D80" s="54"/>
    </row>
    <row r="81" spans="2:4" ht="15.75">
      <c r="B81" s="54"/>
      <c r="C81" s="54"/>
      <c r="D81" s="54"/>
    </row>
    <row r="82" spans="2:4" ht="15.75">
      <c r="B82" s="54"/>
      <c r="C82" s="54"/>
      <c r="D82" s="54"/>
    </row>
    <row r="83" spans="2:4" ht="15.75">
      <c r="B83" s="54"/>
      <c r="C83" s="54"/>
      <c r="D83" s="54"/>
    </row>
    <row r="84" spans="2:4" ht="15.75">
      <c r="B84" s="54"/>
      <c r="C84" s="54"/>
      <c r="D84" s="54"/>
    </row>
    <row r="85" spans="2:4" ht="15.75">
      <c r="B85" s="54"/>
      <c r="C85" s="54"/>
      <c r="D85" s="54"/>
    </row>
    <row r="86" spans="2:4" ht="15.75">
      <c r="B86" s="54"/>
      <c r="C86" s="54"/>
      <c r="D86" s="54"/>
    </row>
    <row r="87" spans="2:4" ht="15.75">
      <c r="B87" s="54"/>
      <c r="C87" s="54"/>
      <c r="D87" s="54"/>
    </row>
    <row r="88" spans="2:4" ht="15.75">
      <c r="B88" s="54"/>
      <c r="C88" s="54"/>
      <c r="D88" s="54"/>
    </row>
    <row r="89" spans="2:4" ht="15.75">
      <c r="B89" s="54"/>
      <c r="C89" s="54"/>
      <c r="D89" s="54"/>
    </row>
    <row r="90" spans="2:4" ht="15.75">
      <c r="B90" s="54"/>
      <c r="C90" s="54"/>
      <c r="D90" s="54"/>
    </row>
    <row r="91" spans="2:4" ht="15.75">
      <c r="B91" s="54"/>
      <c r="C91" s="54"/>
      <c r="D91" s="54"/>
    </row>
    <row r="92" spans="2:4" ht="15.75">
      <c r="B92" s="54"/>
      <c r="C92" s="54"/>
      <c r="D92" s="54"/>
    </row>
    <row r="93" spans="2:4" ht="15.75">
      <c r="B93" s="54"/>
      <c r="C93" s="54"/>
      <c r="D93" s="54"/>
    </row>
    <row r="94" spans="2:4" ht="15.75">
      <c r="B94" s="54"/>
      <c r="C94" s="54"/>
      <c r="D94" s="54"/>
    </row>
    <row r="95" spans="2:4" ht="15.75">
      <c r="B95" s="54"/>
      <c r="C95" s="54"/>
      <c r="D95" s="54"/>
    </row>
    <row r="96" spans="2:4" ht="15.75">
      <c r="B96" s="54"/>
      <c r="C96" s="54"/>
      <c r="D96" s="54"/>
    </row>
    <row r="97" spans="2:4" ht="15.75">
      <c r="B97" s="54"/>
      <c r="C97" s="54"/>
      <c r="D97" s="54"/>
    </row>
    <row r="98" spans="2:4" ht="15.75">
      <c r="B98" s="54"/>
      <c r="C98" s="54"/>
      <c r="D98" s="54"/>
    </row>
    <row r="99" spans="2:4" ht="15.75">
      <c r="B99" s="54"/>
      <c r="C99" s="54"/>
      <c r="D99" s="54"/>
    </row>
    <row r="100" spans="2:4" ht="15.75">
      <c r="B100" s="54"/>
      <c r="C100" s="54"/>
      <c r="D100" s="54"/>
    </row>
    <row r="101" spans="2:4" ht="15.75">
      <c r="B101" s="54"/>
      <c r="C101" s="54"/>
      <c r="D101" s="54"/>
    </row>
    <row r="102" spans="2:4" ht="15.75">
      <c r="B102" s="54"/>
      <c r="C102" s="54"/>
      <c r="D102" s="54"/>
    </row>
    <row r="103" spans="2:4" ht="15.75">
      <c r="B103" s="54"/>
      <c r="C103" s="54"/>
      <c r="D103" s="54"/>
    </row>
    <row r="104" spans="2:4" ht="15.75">
      <c r="B104" s="54"/>
      <c r="C104" s="54"/>
      <c r="D104" s="54"/>
    </row>
    <row r="105" spans="2:4" ht="15.75">
      <c r="B105" s="54"/>
      <c r="C105" s="54"/>
      <c r="D105" s="54"/>
    </row>
    <row r="106" spans="2:4" ht="15.75">
      <c r="B106" s="54"/>
      <c r="C106" s="54"/>
      <c r="D106" s="54"/>
    </row>
  </sheetData>
  <sheetProtection/>
  <printOptions/>
  <pageMargins left="0.75" right="0.5" top="0.75" bottom="0.5" header="0.5" footer="0.5"/>
  <pageSetup horizontalDpi="600" verticalDpi="600" orientation="portrait" paperSize="9" r:id="rId2"/>
  <headerFooter alignWithMargins="0">
    <oddHeader>&amp;C10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7" sqref="G47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20.25" customHeight="1">
      <c r="A1" s="290" t="s">
        <v>202</v>
      </c>
      <c r="B1" s="290"/>
      <c r="C1" s="290"/>
      <c r="D1" s="290"/>
      <c r="E1" s="290"/>
      <c r="F1" s="1"/>
      <c r="G1" s="1"/>
    </row>
    <row r="2" ht="9" customHeight="1"/>
    <row r="3" spans="1:5" s="55" customFormat="1" ht="33" customHeight="1">
      <c r="A3" s="293" t="s">
        <v>67</v>
      </c>
      <c r="B3" s="294"/>
      <c r="C3" s="291" t="s">
        <v>98</v>
      </c>
      <c r="D3" s="291" t="s">
        <v>99</v>
      </c>
      <c r="E3" s="144" t="s">
        <v>121</v>
      </c>
    </row>
    <row r="4" spans="1:5" s="55" customFormat="1" ht="15" customHeight="1">
      <c r="A4" s="295"/>
      <c r="B4" s="296"/>
      <c r="C4" s="297"/>
      <c r="D4" s="297"/>
      <c r="E4" s="145" t="s">
        <v>68</v>
      </c>
    </row>
    <row r="5" spans="1:5" ht="14.25" customHeight="1">
      <c r="A5" s="146"/>
      <c r="B5" s="57">
        <v>2009</v>
      </c>
      <c r="C5" s="147">
        <v>871356</v>
      </c>
      <c r="D5" s="147">
        <v>8639</v>
      </c>
      <c r="E5" s="148">
        <v>35693</v>
      </c>
    </row>
    <row r="6" spans="1:5" ht="14.25" customHeight="1">
      <c r="A6" s="146"/>
      <c r="B6" s="57">
        <v>2010</v>
      </c>
      <c r="C6" s="147">
        <v>934827</v>
      </c>
      <c r="D6" s="147">
        <v>9495</v>
      </c>
      <c r="E6" s="148">
        <v>39456</v>
      </c>
    </row>
    <row r="7" spans="1:5" ht="14.25" customHeight="1">
      <c r="A7" s="146"/>
      <c r="B7" s="57">
        <v>2011</v>
      </c>
      <c r="C7" s="147">
        <v>964642</v>
      </c>
      <c r="D7" s="147">
        <v>9730</v>
      </c>
      <c r="E7" s="148">
        <v>42845</v>
      </c>
    </row>
    <row r="8" spans="1:5" ht="14.25" customHeight="1">
      <c r="A8" s="149">
        <v>2009</v>
      </c>
      <c r="B8" s="58" t="s">
        <v>69</v>
      </c>
      <c r="C8" s="147">
        <v>232908</v>
      </c>
      <c r="D8" s="147">
        <v>2250</v>
      </c>
      <c r="E8" s="150">
        <v>10265</v>
      </c>
    </row>
    <row r="9" spans="1:5" ht="14.25" customHeight="1">
      <c r="A9" s="151"/>
      <c r="B9" s="58" t="s">
        <v>70</v>
      </c>
      <c r="C9" s="147">
        <v>180596</v>
      </c>
      <c r="D9" s="147">
        <v>1791</v>
      </c>
      <c r="E9" s="150">
        <v>7984</v>
      </c>
    </row>
    <row r="10" spans="1:5" ht="15" customHeight="1">
      <c r="A10" s="152"/>
      <c r="B10" s="59" t="s">
        <v>10</v>
      </c>
      <c r="C10" s="153">
        <v>413504</v>
      </c>
      <c r="D10" s="153">
        <v>4041</v>
      </c>
      <c r="E10" s="154">
        <v>18249</v>
      </c>
    </row>
    <row r="11" spans="1:5" ht="14.25" customHeight="1">
      <c r="A11" s="152"/>
      <c r="B11" s="58" t="s">
        <v>71</v>
      </c>
      <c r="C11" s="147">
        <v>195381</v>
      </c>
      <c r="D11" s="147">
        <v>2280</v>
      </c>
      <c r="E11" s="150">
        <v>7436</v>
      </c>
    </row>
    <row r="12" spans="1:5" ht="14.25" customHeight="1">
      <c r="A12" s="152"/>
      <c r="B12" s="58" t="s">
        <v>72</v>
      </c>
      <c r="C12" s="147">
        <v>262471</v>
      </c>
      <c r="D12" s="147">
        <v>2318</v>
      </c>
      <c r="E12" s="150">
        <v>10008</v>
      </c>
    </row>
    <row r="13" spans="1:5" ht="15" customHeight="1">
      <c r="A13" s="152"/>
      <c r="B13" s="59" t="s">
        <v>19</v>
      </c>
      <c r="C13" s="153">
        <v>457852</v>
      </c>
      <c r="D13" s="153">
        <v>4598</v>
      </c>
      <c r="E13" s="154">
        <v>17444</v>
      </c>
    </row>
    <row r="14" spans="1:5" ht="14.25" customHeight="1">
      <c r="A14" s="149">
        <v>2010</v>
      </c>
      <c r="B14" s="58" t="s">
        <v>69</v>
      </c>
      <c r="C14" s="241">
        <v>249971</v>
      </c>
      <c r="D14" s="147">
        <v>2943</v>
      </c>
      <c r="E14" s="150">
        <v>11021</v>
      </c>
    </row>
    <row r="15" spans="1:5" ht="14.25" customHeight="1">
      <c r="A15" s="149"/>
      <c r="B15" s="58" t="s">
        <v>70</v>
      </c>
      <c r="C15" s="147">
        <v>189179</v>
      </c>
      <c r="D15" s="147">
        <v>1855</v>
      </c>
      <c r="E15" s="150">
        <v>8788</v>
      </c>
    </row>
    <row r="16" spans="1:5" ht="15" customHeight="1">
      <c r="A16" s="149"/>
      <c r="B16" s="59" t="s">
        <v>10</v>
      </c>
      <c r="C16" s="153">
        <v>439150</v>
      </c>
      <c r="D16" s="153">
        <v>4798</v>
      </c>
      <c r="E16" s="154">
        <v>19809</v>
      </c>
    </row>
    <row r="17" spans="1:5" ht="14.25" customHeight="1">
      <c r="A17" s="149"/>
      <c r="B17" s="58" t="s">
        <v>71</v>
      </c>
      <c r="C17" s="241">
        <v>207506</v>
      </c>
      <c r="D17" s="147">
        <v>2275</v>
      </c>
      <c r="E17" s="150">
        <v>8358</v>
      </c>
    </row>
    <row r="18" spans="1:5" ht="14.25" customHeight="1">
      <c r="A18" s="149"/>
      <c r="B18" s="58" t="s">
        <v>72</v>
      </c>
      <c r="C18" s="241">
        <v>288171</v>
      </c>
      <c r="D18" s="147">
        <v>2422</v>
      </c>
      <c r="E18" s="150">
        <v>11289</v>
      </c>
    </row>
    <row r="19" spans="1:5" ht="15" customHeight="1">
      <c r="A19" s="149" t="s">
        <v>88</v>
      </c>
      <c r="B19" s="59" t="s">
        <v>19</v>
      </c>
      <c r="C19" s="153">
        <v>495677</v>
      </c>
      <c r="D19" s="153">
        <v>4697</v>
      </c>
      <c r="E19" s="154">
        <v>19647</v>
      </c>
    </row>
    <row r="20" spans="1:5" ht="15.75" customHeight="1">
      <c r="A20" s="149">
        <v>2011</v>
      </c>
      <c r="B20" s="58" t="s">
        <v>69</v>
      </c>
      <c r="C20" s="241">
        <v>262626</v>
      </c>
      <c r="D20" s="147">
        <v>2960</v>
      </c>
      <c r="E20" s="150">
        <v>11949</v>
      </c>
    </row>
    <row r="21" spans="1:5" ht="14.25" customHeight="1">
      <c r="A21" s="149"/>
      <c r="B21" s="58" t="s">
        <v>70</v>
      </c>
      <c r="C21" s="147">
        <v>201978</v>
      </c>
      <c r="D21" s="147">
        <v>1975</v>
      </c>
      <c r="E21" s="150">
        <v>9355</v>
      </c>
    </row>
    <row r="22" spans="1:5" ht="15" customHeight="1">
      <c r="A22" s="149" t="s">
        <v>88</v>
      </c>
      <c r="B22" s="59" t="s">
        <v>10</v>
      </c>
      <c r="C22" s="153">
        <v>464604</v>
      </c>
      <c r="D22" s="153">
        <v>4935</v>
      </c>
      <c r="E22" s="154">
        <v>21304</v>
      </c>
    </row>
    <row r="23" spans="1:5" ht="14.25" customHeight="1">
      <c r="A23" s="149"/>
      <c r="B23" s="58" t="s">
        <v>71</v>
      </c>
      <c r="C23" s="241">
        <v>209779</v>
      </c>
      <c r="D23" s="147">
        <v>2325</v>
      </c>
      <c r="E23" s="150">
        <v>8845</v>
      </c>
    </row>
    <row r="24" spans="1:5" ht="14.25" customHeight="1">
      <c r="A24" s="149"/>
      <c r="B24" s="58" t="s">
        <v>72</v>
      </c>
      <c r="C24" s="241">
        <v>290259</v>
      </c>
      <c r="D24" s="147">
        <v>2470</v>
      </c>
      <c r="E24" s="150">
        <v>12696</v>
      </c>
    </row>
    <row r="25" spans="1:5" ht="14.25" customHeight="1">
      <c r="A25" s="149"/>
      <c r="B25" s="59" t="s">
        <v>19</v>
      </c>
      <c r="C25" s="153">
        <v>500038</v>
      </c>
      <c r="D25" s="153">
        <v>4795</v>
      </c>
      <c r="E25" s="154">
        <v>21541</v>
      </c>
    </row>
    <row r="26" spans="1:5" ht="16.5" customHeight="1">
      <c r="A26" s="149" t="s">
        <v>201</v>
      </c>
      <c r="B26" s="58" t="s">
        <v>69</v>
      </c>
      <c r="C26" s="241">
        <v>261995</v>
      </c>
      <c r="D26" s="147">
        <v>2950</v>
      </c>
      <c r="E26" s="150">
        <v>13819</v>
      </c>
    </row>
    <row r="27" spans="1:5" ht="6.75" customHeight="1">
      <c r="A27" s="155"/>
      <c r="B27" s="156"/>
      <c r="C27" s="239"/>
      <c r="D27" s="157"/>
      <c r="E27" s="258"/>
    </row>
    <row r="28" spans="1:5" ht="9.75" customHeight="1">
      <c r="A28" s="158"/>
      <c r="B28" s="59"/>
      <c r="C28" s="159"/>
      <c r="D28" s="160"/>
      <c r="E28" s="82"/>
    </row>
    <row r="29" spans="1:3" ht="15.75" customHeight="1">
      <c r="A29" s="80" t="s">
        <v>96</v>
      </c>
      <c r="B29"/>
      <c r="C29" s="161" t="s">
        <v>192</v>
      </c>
    </row>
    <row r="30" ht="7.5" customHeight="1"/>
    <row r="31" spans="1:5" ht="15.75">
      <c r="A31" s="290" t="s">
        <v>203</v>
      </c>
      <c r="B31" s="290"/>
      <c r="C31" s="290"/>
      <c r="D31" s="290"/>
      <c r="E31" s="290"/>
    </row>
    <row r="32" spans="1:5" ht="7.5" customHeight="1">
      <c r="A32"/>
      <c r="B32"/>
      <c r="C32"/>
      <c r="D32"/>
      <c r="E32"/>
    </row>
    <row r="33" spans="1:5" ht="21" customHeight="1">
      <c r="A33" s="293" t="s">
        <v>67</v>
      </c>
      <c r="B33" s="294"/>
      <c r="C33" s="6" t="s">
        <v>73</v>
      </c>
      <c r="D33" s="6"/>
      <c r="E33" s="32"/>
    </row>
    <row r="34" spans="1:5" ht="18.75" customHeight="1">
      <c r="A34" s="295"/>
      <c r="B34" s="296"/>
      <c r="C34" s="33" t="s">
        <v>74</v>
      </c>
      <c r="D34" s="33" t="s">
        <v>75</v>
      </c>
      <c r="E34" s="33" t="s">
        <v>76</v>
      </c>
    </row>
    <row r="35" spans="1:5" ht="15.75" customHeight="1">
      <c r="A35" s="162"/>
      <c r="B35" s="57">
        <v>2009</v>
      </c>
      <c r="C35" s="163">
        <v>102</v>
      </c>
      <c r="D35" s="164">
        <v>11456</v>
      </c>
      <c r="E35" s="165">
        <v>23235</v>
      </c>
    </row>
    <row r="36" spans="1:5" ht="15" customHeight="1">
      <c r="A36" s="162"/>
      <c r="B36" s="57">
        <v>2010</v>
      </c>
      <c r="C36" s="163">
        <v>112</v>
      </c>
      <c r="D36" s="164">
        <v>12075</v>
      </c>
      <c r="E36" s="165">
        <v>24698</v>
      </c>
    </row>
    <row r="37" spans="1:5" ht="15" customHeight="1">
      <c r="A37" s="162"/>
      <c r="B37" s="57">
        <v>2011</v>
      </c>
      <c r="C37" s="163">
        <v>109</v>
      </c>
      <c r="D37" s="164">
        <v>11925</v>
      </c>
      <c r="E37" s="165">
        <v>24698</v>
      </c>
    </row>
    <row r="38" spans="1:5" ht="15" customHeight="1">
      <c r="A38" s="149">
        <v>2009</v>
      </c>
      <c r="B38" s="62" t="s">
        <v>69</v>
      </c>
      <c r="C38" s="150">
        <v>102</v>
      </c>
      <c r="D38" s="164">
        <v>11444</v>
      </c>
      <c r="E38" s="165">
        <v>23148</v>
      </c>
    </row>
    <row r="39" spans="1:5" ht="15" customHeight="1">
      <c r="A39" s="166"/>
      <c r="B39" s="167" t="s">
        <v>70</v>
      </c>
      <c r="C39" s="168">
        <v>97</v>
      </c>
      <c r="D39" s="164">
        <v>10486</v>
      </c>
      <c r="E39" s="165">
        <v>21362</v>
      </c>
    </row>
    <row r="40" spans="1:5" ht="15" customHeight="1">
      <c r="A40" s="169"/>
      <c r="B40" s="167" t="s">
        <v>71</v>
      </c>
      <c r="C40" s="170">
        <v>100</v>
      </c>
      <c r="D40" s="164">
        <v>11102</v>
      </c>
      <c r="E40" s="165">
        <v>22530</v>
      </c>
    </row>
    <row r="41" spans="1:5" ht="15" customHeight="1">
      <c r="A41" s="169"/>
      <c r="B41" s="167" t="s">
        <v>72</v>
      </c>
      <c r="C41" s="168">
        <v>102</v>
      </c>
      <c r="D41" s="164">
        <v>11456</v>
      </c>
      <c r="E41" s="165">
        <v>23235</v>
      </c>
    </row>
    <row r="42" spans="1:5" ht="15" customHeight="1">
      <c r="A42" s="149">
        <v>2010</v>
      </c>
      <c r="B42" s="62" t="s">
        <v>69</v>
      </c>
      <c r="C42" s="168">
        <v>105</v>
      </c>
      <c r="D42" s="164">
        <v>11564</v>
      </c>
      <c r="E42" s="165">
        <v>23547</v>
      </c>
    </row>
    <row r="43" spans="1:5" ht="15" customHeight="1">
      <c r="A43" s="149"/>
      <c r="B43" s="167" t="s">
        <v>70</v>
      </c>
      <c r="C43" s="150">
        <v>104</v>
      </c>
      <c r="D43" s="164">
        <v>11362</v>
      </c>
      <c r="E43" s="165">
        <v>23168</v>
      </c>
    </row>
    <row r="44" spans="1:5" ht="15" customHeight="1">
      <c r="A44" s="149"/>
      <c r="B44" s="167" t="s">
        <v>71</v>
      </c>
      <c r="C44" s="150">
        <v>104</v>
      </c>
      <c r="D44" s="164">
        <v>11383</v>
      </c>
      <c r="E44" s="165">
        <v>23296</v>
      </c>
    </row>
    <row r="45" spans="1:5" ht="15" customHeight="1">
      <c r="A45" s="149"/>
      <c r="B45" s="167" t="s">
        <v>72</v>
      </c>
      <c r="C45" s="168">
        <v>112</v>
      </c>
      <c r="D45" s="164">
        <v>12075</v>
      </c>
      <c r="E45" s="165">
        <v>24698</v>
      </c>
    </row>
    <row r="46" spans="1:5" ht="15" customHeight="1">
      <c r="A46" s="149">
        <v>2011</v>
      </c>
      <c r="B46" s="62" t="s">
        <v>69</v>
      </c>
      <c r="C46" s="168">
        <v>112</v>
      </c>
      <c r="D46" s="164">
        <v>12082</v>
      </c>
      <c r="E46" s="165">
        <v>24664</v>
      </c>
    </row>
    <row r="47" spans="1:5" ht="15" customHeight="1">
      <c r="A47" s="149"/>
      <c r="B47" s="167" t="s">
        <v>70</v>
      </c>
      <c r="C47" s="168">
        <v>111</v>
      </c>
      <c r="D47" s="164">
        <v>11999</v>
      </c>
      <c r="E47" s="165">
        <v>24493</v>
      </c>
    </row>
    <row r="48" spans="1:5" ht="15" customHeight="1">
      <c r="A48" s="149"/>
      <c r="B48" s="167" t="s">
        <v>71</v>
      </c>
      <c r="C48" s="168">
        <v>109</v>
      </c>
      <c r="D48" s="164">
        <v>11816</v>
      </c>
      <c r="E48" s="165">
        <v>24018</v>
      </c>
    </row>
    <row r="49" spans="1:5" ht="15" customHeight="1">
      <c r="A49" s="149"/>
      <c r="B49" s="167" t="s">
        <v>72</v>
      </c>
      <c r="C49" s="168">
        <v>109</v>
      </c>
      <c r="D49" s="164">
        <v>11925</v>
      </c>
      <c r="E49" s="165">
        <v>24242</v>
      </c>
    </row>
    <row r="50" spans="1:5" ht="15.75" customHeight="1">
      <c r="A50" s="149" t="s">
        <v>198</v>
      </c>
      <c r="B50" s="62" t="s">
        <v>69</v>
      </c>
      <c r="C50" s="168" t="s">
        <v>228</v>
      </c>
      <c r="D50" s="164">
        <v>12027</v>
      </c>
      <c r="E50" s="165">
        <v>24446</v>
      </c>
    </row>
    <row r="51" spans="1:5" ht="6.75" customHeight="1">
      <c r="A51" s="171"/>
      <c r="B51" s="156"/>
      <c r="C51" s="172"/>
      <c r="D51" s="173"/>
      <c r="E51" s="174"/>
    </row>
    <row r="52" spans="1:5" ht="8.25" customHeight="1">
      <c r="A52" s="61"/>
      <c r="B52" s="58"/>
      <c r="C52" s="175"/>
      <c r="D52" s="176"/>
      <c r="E52" s="176"/>
    </row>
    <row r="53" spans="1:4" s="60" customFormat="1" ht="15.75" customHeight="1">
      <c r="A53" s="80" t="s">
        <v>122</v>
      </c>
      <c r="D53" s="242"/>
    </row>
    <row r="54" s="60" customFormat="1" ht="15.75" customHeight="1">
      <c r="A54" s="80" t="s">
        <v>229</v>
      </c>
    </row>
    <row r="55" s="60" customFormat="1" ht="15.75" customHeight="1">
      <c r="A55" s="80"/>
    </row>
  </sheetData>
  <sheetProtection/>
  <mergeCells count="6">
    <mergeCell ref="A31:E31"/>
    <mergeCell ref="A33:B34"/>
    <mergeCell ref="A1:E1"/>
    <mergeCell ref="A3:B4"/>
    <mergeCell ref="C3:C4"/>
    <mergeCell ref="D3:D4"/>
  </mergeCells>
  <printOptions/>
  <pageMargins left="1.25" right="0.75" top="0.75" bottom="0.25" header="0.5" footer="0.5"/>
  <pageSetup horizontalDpi="600" verticalDpi="600" orientation="portrait" paperSize="9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7" sqref="A27"/>
    </sheetView>
  </sheetViews>
  <sheetFormatPr defaultColWidth="9.140625" defaultRowHeight="12.75"/>
  <cols>
    <col min="1" max="1" width="18.7109375" style="3" customWidth="1"/>
    <col min="2" max="13" width="8.28125" style="178" customWidth="1"/>
    <col min="14" max="16384" width="9.140625" style="3" customWidth="1"/>
  </cols>
  <sheetData>
    <row r="1" spans="1:13" ht="17.25" customHeight="1">
      <c r="A1" s="1" t="s">
        <v>205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ht="8.25" customHeight="1"/>
    <row r="3" spans="1:13" s="55" customFormat="1" ht="18.75" customHeight="1">
      <c r="A3" s="179"/>
      <c r="B3" s="180" t="s">
        <v>77</v>
      </c>
      <c r="C3" s="181"/>
      <c r="D3" s="181"/>
      <c r="E3" s="181"/>
      <c r="F3" s="181"/>
      <c r="G3" s="182"/>
      <c r="H3" s="181" t="s">
        <v>78</v>
      </c>
      <c r="I3" s="181"/>
      <c r="J3" s="181"/>
      <c r="K3" s="181"/>
      <c r="L3" s="181"/>
      <c r="M3" s="183"/>
    </row>
    <row r="4" spans="1:13" s="55" customFormat="1" ht="18.75" customHeight="1">
      <c r="A4" s="184" t="s">
        <v>0</v>
      </c>
      <c r="B4" s="185">
        <v>2010</v>
      </c>
      <c r="C4" s="186"/>
      <c r="D4" s="187">
        <v>2011</v>
      </c>
      <c r="E4" s="186"/>
      <c r="F4" s="187" t="s">
        <v>204</v>
      </c>
      <c r="G4" s="188"/>
      <c r="H4" s="180">
        <v>2010</v>
      </c>
      <c r="I4" s="183"/>
      <c r="J4" s="180">
        <v>2011</v>
      </c>
      <c r="K4" s="183"/>
      <c r="L4" s="180" t="s">
        <v>204</v>
      </c>
      <c r="M4" s="183"/>
    </row>
    <row r="5" spans="1:13" s="63" customFormat="1" ht="18.75" customHeight="1">
      <c r="A5" s="189"/>
      <c r="B5" s="190" t="s">
        <v>79</v>
      </c>
      <c r="C5" s="191" t="s">
        <v>80</v>
      </c>
      <c r="D5" s="190" t="s">
        <v>79</v>
      </c>
      <c r="E5" s="190" t="s">
        <v>80</v>
      </c>
      <c r="F5" s="192" t="s">
        <v>79</v>
      </c>
      <c r="G5" s="193" t="s">
        <v>80</v>
      </c>
      <c r="H5" s="190" t="s">
        <v>79</v>
      </c>
      <c r="I5" s="192" t="s">
        <v>80</v>
      </c>
      <c r="J5" s="190" t="s">
        <v>79</v>
      </c>
      <c r="K5" s="192" t="s">
        <v>80</v>
      </c>
      <c r="L5" s="190" t="s">
        <v>79</v>
      </c>
      <c r="M5" s="192" t="s">
        <v>80</v>
      </c>
    </row>
    <row r="6" spans="1:13" ht="17.25" customHeight="1">
      <c r="A6" s="15" t="s">
        <v>123</v>
      </c>
      <c r="B6" s="194">
        <v>72</v>
      </c>
      <c r="C6" s="196">
        <v>64</v>
      </c>
      <c r="D6" s="197">
        <v>75</v>
      </c>
      <c r="E6" s="196">
        <v>66</v>
      </c>
      <c r="F6" s="197">
        <v>74</v>
      </c>
      <c r="G6" s="198">
        <v>65</v>
      </c>
      <c r="H6" s="197">
        <v>74</v>
      </c>
      <c r="I6" s="195">
        <v>66</v>
      </c>
      <c r="J6" s="197">
        <v>76</v>
      </c>
      <c r="K6" s="195">
        <v>67</v>
      </c>
      <c r="L6" s="197">
        <v>76</v>
      </c>
      <c r="M6" s="195">
        <v>67</v>
      </c>
    </row>
    <row r="7" spans="1:13" ht="17.25" customHeight="1">
      <c r="A7" s="15" t="s">
        <v>124</v>
      </c>
      <c r="B7" s="201">
        <v>67</v>
      </c>
      <c r="C7" s="200">
        <v>58</v>
      </c>
      <c r="D7" s="201">
        <v>68</v>
      </c>
      <c r="E7" s="200">
        <v>60</v>
      </c>
      <c r="F7" s="201">
        <v>67</v>
      </c>
      <c r="G7" s="202">
        <v>59</v>
      </c>
      <c r="H7" s="201">
        <v>67</v>
      </c>
      <c r="I7" s="203">
        <v>60</v>
      </c>
      <c r="J7" s="201">
        <v>70</v>
      </c>
      <c r="K7" s="203">
        <v>61</v>
      </c>
      <c r="L7" s="201">
        <v>69</v>
      </c>
      <c r="M7" s="203">
        <v>60</v>
      </c>
    </row>
    <row r="8" spans="1:13" ht="17.25" customHeight="1">
      <c r="A8" s="15" t="s">
        <v>125</v>
      </c>
      <c r="B8" s="201">
        <v>64</v>
      </c>
      <c r="C8" s="200">
        <v>56</v>
      </c>
      <c r="D8" s="201">
        <v>64</v>
      </c>
      <c r="E8" s="200">
        <v>57</v>
      </c>
      <c r="F8" s="201">
        <v>65</v>
      </c>
      <c r="G8" s="202">
        <v>57</v>
      </c>
      <c r="H8" s="201">
        <v>65</v>
      </c>
      <c r="I8" s="203">
        <v>58</v>
      </c>
      <c r="J8" s="201">
        <v>66</v>
      </c>
      <c r="K8" s="203">
        <v>58</v>
      </c>
      <c r="L8" s="201">
        <v>66</v>
      </c>
      <c r="M8" s="203">
        <v>58</v>
      </c>
    </row>
    <row r="9" spans="1:13" ht="17.25" customHeight="1">
      <c r="A9" s="11" t="s">
        <v>5</v>
      </c>
      <c r="B9" s="204">
        <v>67</v>
      </c>
      <c r="C9" s="206">
        <v>59</v>
      </c>
      <c r="D9" s="207">
        <v>69</v>
      </c>
      <c r="E9" s="206">
        <v>61</v>
      </c>
      <c r="F9" s="207">
        <v>69</v>
      </c>
      <c r="G9" s="208">
        <v>61</v>
      </c>
      <c r="H9" s="207">
        <v>69</v>
      </c>
      <c r="I9" s="205">
        <v>61</v>
      </c>
      <c r="J9" s="207">
        <v>71</v>
      </c>
      <c r="K9" s="205">
        <v>62</v>
      </c>
      <c r="L9" s="207">
        <v>70</v>
      </c>
      <c r="M9" s="205">
        <v>62</v>
      </c>
    </row>
    <row r="10" spans="1:13" ht="17.25" customHeight="1">
      <c r="A10" s="15" t="s">
        <v>126</v>
      </c>
      <c r="B10" s="199">
        <v>61</v>
      </c>
      <c r="C10" s="200">
        <v>54</v>
      </c>
      <c r="D10" s="201">
        <v>64</v>
      </c>
      <c r="E10" s="200">
        <v>57</v>
      </c>
      <c r="F10" s="201"/>
      <c r="G10" s="202"/>
      <c r="H10" s="201">
        <v>64</v>
      </c>
      <c r="I10" s="203">
        <v>56</v>
      </c>
      <c r="J10" s="201">
        <v>68</v>
      </c>
      <c r="K10" s="203">
        <v>60</v>
      </c>
      <c r="L10" s="201"/>
      <c r="M10" s="203"/>
    </row>
    <row r="11" spans="1:13" ht="17.25" customHeight="1">
      <c r="A11" s="15" t="s">
        <v>127</v>
      </c>
      <c r="B11" s="199">
        <v>61</v>
      </c>
      <c r="C11" s="200">
        <v>53</v>
      </c>
      <c r="D11" s="201">
        <v>55</v>
      </c>
      <c r="E11" s="200">
        <v>49</v>
      </c>
      <c r="F11" s="201"/>
      <c r="G11" s="202"/>
      <c r="H11" s="201">
        <v>63</v>
      </c>
      <c r="I11" s="203">
        <v>55</v>
      </c>
      <c r="J11" s="201">
        <v>57</v>
      </c>
      <c r="K11" s="203">
        <v>50</v>
      </c>
      <c r="L11" s="201"/>
      <c r="M11" s="203"/>
    </row>
    <row r="12" spans="1:13" ht="17.25" customHeight="1">
      <c r="A12" s="15" t="s">
        <v>128</v>
      </c>
      <c r="B12" s="199">
        <v>47</v>
      </c>
      <c r="C12" s="200">
        <v>41</v>
      </c>
      <c r="D12" s="201">
        <v>44</v>
      </c>
      <c r="E12" s="200">
        <v>38</v>
      </c>
      <c r="F12" s="201"/>
      <c r="G12" s="202"/>
      <c r="H12" s="201">
        <v>48</v>
      </c>
      <c r="I12" s="203">
        <v>43</v>
      </c>
      <c r="J12" s="201">
        <v>45</v>
      </c>
      <c r="K12" s="203">
        <v>39</v>
      </c>
      <c r="L12" s="201"/>
      <c r="M12" s="203"/>
    </row>
    <row r="13" spans="1:13" ht="17.25" customHeight="1">
      <c r="A13" s="11" t="s">
        <v>9</v>
      </c>
      <c r="B13" s="204">
        <v>56</v>
      </c>
      <c r="C13" s="209">
        <v>50</v>
      </c>
      <c r="D13" s="207">
        <v>55</v>
      </c>
      <c r="E13" s="209">
        <v>48</v>
      </c>
      <c r="F13" s="207"/>
      <c r="G13" s="210"/>
      <c r="H13" s="207">
        <v>58</v>
      </c>
      <c r="I13" s="207">
        <v>51</v>
      </c>
      <c r="J13" s="207">
        <v>57</v>
      </c>
      <c r="K13" s="207">
        <v>50</v>
      </c>
      <c r="L13" s="207"/>
      <c r="M13" s="207"/>
    </row>
    <row r="14" spans="1:13" s="55" customFormat="1" ht="17.25" customHeight="1">
      <c r="A14" s="13" t="s">
        <v>10</v>
      </c>
      <c r="B14" s="211">
        <v>64</v>
      </c>
      <c r="C14" s="213">
        <v>56</v>
      </c>
      <c r="D14" s="212">
        <v>65</v>
      </c>
      <c r="E14" s="213">
        <v>57</v>
      </c>
      <c r="F14" s="212"/>
      <c r="G14" s="214"/>
      <c r="H14" s="212">
        <v>64</v>
      </c>
      <c r="I14" s="212">
        <v>56</v>
      </c>
      <c r="J14" s="212">
        <v>64</v>
      </c>
      <c r="K14" s="212">
        <v>56</v>
      </c>
      <c r="L14" s="212"/>
      <c r="M14" s="212"/>
    </row>
    <row r="15" spans="1:13" ht="17.25" customHeight="1">
      <c r="A15" s="15" t="s">
        <v>129</v>
      </c>
      <c r="B15" s="199">
        <v>54</v>
      </c>
      <c r="C15" s="200">
        <v>47</v>
      </c>
      <c r="D15" s="201">
        <v>53</v>
      </c>
      <c r="E15" s="200">
        <v>47</v>
      </c>
      <c r="F15" s="201"/>
      <c r="G15" s="202"/>
      <c r="H15" s="201">
        <v>55</v>
      </c>
      <c r="I15" s="203">
        <v>48</v>
      </c>
      <c r="J15" s="201">
        <v>54</v>
      </c>
      <c r="K15" s="203">
        <v>48</v>
      </c>
      <c r="L15" s="201"/>
      <c r="M15" s="203"/>
    </row>
    <row r="16" spans="1:13" ht="17.25" customHeight="1">
      <c r="A16" s="15" t="s">
        <v>130</v>
      </c>
      <c r="B16" s="199">
        <v>60</v>
      </c>
      <c r="C16" s="200">
        <v>52</v>
      </c>
      <c r="D16" s="201">
        <v>57</v>
      </c>
      <c r="E16" s="200">
        <v>51</v>
      </c>
      <c r="F16" s="201"/>
      <c r="G16" s="202"/>
      <c r="H16" s="201">
        <v>62</v>
      </c>
      <c r="I16" s="203">
        <v>54</v>
      </c>
      <c r="J16" s="201">
        <v>60</v>
      </c>
      <c r="K16" s="203">
        <v>53</v>
      </c>
      <c r="L16" s="201"/>
      <c r="M16" s="203"/>
    </row>
    <row r="17" spans="1:13" ht="17.25" customHeight="1">
      <c r="A17" s="15" t="s">
        <v>131</v>
      </c>
      <c r="B17" s="199">
        <v>65</v>
      </c>
      <c r="C17" s="200">
        <v>57</v>
      </c>
      <c r="D17" s="201">
        <v>64</v>
      </c>
      <c r="E17" s="200">
        <v>57</v>
      </c>
      <c r="F17" s="201"/>
      <c r="G17" s="202"/>
      <c r="H17" s="201">
        <v>67</v>
      </c>
      <c r="I17" s="203">
        <v>58</v>
      </c>
      <c r="J17" s="201">
        <v>66</v>
      </c>
      <c r="K17" s="203">
        <v>58</v>
      </c>
      <c r="L17" s="201"/>
      <c r="M17" s="203"/>
    </row>
    <row r="18" spans="1:13" ht="17.25" customHeight="1">
      <c r="A18" s="11" t="s">
        <v>14</v>
      </c>
      <c r="B18" s="204">
        <v>60</v>
      </c>
      <c r="C18" s="206">
        <v>52</v>
      </c>
      <c r="D18" s="207">
        <v>58</v>
      </c>
      <c r="E18" s="206">
        <v>51</v>
      </c>
      <c r="F18" s="207"/>
      <c r="G18" s="208"/>
      <c r="H18" s="207">
        <v>62</v>
      </c>
      <c r="I18" s="207">
        <v>54</v>
      </c>
      <c r="J18" s="207">
        <v>60</v>
      </c>
      <c r="K18" s="207">
        <v>53</v>
      </c>
      <c r="L18" s="207"/>
      <c r="M18" s="207"/>
    </row>
    <row r="19" spans="1:13" s="84" customFormat="1" ht="17.25" customHeight="1">
      <c r="A19" s="13" t="s">
        <v>92</v>
      </c>
      <c r="B19" s="211">
        <v>63</v>
      </c>
      <c r="C19" s="216">
        <v>55</v>
      </c>
      <c r="D19" s="212">
        <v>63</v>
      </c>
      <c r="E19" s="216">
        <v>55</v>
      </c>
      <c r="F19" s="212"/>
      <c r="G19" s="217"/>
      <c r="H19" s="212">
        <v>63</v>
      </c>
      <c r="I19" s="212">
        <v>56</v>
      </c>
      <c r="J19" s="212">
        <v>63</v>
      </c>
      <c r="K19" s="212">
        <v>55</v>
      </c>
      <c r="L19" s="212"/>
      <c r="M19" s="212"/>
    </row>
    <row r="20" spans="1:13" ht="17.25" customHeight="1">
      <c r="A20" s="15" t="s">
        <v>132</v>
      </c>
      <c r="B20" s="199">
        <v>69</v>
      </c>
      <c r="C20" s="200">
        <v>61</v>
      </c>
      <c r="D20" s="201">
        <v>68</v>
      </c>
      <c r="E20" s="200">
        <v>60</v>
      </c>
      <c r="F20" s="201"/>
      <c r="G20" s="202"/>
      <c r="H20" s="201">
        <v>71</v>
      </c>
      <c r="I20" s="203">
        <v>62</v>
      </c>
      <c r="J20" s="201">
        <v>70</v>
      </c>
      <c r="K20" s="203">
        <v>61</v>
      </c>
      <c r="L20" s="201"/>
      <c r="M20" s="203"/>
    </row>
    <row r="21" spans="1:13" ht="17.25" customHeight="1">
      <c r="A21" s="15" t="s">
        <v>133</v>
      </c>
      <c r="B21" s="199">
        <v>74</v>
      </c>
      <c r="C21" s="200">
        <v>65</v>
      </c>
      <c r="D21" s="201">
        <v>74</v>
      </c>
      <c r="E21" s="200">
        <v>66</v>
      </c>
      <c r="F21" s="201"/>
      <c r="G21" s="202"/>
      <c r="H21" s="201">
        <v>76</v>
      </c>
      <c r="I21" s="203">
        <v>67</v>
      </c>
      <c r="J21" s="201">
        <v>76</v>
      </c>
      <c r="K21" s="203">
        <v>67</v>
      </c>
      <c r="L21" s="201"/>
      <c r="M21" s="203"/>
    </row>
    <row r="22" spans="1:13" ht="17.25" customHeight="1">
      <c r="A22" s="15" t="s">
        <v>134</v>
      </c>
      <c r="B22" s="199">
        <v>75</v>
      </c>
      <c r="C22" s="200">
        <v>66</v>
      </c>
      <c r="D22" s="201">
        <v>73</v>
      </c>
      <c r="E22" s="200">
        <v>64</v>
      </c>
      <c r="F22" s="201"/>
      <c r="G22" s="202"/>
      <c r="H22" s="201">
        <v>78</v>
      </c>
      <c r="I22" s="203">
        <v>68</v>
      </c>
      <c r="J22" s="201">
        <v>74</v>
      </c>
      <c r="K22" s="203">
        <v>65</v>
      </c>
      <c r="L22" s="201"/>
      <c r="M22" s="203"/>
    </row>
    <row r="23" spans="1:13" ht="17.25" customHeight="1">
      <c r="A23" s="11" t="s">
        <v>18</v>
      </c>
      <c r="B23" s="204">
        <v>73</v>
      </c>
      <c r="C23" s="206">
        <v>64</v>
      </c>
      <c r="D23" s="207">
        <v>72</v>
      </c>
      <c r="E23" s="206">
        <v>64</v>
      </c>
      <c r="F23" s="207"/>
      <c r="G23" s="208"/>
      <c r="H23" s="207">
        <v>74</v>
      </c>
      <c r="I23" s="205">
        <v>65</v>
      </c>
      <c r="J23" s="207">
        <v>73</v>
      </c>
      <c r="K23" s="205">
        <v>64</v>
      </c>
      <c r="L23" s="207"/>
      <c r="M23" s="205"/>
    </row>
    <row r="24" spans="1:13" s="55" customFormat="1" ht="17.25" customHeight="1">
      <c r="A24" s="13" t="s">
        <v>19</v>
      </c>
      <c r="B24" s="211">
        <v>66</v>
      </c>
      <c r="C24" s="216">
        <v>58</v>
      </c>
      <c r="D24" s="212">
        <v>64</v>
      </c>
      <c r="E24" s="216">
        <v>57</v>
      </c>
      <c r="F24" s="212"/>
      <c r="G24" s="217"/>
      <c r="H24" s="212">
        <v>67</v>
      </c>
      <c r="I24" s="215">
        <v>59</v>
      </c>
      <c r="J24" s="212">
        <v>65</v>
      </c>
      <c r="K24" s="215">
        <v>58</v>
      </c>
      <c r="L24" s="212"/>
      <c r="M24" s="215"/>
    </row>
    <row r="25" spans="1:13" ht="9" customHeight="1">
      <c r="A25" s="15"/>
      <c r="B25" s="218"/>
      <c r="C25" s="172"/>
      <c r="D25" s="220"/>
      <c r="E25" s="172"/>
      <c r="F25" s="220"/>
      <c r="G25" s="221"/>
      <c r="H25" s="220"/>
      <c r="I25" s="219"/>
      <c r="J25" s="220"/>
      <c r="K25" s="219"/>
      <c r="L25" s="220"/>
      <c r="M25" s="219"/>
    </row>
    <row r="26" spans="1:13" ht="24" customHeight="1">
      <c r="A26" s="38" t="s">
        <v>20</v>
      </c>
      <c r="B26" s="222">
        <v>65</v>
      </c>
      <c r="C26" s="223">
        <v>57</v>
      </c>
      <c r="D26" s="224">
        <v>65</v>
      </c>
      <c r="E26" s="223">
        <v>57</v>
      </c>
      <c r="F26" s="224"/>
      <c r="G26" s="225"/>
      <c r="H26" s="224">
        <v>66</v>
      </c>
      <c r="I26" s="226">
        <v>58</v>
      </c>
      <c r="J26" s="224">
        <v>65</v>
      </c>
      <c r="K26" s="226">
        <v>57</v>
      </c>
      <c r="L26" s="224"/>
      <c r="M26" s="226"/>
    </row>
    <row r="27" ht="30" customHeight="1">
      <c r="A27" s="60" t="s">
        <v>135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C1">
      <selection activeCell="I6" sqref="I6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9" width="9.140625" style="3" customWidth="1"/>
    <col min="10" max="11" width="26.140625" style="3" customWidth="1"/>
    <col min="12" max="16384" width="9.140625" style="3" customWidth="1"/>
  </cols>
  <sheetData>
    <row r="2" spans="1:6" ht="16.5" customHeight="1">
      <c r="A2" s="290" t="s">
        <v>206</v>
      </c>
      <c r="B2" s="290"/>
      <c r="C2" s="290"/>
      <c r="D2" s="290"/>
      <c r="E2" s="290"/>
      <c r="F2" s="290"/>
    </row>
    <row r="3" spans="8:10" ht="18.75" customHeight="1">
      <c r="H3" s="88"/>
      <c r="I3" s="88"/>
      <c r="J3" s="88"/>
    </row>
    <row r="4" spans="1:6" ht="35.25" customHeight="1">
      <c r="A4" s="64" t="s">
        <v>81</v>
      </c>
      <c r="B4" s="4">
        <v>2007</v>
      </c>
      <c r="C4" s="65">
        <v>2008</v>
      </c>
      <c r="D4" s="4">
        <v>2009</v>
      </c>
      <c r="E4" s="4">
        <v>2010</v>
      </c>
      <c r="F4" s="4">
        <v>2011</v>
      </c>
    </row>
    <row r="5" spans="1:6" ht="28.5" customHeight="1">
      <c r="A5" s="66" t="s">
        <v>82</v>
      </c>
      <c r="B5" s="7"/>
      <c r="C5" s="56"/>
      <c r="D5" s="7"/>
      <c r="E5" s="7"/>
      <c r="F5" s="7"/>
    </row>
    <row r="6" spans="1:6" ht="42.75" customHeight="1">
      <c r="A6" s="9" t="s">
        <v>83</v>
      </c>
      <c r="B6" s="227">
        <v>2012</v>
      </c>
      <c r="C6" s="228">
        <v>2251</v>
      </c>
      <c r="D6" s="229">
        <v>2431</v>
      </c>
      <c r="E6" s="229">
        <v>2464</v>
      </c>
      <c r="F6" s="229">
        <v>2408</v>
      </c>
    </row>
    <row r="7" spans="1:6" ht="42.75" customHeight="1">
      <c r="A7" s="9" t="s">
        <v>84</v>
      </c>
      <c r="B7" s="227">
        <v>20233</v>
      </c>
      <c r="C7" s="228">
        <v>22314</v>
      </c>
      <c r="D7" s="229">
        <v>20478</v>
      </c>
      <c r="E7" s="229">
        <v>20847</v>
      </c>
      <c r="F7" s="229">
        <v>21672</v>
      </c>
    </row>
    <row r="8" spans="1:6" ht="42.75" customHeight="1">
      <c r="A8" s="9" t="s">
        <v>85</v>
      </c>
      <c r="B8" s="229">
        <v>4296</v>
      </c>
      <c r="C8" s="228">
        <v>4188</v>
      </c>
      <c r="D8" s="229">
        <v>4093</v>
      </c>
      <c r="E8" s="229">
        <v>3850</v>
      </c>
      <c r="F8" s="229">
        <v>3959</v>
      </c>
    </row>
    <row r="9" spans="1:6" ht="34.5" customHeight="1">
      <c r="A9" s="15"/>
      <c r="B9" s="230"/>
      <c r="C9" s="230"/>
      <c r="D9" s="231"/>
      <c r="E9" s="230"/>
      <c r="F9" s="230"/>
    </row>
    <row r="10" spans="1:6" ht="46.5" customHeight="1">
      <c r="A10" s="38" t="s">
        <v>61</v>
      </c>
      <c r="B10" s="232">
        <v>26541</v>
      </c>
      <c r="C10" s="232">
        <v>28753</v>
      </c>
      <c r="D10" s="232">
        <v>27002</v>
      </c>
      <c r="E10" s="232">
        <v>27161</v>
      </c>
      <c r="F10" s="232">
        <v>28039</v>
      </c>
    </row>
    <row r="11" spans="1:6" ht="30" customHeight="1">
      <c r="A11" s="85" t="s">
        <v>93</v>
      </c>
      <c r="B11" s="83"/>
      <c r="C11" s="83"/>
      <c r="D11" s="83"/>
      <c r="E11" s="83"/>
      <c r="F11" s="82"/>
    </row>
    <row r="12" spans="1:6" ht="19.5" customHeight="1">
      <c r="A12" s="60" t="s">
        <v>88</v>
      </c>
      <c r="B12" s="67"/>
      <c r="C12" s="67"/>
      <c r="D12" s="67"/>
      <c r="E12" s="67"/>
      <c r="F12" s="67"/>
    </row>
    <row r="13" spans="1:6" ht="19.5" customHeight="1">
      <c r="A13" s="60" t="s">
        <v>88</v>
      </c>
      <c r="B13" s="3">
        <v>293896</v>
      </c>
      <c r="C13" s="3">
        <v>301345</v>
      </c>
      <c r="D13" s="90">
        <v>306115</v>
      </c>
      <c r="E13" s="3">
        <v>298454</v>
      </c>
      <c r="F13" s="3">
        <v>302215</v>
      </c>
    </row>
    <row r="14" spans="2:6" ht="19.5" customHeight="1">
      <c r="B14" s="259">
        <f>B10/B13*100</f>
        <v>9.030745569861448</v>
      </c>
      <c r="C14" s="259">
        <f>C10/C13*100</f>
        <v>9.541555360135392</v>
      </c>
      <c r="D14" s="259">
        <f>D10/D13*100</f>
        <v>8.820867974454046</v>
      </c>
      <c r="E14" s="259">
        <f>E10/E13*100</f>
        <v>9.100564911175592</v>
      </c>
      <c r="F14" s="259">
        <f>F10/F13*100</f>
        <v>9.277832007014872</v>
      </c>
    </row>
    <row r="21" ht="15.75">
      <c r="B21" s="3" t="s">
        <v>88</v>
      </c>
    </row>
  </sheetData>
  <sheetProtection/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</cols>
  <sheetData>
    <row r="1" spans="1:8" ht="64.5" customHeight="1">
      <c r="A1" s="91" t="s">
        <v>216</v>
      </c>
      <c r="B1" s="78">
        <v>2011</v>
      </c>
      <c r="C1" s="78">
        <v>2012</v>
      </c>
      <c r="E1" s="233">
        <v>2011</v>
      </c>
      <c r="F1" t="s">
        <v>88</v>
      </c>
      <c r="G1" s="233">
        <v>2012</v>
      </c>
      <c r="H1" t="s">
        <v>88</v>
      </c>
    </row>
    <row r="2" spans="1:8" ht="24.75" customHeight="1">
      <c r="A2" s="92" t="s">
        <v>32</v>
      </c>
      <c r="B2" s="136">
        <v>13.789038342609771</v>
      </c>
      <c r="C2" s="136">
        <v>13.952574348224815</v>
      </c>
      <c r="D2" t="s">
        <v>114</v>
      </c>
      <c r="E2">
        <v>7135</v>
      </c>
      <c r="F2" s="135">
        <f aca="true" t="shared" si="0" ref="F2:F8">(E2/$E$8)*100</f>
        <v>13.789038342609771</v>
      </c>
      <c r="G2">
        <v>7455</v>
      </c>
      <c r="H2" s="135">
        <f aca="true" t="shared" si="1" ref="H2:H8">(G2/$G$8)*100</f>
        <v>13.952574348224815</v>
      </c>
    </row>
    <row r="3" spans="1:8" ht="24.75" customHeight="1">
      <c r="A3" s="92" t="s">
        <v>136</v>
      </c>
      <c r="B3" s="136">
        <v>13.070114409400125</v>
      </c>
      <c r="C3" s="136">
        <v>12.949411390391347</v>
      </c>
      <c r="D3" t="s">
        <v>136</v>
      </c>
      <c r="E3">
        <v>6763</v>
      </c>
      <c r="F3" s="135">
        <f t="shared" si="0"/>
        <v>13.070114409400125</v>
      </c>
      <c r="G3">
        <v>6919</v>
      </c>
      <c r="H3" s="135">
        <f t="shared" si="1"/>
        <v>12.949411390391347</v>
      </c>
    </row>
    <row r="4" spans="1:8" ht="24.75" customHeight="1">
      <c r="A4" s="92" t="s">
        <v>24</v>
      </c>
      <c r="B4" s="136">
        <v>11.54529993815708</v>
      </c>
      <c r="C4" s="136">
        <v>12.599427298759148</v>
      </c>
      <c r="D4" s="286" t="s">
        <v>24</v>
      </c>
      <c r="E4">
        <v>5974</v>
      </c>
      <c r="F4" s="135">
        <f t="shared" si="0"/>
        <v>11.54529993815708</v>
      </c>
      <c r="G4">
        <v>6732</v>
      </c>
      <c r="H4" s="135">
        <f t="shared" si="1"/>
        <v>12.599427298759148</v>
      </c>
    </row>
    <row r="5" spans="1:8" ht="24.75" customHeight="1">
      <c r="A5" s="92" t="s">
        <v>38</v>
      </c>
      <c r="B5" s="136">
        <v>11.8332560296846</v>
      </c>
      <c r="C5" s="136">
        <v>12.036083921319085</v>
      </c>
      <c r="D5" s="286" t="s">
        <v>38</v>
      </c>
      <c r="E5">
        <v>6123</v>
      </c>
      <c r="F5" s="135">
        <f t="shared" si="0"/>
        <v>11.8332560296846</v>
      </c>
      <c r="G5">
        <v>6431</v>
      </c>
      <c r="H5" s="135">
        <f t="shared" si="1"/>
        <v>12.036083921319085</v>
      </c>
    </row>
    <row r="6" spans="1:8" ht="24.75" customHeight="1">
      <c r="A6" s="92" t="s">
        <v>86</v>
      </c>
      <c r="B6" s="136">
        <v>10.14417130488559</v>
      </c>
      <c r="C6" s="136">
        <v>10.383485242649398</v>
      </c>
      <c r="D6" t="s">
        <v>141</v>
      </c>
      <c r="E6">
        <v>5249</v>
      </c>
      <c r="F6" s="135">
        <f t="shared" si="0"/>
        <v>10.14417130488559</v>
      </c>
      <c r="G6">
        <v>5548</v>
      </c>
      <c r="H6" s="135">
        <f t="shared" si="1"/>
        <v>10.383485242649398</v>
      </c>
    </row>
    <row r="7" spans="1:8" ht="24.75" customHeight="1">
      <c r="A7" s="92" t="s">
        <v>103</v>
      </c>
      <c r="B7" s="136">
        <v>9.995361781076067</v>
      </c>
      <c r="C7" s="136">
        <v>9.479515636989763</v>
      </c>
      <c r="D7" t="s">
        <v>142</v>
      </c>
      <c r="E7">
        <v>5172</v>
      </c>
      <c r="F7" s="135">
        <f t="shared" si="0"/>
        <v>9.995361781076067</v>
      </c>
      <c r="G7">
        <v>5065</v>
      </c>
      <c r="H7" s="135">
        <f t="shared" si="1"/>
        <v>9.479515636989763</v>
      </c>
    </row>
    <row r="8" spans="1:8" ht="24.75" customHeight="1">
      <c r="A8" s="93"/>
      <c r="B8" s="94"/>
      <c r="C8" s="94"/>
      <c r="D8" t="s">
        <v>115</v>
      </c>
      <c r="E8">
        <v>51744</v>
      </c>
      <c r="F8" s="135">
        <f t="shared" si="0"/>
        <v>100</v>
      </c>
      <c r="G8">
        <v>53431</v>
      </c>
      <c r="H8" s="135">
        <f t="shared" si="1"/>
        <v>100</v>
      </c>
    </row>
    <row r="9" spans="1:3" ht="24.75" customHeight="1">
      <c r="A9" s="95"/>
      <c r="B9" s="96"/>
      <c r="C9" s="96"/>
    </row>
    <row r="10" spans="1:3" ht="24.75" customHeight="1">
      <c r="A10" s="95"/>
      <c r="B10" s="96"/>
      <c r="C10" s="96"/>
    </row>
    <row r="11" spans="1:3" ht="24.75" customHeight="1">
      <c r="A11" s="95"/>
      <c r="B11" s="96"/>
      <c r="C11" s="96"/>
    </row>
    <row r="12" spans="1:3" ht="24.75" customHeight="1">
      <c r="A12" s="97"/>
      <c r="B12" s="98"/>
      <c r="C12" s="98"/>
    </row>
    <row r="13" spans="1:3" ht="24.75" customHeight="1">
      <c r="A13" s="99"/>
      <c r="B13" s="100"/>
      <c r="C13" s="100"/>
    </row>
    <row r="14" spans="1:3" ht="24.75" customHeight="1">
      <c r="A14" s="99"/>
      <c r="B14" s="100"/>
      <c r="C14" s="100"/>
    </row>
    <row r="15" spans="1:3" ht="24.75" customHeight="1">
      <c r="A15" s="99"/>
      <c r="B15" s="100"/>
      <c r="C15" s="100"/>
    </row>
    <row r="16" spans="1:3" ht="24.75" customHeight="1">
      <c r="A16" s="99"/>
      <c r="B16" s="100"/>
      <c r="C16" s="100"/>
    </row>
    <row r="17" spans="1:3" ht="24.75" customHeight="1">
      <c r="A17" s="99"/>
      <c r="B17" s="100"/>
      <c r="C17" s="100"/>
    </row>
    <row r="18" spans="1:3" ht="24.75" customHeight="1">
      <c r="A18" s="101"/>
      <c r="B18" s="102"/>
      <c r="C18" s="102"/>
    </row>
    <row r="19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2012-05-18T09:35:18Z</cp:lastPrinted>
  <dcterms:created xsi:type="dcterms:W3CDTF">2000-05-23T04:57:35Z</dcterms:created>
  <dcterms:modified xsi:type="dcterms:W3CDTF">2012-05-18T13:23:27Z</dcterms:modified>
  <cp:category/>
  <cp:version/>
  <cp:contentType/>
  <cp:contentStatus/>
</cp:coreProperties>
</file>