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270" tabRatio="601" firstSheet="6" activeTab="11"/>
  </bookViews>
  <sheets>
    <sheet name="LISTOFTABLES" sheetId="1" r:id="rId1"/>
    <sheet name="Table1" sheetId="2" r:id="rId2"/>
    <sheet name="Table2" sheetId="3" r:id="rId3"/>
    <sheet name="Table3&amp;4" sheetId="4" r:id="rId4"/>
    <sheet name="Table5" sheetId="5" r:id="rId5"/>
    <sheet name="Table6&amp;7" sheetId="6" r:id="rId6"/>
    <sheet name="Table8" sheetId="7" r:id="rId7"/>
    <sheet name="Table9" sheetId="8" r:id="rId8"/>
    <sheet name="chart1" sheetId="9" r:id="rId9"/>
    <sheet name="Chart2" sheetId="10" r:id="rId10"/>
    <sheet name="Chart3" sheetId="11" r:id="rId11"/>
    <sheet name="Sheet1" sheetId="12" r:id="rId12"/>
  </sheets>
  <definedNames>
    <definedName name="_xlnm.Print_Area" localSheetId="8">'chart1'!$A$1:$H$19</definedName>
    <definedName name="_xlnm.Print_Area" localSheetId="9">'Chart2'!$A$1:$G$30</definedName>
    <definedName name="_xlnm.Print_Area" localSheetId="10">'Chart3'!$A$1:$H$38</definedName>
    <definedName name="_xlnm.Print_Area" localSheetId="1">'Table1'!$A$1:$G$28</definedName>
    <definedName name="_xlnm.Print_Area" localSheetId="2">'Table2'!$A$1:$D$38</definedName>
    <definedName name="_xlnm.Print_Area" localSheetId="3">'Table3&amp;4'!$A$1:$D$41</definedName>
    <definedName name="_xlnm.Print_Area" localSheetId="5">'Table6&amp;7'!$A$1:$E$54</definedName>
    <definedName name="_xlnm.Print_Area" localSheetId="7">'Table9'!$A$1:$G$13</definedName>
  </definedNames>
  <calcPr fullCalcOnLoad="1"/>
</workbook>
</file>

<file path=xl/sharedStrings.xml><?xml version="1.0" encoding="utf-8"?>
<sst xmlns="http://schemas.openxmlformats.org/spreadsheetml/2006/main" count="389" uniqueCount="208">
  <si>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</si>
  <si>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</si>
  <si>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</si>
  <si>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</si>
  <si>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</si>
  <si>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</si>
  <si>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</si>
  <si>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</si>
  <si>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</si>
  <si>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</si>
  <si>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</si>
  <si>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</si>
  <si>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</si>
  <si>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</si>
  <si>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</si>
  <si>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</si>
  <si>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</si>
  <si>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</si>
  <si>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</si>
  <si>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</si>
  <si>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</si>
  <si>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>Country of disembarkation</t>
  </si>
  <si>
    <t>% Change</t>
  </si>
  <si>
    <t>EUROPE</t>
  </si>
  <si>
    <t>France</t>
  </si>
  <si>
    <t>Germany</t>
  </si>
  <si>
    <t>Italy</t>
  </si>
  <si>
    <t>Switzerland</t>
  </si>
  <si>
    <t>United Kingdom</t>
  </si>
  <si>
    <t>Other European</t>
  </si>
  <si>
    <t>AFRICA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</si>
  <si>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</si>
  <si>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</si>
  <si>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</si>
  <si>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</si>
  <si>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</si>
  <si>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</si>
  <si>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</si>
  <si>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</si>
  <si>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</si>
  <si>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</si>
  <si>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</si>
  <si>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</si>
  <si>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</si>
  <si>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</si>
  <si>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</si>
  <si>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</si>
  <si>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</si>
  <si>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</si>
  <si>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</si>
  <si>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</si>
  <si>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</si>
  <si>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</si>
  <si>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</si>
  <si>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</si>
  <si>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</si>
  <si>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</si>
  <si>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</si>
  <si>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</si>
  <si>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</si>
  <si>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</si>
  <si>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</si>
  <si>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</si>
  <si>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</si>
  <si>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</si>
  <si>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</si>
  <si>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</si>
  <si>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Austria</t>
  </si>
  <si>
    <t>Year</t>
  </si>
  <si>
    <t>(Rs million)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</si>
  <si>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</si>
  <si>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</si>
  <si>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</si>
  <si>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</si>
  <si>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</si>
  <si>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</si>
  <si>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</si>
  <si>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</si>
  <si>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</si>
  <si>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</si>
  <si>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</si>
  <si>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</si>
  <si>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</si>
  <si>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</si>
  <si>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</si>
  <si>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</si>
  <si>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</si>
  <si>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>UK</t>
  </si>
  <si>
    <t>Switz'nd</t>
  </si>
  <si>
    <t xml:space="preserve"> </t>
  </si>
  <si>
    <t xml:space="preserve">Departures </t>
  </si>
  <si>
    <t>United Arab Emirates</t>
  </si>
  <si>
    <r>
      <t>1</t>
    </r>
    <r>
      <rPr>
        <i/>
        <sz val="10"/>
        <rFont val="Times New Roman"/>
        <family val="1"/>
      </rPr>
      <t xml:space="preserve"> Provisional</t>
    </r>
  </si>
  <si>
    <t>Jan. to Sep.</t>
  </si>
  <si>
    <t xml:space="preserve">    Source: Survey of Employment and Earnings in large Establishments (i.e employing 10 or more persons)</t>
  </si>
  <si>
    <r>
      <t>1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</si>
  <si>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Hong Kong SAR </t>
    </r>
    <r>
      <rPr>
        <vertAlign val="superscript"/>
        <sz val="11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</si>
  <si>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</si>
  <si>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</si>
  <si>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</si>
  <si>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t>Tourist arrivals (Number)</t>
  </si>
  <si>
    <t>Tourist nights (000)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</si>
  <si>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</si>
  <si>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</si>
  <si>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Reu Is.</t>
  </si>
  <si>
    <t>South Africa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</si>
  <si>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</si>
  <si>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</si>
  <si>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</si>
  <si>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</si>
  <si>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</si>
  <si>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</si>
  <si>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</si>
  <si>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</si>
  <si>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</si>
  <si>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r>
      <t>2</t>
    </r>
    <r>
      <rPr>
        <i/>
        <sz val="10"/>
        <rFont val="Times New Roman"/>
        <family val="1"/>
      </rPr>
      <t xml:space="preserve"> Provisional</t>
    </r>
  </si>
  <si>
    <t>Reu</t>
  </si>
  <si>
    <t>All Count</t>
  </si>
  <si>
    <t>Jul</t>
  </si>
  <si>
    <t>Aug</t>
  </si>
  <si>
    <t>Sep</t>
  </si>
  <si>
    <t xml:space="preserve">                -</t>
  </si>
  <si>
    <t xml:space="preserve">        -</t>
  </si>
  <si>
    <r>
      <t>Tourism      receipts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</si>
  <si>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</si>
  <si>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</si>
  <si>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</si>
  <si>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</si>
  <si>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</si>
  <si>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</si>
  <si>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</si>
  <si>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</si>
  <si>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</si>
  <si>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</si>
  <si>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</si>
  <si>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</si>
  <si>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</si>
  <si>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</si>
  <si>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t>UAE</t>
  </si>
  <si>
    <r>
      <t xml:space="preserve"> 1</t>
    </r>
    <r>
      <rPr>
        <i/>
        <sz val="10"/>
        <rFont val="Times New Roman"/>
        <family val="1"/>
      </rPr>
      <t xml:space="preserve">  Provisional</t>
    </r>
  </si>
  <si>
    <t>Oct</t>
  </si>
  <si>
    <t>Nov</t>
  </si>
  <si>
    <t>Dec</t>
  </si>
  <si>
    <r>
      <t xml:space="preserve">2010 </t>
    </r>
    <r>
      <rPr>
        <b/>
        <vertAlign val="superscript"/>
        <sz val="12"/>
        <rFont val="Times New Roman"/>
        <family val="1"/>
      </rPr>
      <t>2</t>
    </r>
  </si>
  <si>
    <r>
      <t xml:space="preserve">2010 </t>
    </r>
    <r>
      <rPr>
        <b/>
        <vertAlign val="superscript"/>
        <sz val="12"/>
        <rFont val="Times New Roman"/>
        <family val="1"/>
      </rPr>
      <t>1</t>
    </r>
  </si>
  <si>
    <t>Table 3:- Tourist arrivals by month, 2008 - 2010</t>
  </si>
  <si>
    <r>
      <t xml:space="preserve">2010 </t>
    </r>
    <r>
      <rPr>
        <b/>
        <vertAlign val="superscript"/>
        <sz val="12"/>
        <color indexed="8"/>
        <rFont val="Times New Roman"/>
        <family val="1"/>
      </rPr>
      <t>1</t>
    </r>
  </si>
  <si>
    <t>Table 7:- Hotels, rooms and bedplaces, 2007 - 2010</t>
  </si>
  <si>
    <r>
      <t xml:space="preserve">2010 </t>
    </r>
    <r>
      <rPr>
        <b/>
        <vertAlign val="superscript"/>
        <sz val="11"/>
        <rFont val="Times New Roman"/>
        <family val="1"/>
      </rPr>
      <t>1</t>
    </r>
  </si>
  <si>
    <t>Figure 2:- Tourist arrivals, 2009 - 2010</t>
  </si>
  <si>
    <t>Figure 3 : - Tourist Arrivals from top ten markets,  2009/2010</t>
  </si>
  <si>
    <t>Passenger Traffic by  month, 2008 - 2010</t>
  </si>
  <si>
    <t>Tourist arrivals by month, 2008 - 2010</t>
  </si>
  <si>
    <t>Tourist arrivals, nights and receipts, 2007 - 2010</t>
  </si>
  <si>
    <t>Hotels, rooms and bedplaces, 2007 - 2010</t>
  </si>
  <si>
    <t>Monthly occupancy rates (%) for All hotels and "Large" hotels, 2008 - 2010</t>
  </si>
  <si>
    <t>Uk</t>
  </si>
  <si>
    <t>S. Africa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</si>
  <si>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2008 - 2010</t>
    </r>
  </si>
  <si>
    <t>Employment in the tourist industry as at end of March, 2006 - 2010</t>
  </si>
  <si>
    <t xml:space="preserve">Table 2: - Departure of Mauritian residents by country of disembarkation, </t>
  </si>
  <si>
    <t>Table 6:- Tourist arrivals, nights and receipts, 2007 - 2010</t>
  </si>
  <si>
    <t>Table 8:- Monthly Occupancy Rates (%) for All Hotels and "Large" Hotels, 2008 - 2010</t>
  </si>
  <si>
    <t>Table 9:- Employment  in the tourist industry as at end of March, 2006 - 2010</t>
  </si>
  <si>
    <t>Belgium</t>
  </si>
  <si>
    <t>Netherlands</t>
  </si>
  <si>
    <t>Spain</t>
  </si>
  <si>
    <t>Sweden</t>
  </si>
  <si>
    <r>
      <t xml:space="preserve">CIS </t>
    </r>
    <r>
      <rPr>
        <vertAlign val="superscript"/>
        <sz val="11"/>
        <rFont val="Times New Roman"/>
        <family val="1"/>
      </rPr>
      <t>2</t>
    </r>
  </si>
  <si>
    <t xml:space="preserve">Other European </t>
  </si>
  <si>
    <t>Comoros</t>
  </si>
  <si>
    <t>Kenya</t>
  </si>
  <si>
    <t>Malagasy Rep.</t>
  </si>
  <si>
    <r>
      <t xml:space="preserve">Hong Kong SAR </t>
    </r>
    <r>
      <rPr>
        <vertAlign val="superscript"/>
        <sz val="11"/>
        <rFont val="Times New Roman"/>
        <family val="1"/>
      </rPr>
      <t>3</t>
    </r>
  </si>
  <si>
    <t>Japan</t>
  </si>
  <si>
    <t>P. Rep. of China</t>
  </si>
  <si>
    <t>USA</t>
  </si>
  <si>
    <t>OTHER &amp; N.STATED</t>
  </si>
  <si>
    <r>
      <t>2</t>
    </r>
    <r>
      <rPr>
        <i/>
        <sz val="10"/>
        <rFont val="Times New Roman"/>
        <family val="1"/>
      </rPr>
      <t xml:space="preserve"> Commonwealth of Independent States (Ex Soviet Union Countries)</t>
    </r>
  </si>
  <si>
    <r>
      <t>4</t>
    </r>
    <r>
      <rPr>
        <i/>
        <sz val="10"/>
        <rFont val="Times New Roman"/>
        <family val="1"/>
      </rPr>
      <t xml:space="preserve"> Estimates based on nationality</t>
    </r>
  </si>
  <si>
    <t xml:space="preserve">  of which:</t>
  </si>
  <si>
    <t xml:space="preserve">  Russian Federation </t>
  </si>
  <si>
    <t>Year 2009</t>
  </si>
  <si>
    <r>
      <t xml:space="preserve">Year </t>
    </r>
    <r>
      <rPr>
        <b/>
        <vertAlign val="superscript"/>
        <sz val="11"/>
        <rFont val="Times New Roman"/>
        <family val="1"/>
      </rPr>
      <t>4</t>
    </r>
  </si>
  <si>
    <t>% Change 2010/2009</t>
  </si>
  <si>
    <t>Table 5 : - Tourist Arrivals by Country of Residence, 2009 and 2010</t>
  </si>
  <si>
    <t xml:space="preserve">Table 5 (contd.) : - Tourist Arrivals by Country of Residence, 2009 and 2010  </t>
  </si>
  <si>
    <t>2009 and 2010</t>
  </si>
  <si>
    <t>Table 4:- Tourist arrivals by main purpose of visit, 2009 and 2010</t>
  </si>
  <si>
    <t xml:space="preserve">Departure of Mauritian residents by country of disembarkation, 2009 and 2010  </t>
  </si>
  <si>
    <t>Tourist arrivals by main purpose of visit, 2009 and 2010</t>
  </si>
  <si>
    <t>Tourist arrivals by country of residence, 2009 and 2010</t>
  </si>
  <si>
    <t>Percentage distribution of Mauritian departures by major disembarkation country, 2009 and 2010</t>
  </si>
  <si>
    <r>
      <t xml:space="preserve">                112 </t>
    </r>
    <r>
      <rPr>
        <vertAlign val="superscript"/>
        <sz val="11"/>
        <color indexed="8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</si>
  <si>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 xml:space="preserve"> Excluding  three hotels not operational because of renovation works</t>
    </r>
  </si>
  <si>
    <r>
      <t xml:space="preserve">             3</t>
    </r>
    <r>
      <rPr>
        <i/>
        <sz val="10"/>
        <rFont val="Times New Roman"/>
        <family val="1"/>
      </rPr>
      <t xml:space="preserve"> Provisional</t>
    </r>
  </si>
  <si>
    <r>
      <t>2010</t>
    </r>
    <r>
      <rPr>
        <b/>
        <vertAlign val="superscript"/>
        <sz val="11"/>
        <rFont val="Times New Roman"/>
        <family val="1"/>
      </rPr>
      <t xml:space="preserve"> 3</t>
    </r>
  </si>
  <si>
    <r>
      <t xml:space="preserve">             2</t>
    </r>
    <r>
      <rPr>
        <i/>
        <sz val="10"/>
        <rFont val="Times New Roman"/>
        <family val="1"/>
      </rPr>
      <t xml:space="preserve"> Revised</t>
    </r>
  </si>
  <si>
    <r>
      <t xml:space="preserve">   2,250 </t>
    </r>
    <r>
      <rPr>
        <vertAlign val="superscript"/>
        <sz val="11"/>
        <rFont val="Times New Roman"/>
        <family val="1"/>
      </rPr>
      <t>2</t>
    </r>
  </si>
  <si>
    <r>
      <t xml:space="preserve">   1,791 </t>
    </r>
    <r>
      <rPr>
        <vertAlign val="superscript"/>
        <sz val="11"/>
        <rFont val="Times New Roman"/>
        <family val="1"/>
      </rPr>
      <t>2</t>
    </r>
  </si>
  <si>
    <r>
      <t xml:space="preserve">   4,041 </t>
    </r>
    <r>
      <rPr>
        <b/>
        <vertAlign val="superscript"/>
        <sz val="11"/>
        <rFont val="Times New Roman"/>
        <family val="1"/>
      </rPr>
      <t>2</t>
    </r>
  </si>
  <si>
    <r>
      <t xml:space="preserve">   2,280 </t>
    </r>
    <r>
      <rPr>
        <vertAlign val="superscript"/>
        <sz val="11"/>
        <rFont val="Times New Roman"/>
        <family val="1"/>
      </rPr>
      <t>2</t>
    </r>
  </si>
  <si>
    <r>
      <t xml:space="preserve">   2,318 </t>
    </r>
    <r>
      <rPr>
        <vertAlign val="superscript"/>
        <sz val="11"/>
        <rFont val="Times New Roman"/>
        <family val="1"/>
      </rPr>
      <t>2</t>
    </r>
  </si>
  <si>
    <r>
      <t xml:space="preserve">   4,598 </t>
    </r>
    <r>
      <rPr>
        <b/>
        <vertAlign val="superscript"/>
        <sz val="11"/>
        <rFont val="Times New Roman"/>
        <family val="1"/>
      </rPr>
      <t>2</t>
    </r>
  </si>
  <si>
    <t>U.K</t>
  </si>
  <si>
    <t>O. countries</t>
  </si>
  <si>
    <t>Y 2009</t>
  </si>
  <si>
    <t>Y 2010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</si>
</sst>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#,##0\ \ "/>
    <numFmt numFmtId="171" formatCode="#,##0\ \ \ \ \ \ \ "/>
    <numFmt numFmtId="172" formatCode="#,##0.0\ \ \ \ \ \ \ \ \ \ \ "/>
    <numFmt numFmtId="173" formatCode="0.0\ \ \ "/>
    <numFmt numFmtId="174" formatCode="#,##0\ \ \ "/>
    <numFmt numFmtId="175" formatCode="0.0\ \ \ \ \ \ "/>
    <numFmt numFmtId="176" formatCode="#,##0\ "/>
    <numFmt numFmtId="177" formatCode="0.0\ \ "/>
    <numFmt numFmtId="178" formatCode="#,##0\ \ \ \ \ "/>
    <numFmt numFmtId="179" formatCode="#,###\ \ \ \ \ \ "/>
    <numFmt numFmtId="180" formatCode="#,##0\ \ \ \ \ \ "/>
    <numFmt numFmtId="181" formatCode="#,###\ "/>
    <numFmt numFmtId="182" formatCode="#,###"/>
    <numFmt numFmtId="183" formatCode="\ \ \ \ \ \ \ \ \ \ \ \ \ \ \ \ \ \ \ \ \ \-\ \ \ \ "/>
    <numFmt numFmtId="184" formatCode="\ \ \ \ \ \ \ \ \ \ \ \ \ \-\ \ \ \ "/>
    <numFmt numFmtId="185" formatCode="#,###\ \ \ \ \ \ \ "/>
    <numFmt numFmtId="186" formatCode="\ \ \ \ #,##0"/>
    <numFmt numFmtId="187" formatCode="\ \ \ \ \ \ #,##0"/>
    <numFmt numFmtId="188" formatCode="\ \ \ \ \ #,##0"/>
    <numFmt numFmtId="189" formatCode="\ \ \ \ \ \ \ #,##0"/>
    <numFmt numFmtId="190" formatCode="\ \ \ #,##0\ \ \ \ \ "/>
    <numFmt numFmtId="191" formatCode="\ \ \ \ \ \ \ #,##0\ \ \ \ \ "/>
    <numFmt numFmtId="192" formatCode="\ \ \ \ \ \ #,##0\ \ \ \ \ "/>
    <numFmt numFmtId="193" formatCode="\ \ \ \ #,##0\ \ \ \ \ "/>
    <numFmt numFmtId="194" formatCode="\ \ #,###\ "/>
    <numFmt numFmtId="195" formatCode="#,##0\ \ \ \ \ \ \ \ "/>
    <numFmt numFmtId="196" formatCode="##,##0"/>
    <numFmt numFmtId="197" formatCode="#,##0\ \ \ \ \ \ \ \ \ \ "/>
    <numFmt numFmtId="198" formatCode="#,##0\ \ \ \ \ \ \ \ \ "/>
    <numFmt numFmtId="199" formatCode="#,##0\ \ \ \ \ \ \ \ \ \ \ "/>
    <numFmt numFmtId="200" formatCode="#,##0\ \ \ \ \ \ \ \ \ \ \ \ "/>
    <numFmt numFmtId="201" formatCode="\ \ \ \ \ \-\ \ \ \ "/>
    <numFmt numFmtId="202" formatCode="0.000"/>
    <numFmt numFmtId="203" formatCode="#,##0\ \ \ \ "/>
    <numFmt numFmtId="204" formatCode="#,###\ \ "/>
    <numFmt numFmtId="205" formatCode="#,###\ \ \ \ \ \ \ \ "/>
    <numFmt numFmtId="206" formatCode="0.000000"/>
    <numFmt numFmtId="207" formatCode="0.00000"/>
    <numFmt numFmtId="208" formatCode="0.0000"/>
    <numFmt numFmtId="209" formatCode="0.0"/>
    <numFmt numFmtId="210" formatCode="#,##0.0\ \ \ \ \ \ \ "/>
    <numFmt numFmtId="211" formatCode="0.0000000"/>
    <numFmt numFmtId="212" formatCode="#,###\ \ \ \ \ "/>
    <numFmt numFmtId="213" formatCode="##,##0\ \ "/>
    <numFmt numFmtId="214" formatCode="#,##0.0"/>
    <numFmt numFmtId="215" formatCode="#,###\ \ \ \ \ \ \ \ \ "/>
    <numFmt numFmtId="216" formatCode="0.0\ \ \ \ \ \ \ "/>
    <numFmt numFmtId="217" formatCode="0.00000000"/>
  </numFmts>
  <fonts count="8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9"/>
      <name val="Times New Roman"/>
      <family val="1"/>
    </font>
    <font>
      <i/>
      <sz val="10"/>
      <name val="Times New Roman"/>
      <family val="1"/>
    </font>
    <font>
      <b/>
      <sz val="10"/>
      <name val="MS Sans Serif"/>
      <family val="2"/>
    </font>
    <font>
      <b/>
      <sz val="9"/>
      <name val="MS Sans Serif"/>
      <family val="0"/>
    </font>
    <font>
      <sz val="8.5"/>
      <name val="Arial"/>
      <family val="0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i/>
      <sz val="10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0.5"/>
      <name val="Times New Roman"/>
      <family val="1"/>
    </font>
    <font>
      <i/>
      <sz val="10"/>
      <name val="MS Sans Serif"/>
      <family val="2"/>
    </font>
    <font>
      <i/>
      <sz val="11"/>
      <name val="Times New Roman"/>
      <family val="1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7.35"/>
      <color indexed="8"/>
      <name val="Arial"/>
      <family val="0"/>
    </font>
    <font>
      <b/>
      <sz val="10"/>
      <color indexed="8"/>
      <name val="Times New Roman"/>
      <family val="0"/>
    </font>
    <font>
      <b/>
      <sz val="9.2"/>
      <color indexed="8"/>
      <name val="Times New Roman"/>
      <family val="0"/>
    </font>
    <font>
      <sz val="19"/>
      <color indexed="8"/>
      <name val="Arial"/>
      <family val="0"/>
    </font>
    <font>
      <b/>
      <sz val="7.25"/>
      <color indexed="8"/>
      <name val="Arial"/>
      <family val="0"/>
    </font>
    <font>
      <b/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0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10"/>
      <color indexed="8"/>
      <name val="Times New Roman"/>
      <family val="0"/>
    </font>
    <font>
      <sz val="9"/>
      <color indexed="8"/>
      <name val="MS Sans Serif"/>
      <family val="0"/>
    </font>
    <font>
      <b/>
      <sz val="11"/>
      <color indexed="8"/>
      <name val="Arial"/>
      <family val="0"/>
    </font>
    <font>
      <b/>
      <sz val="9"/>
      <color indexed="8"/>
      <name val="Arial"/>
      <family val="0"/>
    </font>
    <font>
      <b/>
      <sz val="9.25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uble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170" fontId="3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70" fontId="4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0" fontId="5" fillId="0" borderId="16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170" fontId="6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171" fontId="6" fillId="0" borderId="10" xfId="0" applyNumberFormat="1" applyFont="1" applyBorder="1" applyAlignment="1">
      <alignment vertical="center"/>
    </xf>
    <xf numFmtId="171" fontId="3" fillId="0" borderId="15" xfId="0" applyNumberFormat="1" applyFont="1" applyBorder="1" applyAlignment="1">
      <alignment/>
    </xf>
    <xf numFmtId="172" fontId="3" fillId="0" borderId="19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171" fontId="6" fillId="0" borderId="15" xfId="0" applyNumberFormat="1" applyFont="1" applyBorder="1" applyAlignment="1">
      <alignment vertical="center"/>
    </xf>
    <xf numFmtId="172" fontId="6" fillId="0" borderId="19" xfId="0" applyNumberFormat="1" applyFont="1" applyBorder="1" applyAlignment="1">
      <alignment vertical="center"/>
    </xf>
    <xf numFmtId="171" fontId="3" fillId="0" borderId="15" xfId="0" applyNumberFormat="1" applyFont="1" applyBorder="1" applyAlignment="1">
      <alignment vertical="center"/>
    </xf>
    <xf numFmtId="171" fontId="6" fillId="0" borderId="18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Continuous" vertical="center"/>
    </xf>
    <xf numFmtId="0" fontId="1" fillId="0" borderId="2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 wrapText="1"/>
    </xf>
    <xf numFmtId="173" fontId="6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1" fillId="0" borderId="0" xfId="57" applyFont="1" applyAlignment="1">
      <alignment horizontal="centerContinuous"/>
      <protection/>
    </xf>
    <xf numFmtId="0" fontId="2" fillId="0" borderId="0" xfId="57" applyFont="1" applyAlignment="1">
      <alignment horizontal="centerContinuous"/>
      <protection/>
    </xf>
    <xf numFmtId="0" fontId="2" fillId="0" borderId="0" xfId="57" applyFont="1">
      <alignment/>
      <protection/>
    </xf>
    <xf numFmtId="0" fontId="6" fillId="0" borderId="17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3" fillId="0" borderId="15" xfId="57" applyFont="1" applyBorder="1">
      <alignment/>
      <protection/>
    </xf>
    <xf numFmtId="0" fontId="3" fillId="0" borderId="15" xfId="57" applyFont="1" applyBorder="1" applyAlignment="1">
      <alignment wrapText="1"/>
      <protection/>
    </xf>
    <xf numFmtId="0" fontId="3" fillId="0" borderId="15" xfId="57" applyFont="1" applyBorder="1" applyAlignment="1">
      <alignment vertical="center"/>
      <protection/>
    </xf>
    <xf numFmtId="0" fontId="2" fillId="0" borderId="0" xfId="57" applyFont="1" applyAlignment="1">
      <alignment vertical="center"/>
      <protection/>
    </xf>
    <xf numFmtId="176" fontId="2" fillId="0" borderId="0" xfId="57" applyNumberFormat="1" applyFont="1">
      <alignment/>
      <protection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3" fontId="1" fillId="0" borderId="0" xfId="0" applyNumberFormat="1" applyFont="1" applyBorder="1" applyAlignment="1">
      <alignment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/>
    </xf>
    <xf numFmtId="0" fontId="13" fillId="0" borderId="0" xfId="0" applyFont="1" applyAlignment="1">
      <alignment horizontal="centerContinuous"/>
    </xf>
    <xf numFmtId="0" fontId="9" fillId="0" borderId="15" xfId="0" applyFont="1" applyBorder="1" applyAlignment="1">
      <alignment/>
    </xf>
    <xf numFmtId="178" fontId="9" fillId="0" borderId="15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15" xfId="57" applyFont="1" applyBorder="1" applyAlignment="1">
      <alignment vertical="center" wrapText="1"/>
      <protection/>
    </xf>
    <xf numFmtId="0" fontId="3" fillId="0" borderId="15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/>
    </xf>
    <xf numFmtId="0" fontId="17" fillId="0" borderId="0" xfId="0" applyFont="1" applyAlignment="1">
      <alignment/>
    </xf>
    <xf numFmtId="172" fontId="6" fillId="0" borderId="19" xfId="0" applyNumberFormat="1" applyFont="1" applyBorder="1" applyAlignment="1">
      <alignment/>
    </xf>
    <xf numFmtId="180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172" fontId="6" fillId="0" borderId="13" xfId="0" applyNumberFormat="1" applyFont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15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15" fillId="0" borderId="12" xfId="0" applyFont="1" applyBorder="1" applyAlignment="1">
      <alignment/>
    </xf>
    <xf numFmtId="3" fontId="15" fillId="0" borderId="12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3" fontId="15" fillId="0" borderId="1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9" fillId="0" borderId="15" xfId="57" applyFont="1" applyBorder="1">
      <alignment/>
      <protection/>
    </xf>
    <xf numFmtId="0" fontId="9" fillId="0" borderId="0" xfId="0" applyFont="1" applyAlignment="1">
      <alignment/>
    </xf>
    <xf numFmtId="0" fontId="0" fillId="0" borderId="12" xfId="0" applyBorder="1" applyAlignment="1">
      <alignment/>
    </xf>
    <xf numFmtId="0" fontId="14" fillId="0" borderId="12" xfId="0" applyFont="1" applyBorder="1" applyAlignment="1">
      <alignment/>
    </xf>
    <xf numFmtId="0" fontId="9" fillId="0" borderId="0" xfId="0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57" applyFont="1" applyFill="1" applyBorder="1">
      <alignment/>
      <protection/>
    </xf>
    <xf numFmtId="38" fontId="0" fillId="0" borderId="0" xfId="42" applyNumberFormat="1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3" fillId="0" borderId="0" xfId="57" applyFont="1" applyFill="1" applyBorder="1" applyAlignment="1">
      <alignment vertical="center"/>
      <protection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6" fillId="0" borderId="10" xfId="57" applyNumberFormat="1" applyFont="1" applyBorder="1" applyAlignment="1">
      <alignment vertical="center"/>
      <protection/>
    </xf>
    <xf numFmtId="177" fontId="3" fillId="0" borderId="15" xfId="57" applyNumberFormat="1" applyFont="1" applyBorder="1" applyAlignment="1">
      <alignment vertical="center"/>
      <protection/>
    </xf>
    <xf numFmtId="177" fontId="6" fillId="0" borderId="15" xfId="57" applyNumberFormat="1" applyFont="1" applyBorder="1" applyAlignment="1">
      <alignment vertical="center"/>
      <protection/>
    </xf>
    <xf numFmtId="176" fontId="3" fillId="0" borderId="0" xfId="57" applyNumberFormat="1" applyFont="1" applyBorder="1" applyAlignment="1">
      <alignment vertical="center"/>
      <protection/>
    </xf>
    <xf numFmtId="177" fontId="3" fillId="0" borderId="0" xfId="57" applyNumberFormat="1" applyFont="1" applyBorder="1" applyAlignment="1">
      <alignment vertical="center"/>
      <protection/>
    </xf>
    <xf numFmtId="209" fontId="0" fillId="0" borderId="0" xfId="0" applyNumberFormat="1" applyAlignment="1">
      <alignment/>
    </xf>
    <xf numFmtId="214" fontId="0" fillId="0" borderId="17" xfId="0" applyNumberFormat="1" applyFont="1" applyBorder="1" applyAlignment="1">
      <alignment horizontal="center" vertical="center"/>
    </xf>
    <xf numFmtId="170" fontId="3" fillId="0" borderId="15" xfId="0" applyNumberFormat="1" applyFont="1" applyBorder="1" applyAlignment="1">
      <alignment horizontal="right"/>
    </xf>
    <xf numFmtId="170" fontId="4" fillId="0" borderId="15" xfId="0" applyNumberFormat="1" applyFont="1" applyBorder="1" applyAlignment="1">
      <alignment horizontal="right"/>
    </xf>
    <xf numFmtId="170" fontId="5" fillId="0" borderId="15" xfId="0" applyNumberFormat="1" applyFont="1" applyBorder="1" applyAlignment="1">
      <alignment horizontal="right"/>
    </xf>
    <xf numFmtId="171" fontId="3" fillId="0" borderId="15" xfId="0" applyNumberFormat="1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/>
    </xf>
    <xf numFmtId="172" fontId="6" fillId="0" borderId="17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/>
    </xf>
    <xf numFmtId="0" fontId="3" fillId="0" borderId="16" xfId="0" applyFont="1" applyBorder="1" applyAlignment="1">
      <alignment/>
    </xf>
    <xf numFmtId="3" fontId="3" fillId="0" borderId="16" xfId="0" applyNumberFormat="1" applyFont="1" applyBorder="1" applyAlignment="1">
      <alignment horizontal="center" vertical="center"/>
    </xf>
    <xf numFmtId="205" fontId="3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/>
    </xf>
    <xf numFmtId="205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205" fontId="6" fillId="0" borderId="15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/>
    </xf>
    <xf numFmtId="205" fontId="19" fillId="0" borderId="15" xfId="0" applyNumberFormat="1" applyFont="1" applyBorder="1" applyAlignment="1">
      <alignment vertical="center"/>
    </xf>
    <xf numFmtId="205" fontId="3" fillId="0" borderId="16" xfId="0" applyNumberFormat="1" applyFont="1" applyBorder="1" applyAlignment="1">
      <alignment vertical="center"/>
    </xf>
    <xf numFmtId="205" fontId="3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3" fillId="0" borderId="19" xfId="0" applyFont="1" applyBorder="1" applyAlignment="1">
      <alignment horizontal="right" vertical="center"/>
    </xf>
    <xf numFmtId="205" fontId="19" fillId="0" borderId="16" xfId="0" applyNumberFormat="1" applyFont="1" applyBorder="1" applyAlignment="1">
      <alignment/>
    </xf>
    <xf numFmtId="0" fontId="6" fillId="0" borderId="16" xfId="0" applyFont="1" applyBorder="1" applyAlignment="1">
      <alignment vertical="center"/>
    </xf>
    <xf numFmtId="205" fontId="3" fillId="0" borderId="16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19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28" fillId="0" borderId="14" xfId="0" applyFont="1" applyBorder="1" applyAlignment="1">
      <alignment horizontal="centerContinuous" vertical="center"/>
    </xf>
    <xf numFmtId="0" fontId="28" fillId="0" borderId="20" xfId="0" applyFont="1" applyBorder="1" applyAlignment="1">
      <alignment horizontal="centerContinuous" vertical="center"/>
    </xf>
    <xf numFmtId="0" fontId="28" fillId="0" borderId="24" xfId="0" applyFont="1" applyBorder="1" applyAlignment="1">
      <alignment horizontal="centerContinuous" vertical="center"/>
    </xf>
    <xf numFmtId="0" fontId="28" fillId="0" borderId="18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Continuous" vertical="center"/>
    </xf>
    <xf numFmtId="0" fontId="28" fillId="0" borderId="17" xfId="0" applyFont="1" applyBorder="1" applyAlignment="1">
      <alignment horizontal="centerContinuous" vertical="center"/>
    </xf>
    <xf numFmtId="0" fontId="28" fillId="0" borderId="19" xfId="0" applyFont="1" applyBorder="1" applyAlignment="1">
      <alignment horizontal="centerContinuous" vertical="center"/>
    </xf>
    <xf numFmtId="0" fontId="28" fillId="0" borderId="25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1" fontId="20" fillId="0" borderId="16" xfId="0" applyNumberFormat="1" applyFont="1" applyBorder="1" applyAlignment="1">
      <alignment horizontal="center"/>
    </xf>
    <xf numFmtId="1" fontId="20" fillId="0" borderId="27" xfId="0" applyNumberFormat="1" applyFont="1" applyBorder="1" applyAlignment="1">
      <alignment horizontal="center"/>
    </xf>
    <xf numFmtId="1" fontId="26" fillId="0" borderId="19" xfId="0" applyNumberFormat="1" applyFont="1" applyBorder="1" applyAlignment="1">
      <alignment horizontal="center"/>
    </xf>
    <xf numFmtId="1" fontId="26" fillId="0" borderId="15" xfId="0" applyNumberFormat="1" applyFont="1" applyBorder="1" applyAlignment="1">
      <alignment horizontal="center"/>
    </xf>
    <xf numFmtId="1" fontId="26" fillId="0" borderId="16" xfId="0" applyNumberFormat="1" applyFont="1" applyBorder="1" applyAlignment="1">
      <alignment horizontal="center"/>
    </xf>
    <xf numFmtId="1" fontId="26" fillId="0" borderId="27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1" fontId="19" fillId="0" borderId="23" xfId="0" applyNumberFormat="1" applyFont="1" applyBorder="1" applyAlignment="1">
      <alignment/>
    </xf>
    <xf numFmtId="0" fontId="19" fillId="0" borderId="13" xfId="0" applyFont="1" applyBorder="1" applyAlignment="1">
      <alignment horizontal="center"/>
    </xf>
    <xf numFmtId="1" fontId="19" fillId="0" borderId="13" xfId="0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1" fontId="27" fillId="0" borderId="18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215" fontId="3" fillId="0" borderId="15" xfId="0" applyNumberFormat="1" applyFont="1" applyBorder="1" applyAlignment="1">
      <alignment/>
    </xf>
    <xf numFmtId="215" fontId="3" fillId="0" borderId="16" xfId="0" applyNumberFormat="1" applyFont="1" applyBorder="1" applyAlignment="1">
      <alignment/>
    </xf>
    <xf numFmtId="215" fontId="3" fillId="0" borderId="15" xfId="0" applyNumberFormat="1" applyFont="1" applyBorder="1" applyAlignment="1">
      <alignment/>
    </xf>
    <xf numFmtId="215" fontId="3" fillId="0" borderId="13" xfId="0" applyNumberFormat="1" applyFont="1" applyBorder="1" applyAlignment="1">
      <alignment/>
    </xf>
    <xf numFmtId="215" fontId="3" fillId="0" borderId="22" xfId="0" applyNumberFormat="1" applyFont="1" applyBorder="1" applyAlignment="1">
      <alignment/>
    </xf>
    <xf numFmtId="215" fontId="6" fillId="0" borderId="17" xfId="0" applyNumberFormat="1" applyFont="1" applyBorder="1" applyAlignment="1">
      <alignment vertical="center"/>
    </xf>
    <xf numFmtId="0" fontId="15" fillId="0" borderId="0" xfId="0" applyFont="1" applyAlignment="1">
      <alignment/>
    </xf>
    <xf numFmtId="181" fontId="6" fillId="0" borderId="10" xfId="57" applyNumberFormat="1" applyFont="1" applyBorder="1" applyAlignment="1">
      <alignment vertical="center"/>
      <protection/>
    </xf>
    <xf numFmtId="181" fontId="3" fillId="0" borderId="15" xfId="57" applyNumberFormat="1" applyFont="1" applyBorder="1" applyAlignment="1">
      <alignment vertical="center"/>
      <protection/>
    </xf>
    <xf numFmtId="181" fontId="6" fillId="0" borderId="15" xfId="57" applyNumberFormat="1" applyFont="1" applyBorder="1" applyAlignment="1">
      <alignment vertical="center"/>
      <protection/>
    </xf>
    <xf numFmtId="0" fontId="2" fillId="0" borderId="0" xfId="0" applyFont="1" applyBorder="1" applyAlignment="1">
      <alignment horizontal="centerContinuous"/>
    </xf>
    <xf numFmtId="0" fontId="2" fillId="0" borderId="28" xfId="0" applyFont="1" applyBorder="1" applyAlignment="1">
      <alignment/>
    </xf>
    <xf numFmtId="3" fontId="3" fillId="0" borderId="28" xfId="0" applyNumberFormat="1" applyFont="1" applyBorder="1" applyAlignment="1">
      <alignment horizontal="center" vertical="center"/>
    </xf>
    <xf numFmtId="203" fontId="0" fillId="0" borderId="15" xfId="42" applyNumberFormat="1" applyFont="1" applyBorder="1" applyAlignment="1">
      <alignment/>
    </xf>
    <xf numFmtId="3" fontId="3" fillId="0" borderId="15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205" fontId="3" fillId="0" borderId="11" xfId="0" applyNumberFormat="1" applyFont="1" applyBorder="1" applyAlignment="1">
      <alignment vertical="center"/>
    </xf>
    <xf numFmtId="205" fontId="3" fillId="0" borderId="10" xfId="0" applyNumberFormat="1" applyFont="1" applyBorder="1" applyAlignment="1">
      <alignment vertical="center"/>
    </xf>
    <xf numFmtId="205" fontId="3" fillId="0" borderId="16" xfId="0" applyNumberFormat="1" applyFont="1" applyBorder="1" applyAlignment="1">
      <alignment vertical="center"/>
    </xf>
    <xf numFmtId="205" fontId="3" fillId="0" borderId="22" xfId="0" applyNumberFormat="1" applyFont="1" applyBorder="1" applyAlignment="1">
      <alignment vertical="center"/>
    </xf>
    <xf numFmtId="205" fontId="3" fillId="0" borderId="13" xfId="0" applyNumberFormat="1" applyFont="1" applyBorder="1" applyAlignment="1">
      <alignment vertical="center"/>
    </xf>
    <xf numFmtId="205" fontId="6" fillId="0" borderId="14" xfId="0" applyNumberFormat="1" applyFont="1" applyBorder="1" applyAlignment="1">
      <alignment vertical="center"/>
    </xf>
    <xf numFmtId="216" fontId="3" fillId="0" borderId="15" xfId="0" applyNumberFormat="1" applyFont="1" applyBorder="1" applyAlignment="1">
      <alignment vertical="center"/>
    </xf>
    <xf numFmtId="216" fontId="6" fillId="0" borderId="17" xfId="0" applyNumberFormat="1" applyFont="1" applyBorder="1" applyAlignment="1">
      <alignment vertical="center"/>
    </xf>
    <xf numFmtId="0" fontId="6" fillId="0" borderId="14" xfId="57" applyFont="1" applyBorder="1" applyAlignment="1">
      <alignment horizontal="centerContinuous" vertical="center"/>
      <protection/>
    </xf>
    <xf numFmtId="0" fontId="3" fillId="0" borderId="20" xfId="57" applyFont="1" applyBorder="1" applyAlignment="1">
      <alignment horizontal="centerContinuous"/>
      <protection/>
    </xf>
    <xf numFmtId="0" fontId="3" fillId="0" borderId="18" xfId="57" applyFont="1" applyBorder="1" applyAlignment="1">
      <alignment horizontal="centerContinuous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 wrapText="1"/>
      <protection/>
    </xf>
    <xf numFmtId="181" fontId="3" fillId="0" borderId="15" xfId="0" applyNumberFormat="1" applyFont="1" applyBorder="1" applyAlignment="1">
      <alignment vertical="center"/>
    </xf>
    <xf numFmtId="181" fontId="6" fillId="0" borderId="15" xfId="0" applyNumberFormat="1" applyFont="1" applyBorder="1" applyAlignment="1">
      <alignment vertical="center"/>
    </xf>
    <xf numFmtId="0" fontId="3" fillId="0" borderId="13" xfId="57" applyFont="1" applyBorder="1" applyAlignment="1">
      <alignment vertical="center"/>
      <protection/>
    </xf>
    <xf numFmtId="181" fontId="3" fillId="0" borderId="13" xfId="57" applyNumberFormat="1" applyFont="1" applyBorder="1" applyAlignment="1">
      <alignment vertical="center"/>
      <protection/>
    </xf>
    <xf numFmtId="181" fontId="3" fillId="0" borderId="13" xfId="0" applyNumberFormat="1" applyFont="1" applyBorder="1" applyAlignment="1">
      <alignment vertical="center"/>
    </xf>
    <xf numFmtId="177" fontId="3" fillId="0" borderId="13" xfId="57" applyNumberFormat="1" applyFont="1" applyBorder="1" applyAlignment="1">
      <alignment vertical="center"/>
      <protection/>
    </xf>
    <xf numFmtId="170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6" fillId="0" borderId="0" xfId="57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 applyFont="1">
      <alignment/>
      <protection/>
    </xf>
    <xf numFmtId="0" fontId="1" fillId="0" borderId="0" xfId="57" applyFont="1" applyAlignment="1">
      <alignment/>
      <protection/>
    </xf>
    <xf numFmtId="176" fontId="1" fillId="0" borderId="0" xfId="57" applyNumberFormat="1" applyFont="1" applyAlignment="1">
      <alignment/>
      <protection/>
    </xf>
    <xf numFmtId="0" fontId="6" fillId="0" borderId="17" xfId="57" applyFont="1" applyFill="1" applyBorder="1" applyAlignment="1">
      <alignment horizontal="center" vertical="center"/>
      <protection/>
    </xf>
    <xf numFmtId="177" fontId="6" fillId="0" borderId="17" xfId="57" applyNumberFormat="1" applyFont="1" applyFill="1" applyBorder="1" applyAlignment="1">
      <alignment vertical="center"/>
      <protection/>
    </xf>
    <xf numFmtId="204" fontId="2" fillId="0" borderId="0" xfId="57" applyNumberFormat="1" applyFont="1">
      <alignment/>
      <protection/>
    </xf>
    <xf numFmtId="176" fontId="17" fillId="0" borderId="0" xfId="57" applyNumberFormat="1" applyFont="1">
      <alignment/>
      <protection/>
    </xf>
    <xf numFmtId="0" fontId="34" fillId="0" borderId="15" xfId="0" applyFont="1" applyBorder="1" applyAlignment="1">
      <alignment horizontal="left"/>
    </xf>
    <xf numFmtId="181" fontId="35" fillId="0" borderId="15" xfId="57" applyNumberFormat="1" applyFont="1" applyBorder="1" applyAlignment="1">
      <alignment vertical="center"/>
      <protection/>
    </xf>
    <xf numFmtId="181" fontId="35" fillId="0" borderId="15" xfId="0" applyNumberFormat="1" applyFont="1" applyBorder="1" applyAlignment="1">
      <alignment vertical="center"/>
    </xf>
    <xf numFmtId="177" fontId="35" fillId="0" borderId="15" xfId="57" applyNumberFormat="1" applyFont="1" applyBorder="1" applyAlignment="1">
      <alignment vertical="center"/>
      <protection/>
    </xf>
    <xf numFmtId="0" fontId="8" fillId="0" borderId="0" xfId="57" applyFont="1">
      <alignment/>
      <protection/>
    </xf>
    <xf numFmtId="181" fontId="9" fillId="0" borderId="15" xfId="0" applyNumberFormat="1" applyFont="1" applyBorder="1" applyAlignment="1">
      <alignment/>
    </xf>
    <xf numFmtId="181" fontId="34" fillId="0" borderId="15" xfId="0" applyNumberFormat="1" applyFont="1" applyBorder="1" applyAlignment="1">
      <alignment/>
    </xf>
    <xf numFmtId="181" fontId="9" fillId="0" borderId="13" xfId="0" applyNumberFormat="1" applyFont="1" applyBorder="1" applyAlignment="1">
      <alignment/>
    </xf>
    <xf numFmtId="181" fontId="6" fillId="0" borderId="17" xfId="57" applyNumberFormat="1" applyFont="1" applyFill="1" applyBorder="1" applyAlignment="1">
      <alignment horizontal="right" vertical="center"/>
      <protection/>
    </xf>
    <xf numFmtId="0" fontId="6" fillId="0" borderId="13" xfId="57" applyFont="1" applyBorder="1" applyAlignment="1">
      <alignment horizontal="center" vertical="center"/>
      <protection/>
    </xf>
    <xf numFmtId="170" fontId="6" fillId="0" borderId="17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209" fontId="0" fillId="0" borderId="0" xfId="0" applyNumberFormat="1" applyAlignment="1">
      <alignment horizontal="center"/>
    </xf>
    <xf numFmtId="0" fontId="2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33" fillId="0" borderId="10" xfId="57" applyFont="1" applyBorder="1" applyAlignment="1">
      <alignment horizontal="center" vertical="center" wrapText="1"/>
      <protection/>
    </xf>
    <xf numFmtId="0" fontId="33" fillId="0" borderId="13" xfId="57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Percentage distribution of Mauritian departures by six major countries of disembarkation, 2009 and 2010
 </a:t>
            </a:r>
          </a:p>
        </c:rich>
      </c:tx>
      <c:layout>
        <c:manualLayout>
          <c:xMode val="factor"/>
          <c:yMode val="factor"/>
          <c:x val="0.043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2865"/>
          <c:w val="0.87025"/>
          <c:h val="0.624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/>
            </c:strRef>
          </c:cat>
          <c:val>
            <c:numRef>
              <c:f>chart1!$B$2:$B$7</c:f>
              <c:numCache/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chart1!$A$2:$A$7</c:f>
              <c:strCache/>
            </c:strRef>
          </c:cat>
          <c:val>
            <c:numRef>
              <c:f>chart1!$C$2:$C$7</c:f>
              <c:numCache/>
            </c:numRef>
          </c:val>
        </c:ser>
        <c:axId val="54205180"/>
        <c:axId val="18084573"/>
      </c:barChart>
      <c:catAx>
        <c:axId val="54205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84573"/>
        <c:crosses val="autoZero"/>
        <c:auto val="1"/>
        <c:lblOffset val="100"/>
        <c:tickLblSkip val="1"/>
        <c:noMultiLvlLbl val="0"/>
      </c:catAx>
      <c:valAx>
        <c:axId val="1808457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5180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85"/>
          <c:y val="0.9265"/>
          <c:w val="0.172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2 - Monthly Tourist Arrivals, 2009 and 2010</a:t>
            </a:r>
          </a:p>
        </c:rich>
      </c:tx>
      <c:layout>
        <c:manualLayout>
          <c:xMode val="factor"/>
          <c:yMode val="factor"/>
          <c:x val="0.053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4275"/>
          <c:w val="0.850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Chart2!$A$4:$A$15</c:f>
              <c:strCache/>
            </c:strRef>
          </c:cat>
          <c:val>
            <c:numRef>
              <c:f>Chart2!$B$4:$B$15</c:f>
              <c:numCache/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Chart2!$A$4:$A$15</c:f>
              <c:strCache/>
            </c:strRef>
          </c:cat>
          <c:val>
            <c:numRef>
              <c:f>Chart2!$C$4:$C$15</c:f>
              <c:numCache/>
            </c:numRef>
          </c:val>
        </c:ser>
        <c:axId val="28543430"/>
        <c:axId val="55564279"/>
      </c:barChart>
      <c:catAx>
        <c:axId val="2854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564279"/>
        <c:crosses val="autoZero"/>
        <c:auto val="1"/>
        <c:lblOffset val="100"/>
        <c:tickLblSkip val="1"/>
        <c:noMultiLvlLbl val="0"/>
      </c:catAx>
      <c:valAx>
        <c:axId val="55564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85434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33"/>
          <c:y val="0.91325"/>
          <c:w val="0.182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3 - Tourist Arrivals from Top Ten Markets, 2009 and 2010
</a:t>
            </a:r>
          </a:p>
        </c:rich>
      </c:tx>
      <c:layout>
        <c:manualLayout>
          <c:xMode val="factor"/>
          <c:yMode val="factor"/>
          <c:x val="0.0227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6175"/>
          <c:w val="0.830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v>2009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Chart3!$C$4:$C$13</c:f>
              <c:numCache/>
            </c:numRef>
          </c:val>
        </c:ser>
        <c:ser>
          <c:idx val="1"/>
          <c:order val="1"/>
          <c:tx>
            <c:v>2010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Chart3!$D$4:$D$13</c:f>
              <c:numCache/>
            </c:numRef>
          </c:val>
        </c:ser>
        <c:gapWidth val="80"/>
        <c:axId val="30316464"/>
        <c:axId val="4412721"/>
      </c:barChart>
      <c:catAx>
        <c:axId val="30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2721"/>
        <c:crosses val="autoZero"/>
        <c:auto val="1"/>
        <c:lblOffset val="100"/>
        <c:tickLblSkip val="1"/>
        <c:noMultiLvlLbl val="0"/>
      </c:catAx>
      <c:valAx>
        <c:axId val="4412721"/>
        <c:scaling>
          <c:orientation val="minMax"/>
          <c:max val="3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Tourist arrivals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6464"/>
        <c:crossesAt val="1"/>
        <c:crossBetween val="between"/>
        <c:dispUnits/>
        <c:majorUnit val="2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2635"/>
          <c:w val="0.135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2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6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7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8" name="Text 5"/>
        <xdr:cNvSpPr txBox="1">
          <a:spLocks noChangeArrowheads="1"/>
        </xdr:cNvSpPr>
      </xdr:nvSpPr>
      <xdr:spPr>
        <a:xfrm>
          <a:off x="4514850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9" name="Text 5"/>
        <xdr:cNvSpPr txBox="1">
          <a:spLocks noChangeArrowheads="1"/>
        </xdr:cNvSpPr>
      </xdr:nvSpPr>
      <xdr:spPr>
        <a:xfrm>
          <a:off x="4514850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0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1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2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13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14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16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17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18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5</xdr:row>
      <xdr:rowOff>47625</xdr:rowOff>
    </xdr:from>
    <xdr:to>
      <xdr:col>5</xdr:col>
      <xdr:colOff>638175</xdr:colOff>
      <xdr:row>5</xdr:row>
      <xdr:rowOff>133350</xdr:rowOff>
    </xdr:to>
    <xdr:sp>
      <xdr:nvSpPr>
        <xdr:cNvPr id="19" name="Text 5"/>
        <xdr:cNvSpPr txBox="1">
          <a:spLocks noChangeArrowheads="1"/>
        </xdr:cNvSpPr>
      </xdr:nvSpPr>
      <xdr:spPr>
        <a:xfrm>
          <a:off x="4514850" y="15906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6</xdr:row>
      <xdr:rowOff>47625</xdr:rowOff>
    </xdr:from>
    <xdr:to>
      <xdr:col>5</xdr:col>
      <xdr:colOff>638175</xdr:colOff>
      <xdr:row>6</xdr:row>
      <xdr:rowOff>133350</xdr:rowOff>
    </xdr:to>
    <xdr:sp>
      <xdr:nvSpPr>
        <xdr:cNvPr id="20" name="Text 5"/>
        <xdr:cNvSpPr txBox="1">
          <a:spLocks noChangeArrowheads="1"/>
        </xdr:cNvSpPr>
      </xdr:nvSpPr>
      <xdr:spPr>
        <a:xfrm>
          <a:off x="4514850" y="1933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21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22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23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24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25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26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27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28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29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30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31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32" name="Text 5"/>
        <xdr:cNvSpPr txBox="1">
          <a:spLocks noChangeArrowheads="1"/>
        </xdr:cNvSpPr>
      </xdr:nvSpPr>
      <xdr:spPr>
        <a:xfrm>
          <a:off x="45148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33" name="Text 11"/>
        <xdr:cNvSpPr txBox="1">
          <a:spLocks noChangeArrowheads="1"/>
        </xdr:cNvSpPr>
      </xdr:nvSpPr>
      <xdr:spPr>
        <a:xfrm>
          <a:off x="29527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4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35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36" name="Text 5"/>
        <xdr:cNvSpPr txBox="1">
          <a:spLocks noChangeArrowheads="1"/>
        </xdr:cNvSpPr>
      </xdr:nvSpPr>
      <xdr:spPr>
        <a:xfrm>
          <a:off x="29527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37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38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39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40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1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42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43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44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45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46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47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48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49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0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1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2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53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4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5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6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7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8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59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0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1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2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3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4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5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6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7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8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16</xdr:row>
      <xdr:rowOff>47625</xdr:rowOff>
    </xdr:from>
    <xdr:to>
      <xdr:col>5</xdr:col>
      <xdr:colOff>638175</xdr:colOff>
      <xdr:row>16</xdr:row>
      <xdr:rowOff>133350</xdr:rowOff>
    </xdr:to>
    <xdr:sp>
      <xdr:nvSpPr>
        <xdr:cNvPr id="69" name="Text 5"/>
        <xdr:cNvSpPr txBox="1">
          <a:spLocks noChangeArrowheads="1"/>
        </xdr:cNvSpPr>
      </xdr:nvSpPr>
      <xdr:spPr>
        <a:xfrm>
          <a:off x="4514850" y="53625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70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71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72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73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74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75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76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77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78" name="Text 11"/>
        <xdr:cNvSpPr txBox="1">
          <a:spLocks noChangeArrowheads="1"/>
        </xdr:cNvSpPr>
      </xdr:nvSpPr>
      <xdr:spPr>
        <a:xfrm>
          <a:off x="13906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79" name="Text 12"/>
        <xdr:cNvSpPr txBox="1">
          <a:spLocks noChangeArrowheads="1"/>
        </xdr:cNvSpPr>
      </xdr:nvSpPr>
      <xdr:spPr>
        <a:xfrm>
          <a:off x="13906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80" name="Text 5"/>
        <xdr:cNvSpPr txBox="1">
          <a:spLocks noChangeArrowheads="1"/>
        </xdr:cNvSpPr>
      </xdr:nvSpPr>
      <xdr:spPr>
        <a:xfrm>
          <a:off x="13906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7</xdr:row>
      <xdr:rowOff>38100</xdr:rowOff>
    </xdr:from>
    <xdr:to>
      <xdr:col>2</xdr:col>
      <xdr:colOff>638175</xdr:colOff>
      <xdr:row>7</xdr:row>
      <xdr:rowOff>123825</xdr:rowOff>
    </xdr:to>
    <xdr:sp>
      <xdr:nvSpPr>
        <xdr:cNvPr id="81" name="Text 12"/>
        <xdr:cNvSpPr txBox="1">
          <a:spLocks noChangeArrowheads="1"/>
        </xdr:cNvSpPr>
      </xdr:nvSpPr>
      <xdr:spPr>
        <a:xfrm>
          <a:off x="21717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82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83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84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85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86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87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88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89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90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91" name="Text 12"/>
        <xdr:cNvSpPr txBox="1">
          <a:spLocks noChangeArrowheads="1"/>
        </xdr:cNvSpPr>
      </xdr:nvSpPr>
      <xdr:spPr>
        <a:xfrm>
          <a:off x="29527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92" name="Text 12"/>
        <xdr:cNvSpPr txBox="1">
          <a:spLocks noChangeArrowheads="1"/>
        </xdr:cNvSpPr>
      </xdr:nvSpPr>
      <xdr:spPr>
        <a:xfrm>
          <a:off x="373380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93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94" name="Text 5"/>
        <xdr:cNvSpPr txBox="1">
          <a:spLocks noChangeArrowheads="1"/>
        </xdr:cNvSpPr>
      </xdr:nvSpPr>
      <xdr:spPr>
        <a:xfrm>
          <a:off x="45148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95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96" name="Text 5"/>
        <xdr:cNvSpPr txBox="1">
          <a:spLocks noChangeArrowheads="1"/>
        </xdr:cNvSpPr>
      </xdr:nvSpPr>
      <xdr:spPr>
        <a:xfrm>
          <a:off x="45148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97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98" name="Text 5"/>
        <xdr:cNvSpPr txBox="1">
          <a:spLocks noChangeArrowheads="1"/>
        </xdr:cNvSpPr>
      </xdr:nvSpPr>
      <xdr:spPr>
        <a:xfrm>
          <a:off x="45148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99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100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101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13</xdr:row>
      <xdr:rowOff>47625</xdr:rowOff>
    </xdr:from>
    <xdr:to>
      <xdr:col>5</xdr:col>
      <xdr:colOff>638175</xdr:colOff>
      <xdr:row>13</xdr:row>
      <xdr:rowOff>133350</xdr:rowOff>
    </xdr:to>
    <xdr:sp>
      <xdr:nvSpPr>
        <xdr:cNvPr id="102" name="Text 5"/>
        <xdr:cNvSpPr txBox="1">
          <a:spLocks noChangeArrowheads="1"/>
        </xdr:cNvSpPr>
      </xdr:nvSpPr>
      <xdr:spPr>
        <a:xfrm>
          <a:off x="4514850" y="43338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47625</xdr:rowOff>
    </xdr:from>
    <xdr:to>
      <xdr:col>5</xdr:col>
      <xdr:colOff>638175</xdr:colOff>
      <xdr:row>21</xdr:row>
      <xdr:rowOff>133350</xdr:rowOff>
    </xdr:to>
    <xdr:sp>
      <xdr:nvSpPr>
        <xdr:cNvPr id="103" name="Text 5"/>
        <xdr:cNvSpPr txBox="1">
          <a:spLocks noChangeArrowheads="1"/>
        </xdr:cNvSpPr>
      </xdr:nvSpPr>
      <xdr:spPr>
        <a:xfrm>
          <a:off x="4514850" y="70770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47625</xdr:rowOff>
    </xdr:from>
    <xdr:to>
      <xdr:col>5</xdr:col>
      <xdr:colOff>638175</xdr:colOff>
      <xdr:row>21</xdr:row>
      <xdr:rowOff>133350</xdr:rowOff>
    </xdr:to>
    <xdr:sp>
      <xdr:nvSpPr>
        <xdr:cNvPr id="104" name="Text 5"/>
        <xdr:cNvSpPr txBox="1">
          <a:spLocks noChangeArrowheads="1"/>
        </xdr:cNvSpPr>
      </xdr:nvSpPr>
      <xdr:spPr>
        <a:xfrm>
          <a:off x="4514850" y="70770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47625</xdr:rowOff>
    </xdr:from>
    <xdr:to>
      <xdr:col>5</xdr:col>
      <xdr:colOff>638175</xdr:colOff>
      <xdr:row>21</xdr:row>
      <xdr:rowOff>133350</xdr:rowOff>
    </xdr:to>
    <xdr:sp>
      <xdr:nvSpPr>
        <xdr:cNvPr id="105" name="Text 5"/>
        <xdr:cNvSpPr txBox="1">
          <a:spLocks noChangeArrowheads="1"/>
        </xdr:cNvSpPr>
      </xdr:nvSpPr>
      <xdr:spPr>
        <a:xfrm>
          <a:off x="4514850" y="70770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47625</xdr:rowOff>
    </xdr:from>
    <xdr:to>
      <xdr:col>5</xdr:col>
      <xdr:colOff>638175</xdr:colOff>
      <xdr:row>21</xdr:row>
      <xdr:rowOff>133350</xdr:rowOff>
    </xdr:to>
    <xdr:sp>
      <xdr:nvSpPr>
        <xdr:cNvPr id="106" name="Text 5"/>
        <xdr:cNvSpPr txBox="1">
          <a:spLocks noChangeArrowheads="1"/>
        </xdr:cNvSpPr>
      </xdr:nvSpPr>
      <xdr:spPr>
        <a:xfrm>
          <a:off x="4514850" y="70770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47625</xdr:rowOff>
    </xdr:from>
    <xdr:to>
      <xdr:col>5</xdr:col>
      <xdr:colOff>638175</xdr:colOff>
      <xdr:row>21</xdr:row>
      <xdr:rowOff>133350</xdr:rowOff>
    </xdr:to>
    <xdr:sp>
      <xdr:nvSpPr>
        <xdr:cNvPr id="107" name="Text 5"/>
        <xdr:cNvSpPr txBox="1">
          <a:spLocks noChangeArrowheads="1"/>
        </xdr:cNvSpPr>
      </xdr:nvSpPr>
      <xdr:spPr>
        <a:xfrm>
          <a:off x="4514850" y="70770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47625</xdr:rowOff>
    </xdr:from>
    <xdr:to>
      <xdr:col>5</xdr:col>
      <xdr:colOff>638175</xdr:colOff>
      <xdr:row>21</xdr:row>
      <xdr:rowOff>133350</xdr:rowOff>
    </xdr:to>
    <xdr:sp>
      <xdr:nvSpPr>
        <xdr:cNvPr id="108" name="Text 5"/>
        <xdr:cNvSpPr txBox="1">
          <a:spLocks noChangeArrowheads="1"/>
        </xdr:cNvSpPr>
      </xdr:nvSpPr>
      <xdr:spPr>
        <a:xfrm>
          <a:off x="4514850" y="70770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47625</xdr:rowOff>
    </xdr:from>
    <xdr:to>
      <xdr:col>5</xdr:col>
      <xdr:colOff>638175</xdr:colOff>
      <xdr:row>21</xdr:row>
      <xdr:rowOff>133350</xdr:rowOff>
    </xdr:to>
    <xdr:sp>
      <xdr:nvSpPr>
        <xdr:cNvPr id="109" name="Text 5"/>
        <xdr:cNvSpPr txBox="1">
          <a:spLocks noChangeArrowheads="1"/>
        </xdr:cNvSpPr>
      </xdr:nvSpPr>
      <xdr:spPr>
        <a:xfrm>
          <a:off x="4514850" y="70770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47625</xdr:rowOff>
    </xdr:from>
    <xdr:to>
      <xdr:col>5</xdr:col>
      <xdr:colOff>638175</xdr:colOff>
      <xdr:row>21</xdr:row>
      <xdr:rowOff>133350</xdr:rowOff>
    </xdr:to>
    <xdr:sp>
      <xdr:nvSpPr>
        <xdr:cNvPr id="110" name="Text 5"/>
        <xdr:cNvSpPr txBox="1">
          <a:spLocks noChangeArrowheads="1"/>
        </xdr:cNvSpPr>
      </xdr:nvSpPr>
      <xdr:spPr>
        <a:xfrm>
          <a:off x="4514850" y="70770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47625</xdr:rowOff>
    </xdr:from>
    <xdr:to>
      <xdr:col>5</xdr:col>
      <xdr:colOff>638175</xdr:colOff>
      <xdr:row>21</xdr:row>
      <xdr:rowOff>133350</xdr:rowOff>
    </xdr:to>
    <xdr:sp>
      <xdr:nvSpPr>
        <xdr:cNvPr id="111" name="Text 5"/>
        <xdr:cNvSpPr txBox="1">
          <a:spLocks noChangeArrowheads="1"/>
        </xdr:cNvSpPr>
      </xdr:nvSpPr>
      <xdr:spPr>
        <a:xfrm>
          <a:off x="4514850" y="70770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47625</xdr:rowOff>
    </xdr:from>
    <xdr:to>
      <xdr:col>5</xdr:col>
      <xdr:colOff>638175</xdr:colOff>
      <xdr:row>21</xdr:row>
      <xdr:rowOff>133350</xdr:rowOff>
    </xdr:to>
    <xdr:sp>
      <xdr:nvSpPr>
        <xdr:cNvPr id="112" name="Text 5"/>
        <xdr:cNvSpPr txBox="1">
          <a:spLocks noChangeArrowheads="1"/>
        </xdr:cNvSpPr>
      </xdr:nvSpPr>
      <xdr:spPr>
        <a:xfrm>
          <a:off x="4514850" y="70770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47625</xdr:rowOff>
    </xdr:from>
    <xdr:to>
      <xdr:col>5</xdr:col>
      <xdr:colOff>638175</xdr:colOff>
      <xdr:row>21</xdr:row>
      <xdr:rowOff>133350</xdr:rowOff>
    </xdr:to>
    <xdr:sp>
      <xdr:nvSpPr>
        <xdr:cNvPr id="113" name="Text 5"/>
        <xdr:cNvSpPr txBox="1">
          <a:spLocks noChangeArrowheads="1"/>
        </xdr:cNvSpPr>
      </xdr:nvSpPr>
      <xdr:spPr>
        <a:xfrm>
          <a:off x="4514850" y="70770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47625</xdr:rowOff>
    </xdr:from>
    <xdr:to>
      <xdr:col>5</xdr:col>
      <xdr:colOff>638175</xdr:colOff>
      <xdr:row>21</xdr:row>
      <xdr:rowOff>133350</xdr:rowOff>
    </xdr:to>
    <xdr:sp>
      <xdr:nvSpPr>
        <xdr:cNvPr id="114" name="Text 5"/>
        <xdr:cNvSpPr txBox="1">
          <a:spLocks noChangeArrowheads="1"/>
        </xdr:cNvSpPr>
      </xdr:nvSpPr>
      <xdr:spPr>
        <a:xfrm>
          <a:off x="4514850" y="70770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47625</xdr:rowOff>
    </xdr:from>
    <xdr:to>
      <xdr:col>5</xdr:col>
      <xdr:colOff>638175</xdr:colOff>
      <xdr:row>21</xdr:row>
      <xdr:rowOff>133350</xdr:rowOff>
    </xdr:to>
    <xdr:sp>
      <xdr:nvSpPr>
        <xdr:cNvPr id="115" name="Text 5"/>
        <xdr:cNvSpPr txBox="1">
          <a:spLocks noChangeArrowheads="1"/>
        </xdr:cNvSpPr>
      </xdr:nvSpPr>
      <xdr:spPr>
        <a:xfrm>
          <a:off x="4514850" y="70770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47625</xdr:rowOff>
    </xdr:from>
    <xdr:to>
      <xdr:col>5</xdr:col>
      <xdr:colOff>638175</xdr:colOff>
      <xdr:row>21</xdr:row>
      <xdr:rowOff>133350</xdr:rowOff>
    </xdr:to>
    <xdr:sp>
      <xdr:nvSpPr>
        <xdr:cNvPr id="116" name="Text 5"/>
        <xdr:cNvSpPr txBox="1">
          <a:spLocks noChangeArrowheads="1"/>
        </xdr:cNvSpPr>
      </xdr:nvSpPr>
      <xdr:spPr>
        <a:xfrm>
          <a:off x="4514850" y="70770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47625</xdr:rowOff>
    </xdr:from>
    <xdr:to>
      <xdr:col>5</xdr:col>
      <xdr:colOff>638175</xdr:colOff>
      <xdr:row>21</xdr:row>
      <xdr:rowOff>133350</xdr:rowOff>
    </xdr:to>
    <xdr:sp>
      <xdr:nvSpPr>
        <xdr:cNvPr id="117" name="Text 5"/>
        <xdr:cNvSpPr txBox="1">
          <a:spLocks noChangeArrowheads="1"/>
        </xdr:cNvSpPr>
      </xdr:nvSpPr>
      <xdr:spPr>
        <a:xfrm>
          <a:off x="4514850" y="70770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21</xdr:row>
      <xdr:rowOff>47625</xdr:rowOff>
    </xdr:from>
    <xdr:to>
      <xdr:col>5</xdr:col>
      <xdr:colOff>638175</xdr:colOff>
      <xdr:row>21</xdr:row>
      <xdr:rowOff>133350</xdr:rowOff>
    </xdr:to>
    <xdr:sp>
      <xdr:nvSpPr>
        <xdr:cNvPr id="118" name="Text 5"/>
        <xdr:cNvSpPr txBox="1">
          <a:spLocks noChangeArrowheads="1"/>
        </xdr:cNvSpPr>
      </xdr:nvSpPr>
      <xdr:spPr>
        <a:xfrm>
          <a:off x="4514850" y="70770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4293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Text 15"/>
        <xdr:cNvSpPr txBox="1">
          <a:spLocks noChangeArrowheads="1"/>
        </xdr:cNvSpPr>
      </xdr:nvSpPr>
      <xdr:spPr>
        <a:xfrm>
          <a:off x="64293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9239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9239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381000</xdr:colOff>
      <xdr:row>0</xdr:row>
      <xdr:rowOff>0</xdr:rowOff>
    </xdr:to>
    <xdr:sp>
      <xdr:nvSpPr>
        <xdr:cNvPr id="5" name="Text 14"/>
        <xdr:cNvSpPr txBox="1">
          <a:spLocks noChangeArrowheads="1"/>
        </xdr:cNvSpPr>
      </xdr:nvSpPr>
      <xdr:spPr>
        <a:xfrm>
          <a:off x="93535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16</xdr:col>
      <xdr:colOff>514350</xdr:colOff>
      <xdr:row>0</xdr:row>
      <xdr:rowOff>0</xdr:rowOff>
    </xdr:from>
    <xdr:to>
      <xdr:col>16</xdr:col>
      <xdr:colOff>514350</xdr:colOff>
      <xdr:row>0</xdr:row>
      <xdr:rowOff>0</xdr:rowOff>
    </xdr:to>
    <xdr:sp>
      <xdr:nvSpPr>
        <xdr:cNvPr id="6" name="Text 15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16</xdr:col>
      <xdr:colOff>190500</xdr:colOff>
      <xdr:row>0</xdr:row>
      <xdr:rowOff>0</xdr:rowOff>
    </xdr:from>
    <xdr:to>
      <xdr:col>16</xdr:col>
      <xdr:colOff>457200</xdr:colOff>
      <xdr:row>0</xdr:row>
      <xdr:rowOff>0</xdr:rowOff>
    </xdr:to>
    <xdr:sp>
      <xdr:nvSpPr>
        <xdr:cNvPr id="7" name="Text 16"/>
        <xdr:cNvSpPr txBox="1">
          <a:spLocks noChangeArrowheads="1"/>
        </xdr:cNvSpPr>
      </xdr:nvSpPr>
      <xdr:spPr>
        <a:xfrm>
          <a:off x="9429750" y="0"/>
          <a:ext cx="266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16</xdr:col>
      <xdr:colOff>114300</xdr:colOff>
      <xdr:row>0</xdr:row>
      <xdr:rowOff>38100</xdr:rowOff>
    </xdr:from>
    <xdr:to>
      <xdr:col>16</xdr:col>
      <xdr:colOff>381000</xdr:colOff>
      <xdr:row>28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9353550" y="38100"/>
          <a:ext cx="266700" cy="6115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16</xdr:col>
      <xdr:colOff>514350</xdr:colOff>
      <xdr:row>29</xdr:row>
      <xdr:rowOff>0</xdr:rowOff>
    </xdr:from>
    <xdr:to>
      <xdr:col>16</xdr:col>
      <xdr:colOff>514350</xdr:colOff>
      <xdr:row>50</xdr:row>
      <xdr:rowOff>314325</xdr:rowOff>
    </xdr:to>
    <xdr:sp>
      <xdr:nvSpPr>
        <xdr:cNvPr id="9" name="Text 15"/>
        <xdr:cNvSpPr txBox="1">
          <a:spLocks noChangeArrowheads="1"/>
        </xdr:cNvSpPr>
      </xdr:nvSpPr>
      <xdr:spPr>
        <a:xfrm>
          <a:off x="9753600" y="6429375"/>
          <a:ext cx="0" cy="5353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
</a:t>
          </a:r>
        </a:p>
      </xdr:txBody>
    </xdr:sp>
    <xdr:clientData/>
  </xdr:twoCellAnchor>
  <xdr:twoCellAnchor>
    <xdr:from>
      <xdr:col>16</xdr:col>
      <xdr:colOff>190500</xdr:colOff>
      <xdr:row>29</xdr:row>
      <xdr:rowOff>19050</xdr:rowOff>
    </xdr:from>
    <xdr:to>
      <xdr:col>16</xdr:col>
      <xdr:colOff>457200</xdr:colOff>
      <xdr:row>51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9429750" y="6448425"/>
          <a:ext cx="266700" cy="5419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228600</xdr:colOff>
      <xdr:row>28</xdr:row>
      <xdr:rowOff>0</xdr:rowOff>
    </xdr:from>
    <xdr:to>
      <xdr:col>2</xdr:col>
      <xdr:colOff>323850</xdr:colOff>
      <xdr:row>28</xdr:row>
      <xdr:rowOff>76200</xdr:rowOff>
    </xdr:to>
    <xdr:sp>
      <xdr:nvSpPr>
        <xdr:cNvPr id="4" name="Text 43"/>
        <xdr:cNvSpPr txBox="1">
          <a:spLocks noChangeArrowheads="1"/>
        </xdr:cNvSpPr>
      </xdr:nvSpPr>
      <xdr:spPr>
        <a:xfrm>
          <a:off x="2038350" y="5267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28</xdr:row>
      <xdr:rowOff>0</xdr:rowOff>
    </xdr:from>
    <xdr:to>
      <xdr:col>3</xdr:col>
      <xdr:colOff>323850</xdr:colOff>
      <xdr:row>28</xdr:row>
      <xdr:rowOff>76200</xdr:rowOff>
    </xdr:to>
    <xdr:sp>
      <xdr:nvSpPr>
        <xdr:cNvPr id="5" name="Text 43"/>
        <xdr:cNvSpPr txBox="1">
          <a:spLocks noChangeArrowheads="1"/>
        </xdr:cNvSpPr>
      </xdr:nvSpPr>
      <xdr:spPr>
        <a:xfrm>
          <a:off x="3095625" y="5267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28</xdr:row>
      <xdr:rowOff>0</xdr:rowOff>
    </xdr:from>
    <xdr:to>
      <xdr:col>3</xdr:col>
      <xdr:colOff>323850</xdr:colOff>
      <xdr:row>28</xdr:row>
      <xdr:rowOff>76200</xdr:rowOff>
    </xdr:to>
    <xdr:sp>
      <xdr:nvSpPr>
        <xdr:cNvPr id="6" name="Text 43"/>
        <xdr:cNvSpPr txBox="1">
          <a:spLocks noChangeArrowheads="1"/>
        </xdr:cNvSpPr>
      </xdr:nvSpPr>
      <xdr:spPr>
        <a:xfrm>
          <a:off x="3095625" y="52673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1</xdr:row>
      <xdr:rowOff>95250</xdr:rowOff>
    </xdr:from>
    <xdr:to>
      <xdr:col>13</xdr:col>
      <xdr:colOff>600075</xdr:colOff>
      <xdr:row>26</xdr:row>
      <xdr:rowOff>85725</xdr:rowOff>
    </xdr:to>
    <xdr:sp>
      <xdr:nvSpPr>
        <xdr:cNvPr id="1" name="Text 14"/>
        <xdr:cNvSpPr txBox="1">
          <a:spLocks noChangeArrowheads="1"/>
        </xdr:cNvSpPr>
      </xdr:nvSpPr>
      <xdr:spPr>
        <a:xfrm>
          <a:off x="8210550" y="314325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
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096250" y="228600"/>
          <a:ext cx="219075" cy="471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12" name="Text 3"/>
        <xdr:cNvSpPr txBox="1">
          <a:spLocks noChangeArrowheads="1"/>
        </xdr:cNvSpPr>
      </xdr:nvSpPr>
      <xdr:spPr>
        <a:xfrm>
          <a:off x="8020050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5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096250" y="228600"/>
          <a:ext cx="219075" cy="4714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1" name="Text 3"/>
        <xdr:cNvSpPr txBox="1">
          <a:spLocks noChangeArrowheads="1"/>
        </xdr:cNvSpPr>
      </xdr:nvSpPr>
      <xdr:spPr>
        <a:xfrm>
          <a:off x="8096250" y="228600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096250" y="257175"/>
          <a:ext cx="295275" cy="448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12</xdr:row>
      <xdr:rowOff>9525</xdr:rowOff>
    </xdr:to>
    <xdr:sp>
      <xdr:nvSpPr>
        <xdr:cNvPr id="25" name="Text 3"/>
        <xdr:cNvSpPr txBox="1">
          <a:spLocks noChangeArrowheads="1"/>
        </xdr:cNvSpPr>
      </xdr:nvSpPr>
      <xdr:spPr>
        <a:xfrm>
          <a:off x="8020050" y="238125"/>
          <a:ext cx="21907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12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7924800" y="228600"/>
          <a:ext cx="390525" cy="451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14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28" name="Line 28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31" name="Line 31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0</xdr:rowOff>
    </xdr:to>
    <xdr:sp>
      <xdr:nvSpPr>
        <xdr:cNvPr id="32" name="Line 32"/>
        <xdr:cNvSpPr>
          <a:spLocks/>
        </xdr:cNvSpPr>
      </xdr:nvSpPr>
      <xdr:spPr>
        <a:xfrm>
          <a:off x="8391525" y="6477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5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858500" y="2352675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9</xdr:row>
      <xdr:rowOff>9525</xdr:rowOff>
    </xdr:from>
    <xdr:to>
      <xdr:col>4</xdr:col>
      <xdr:colOff>419100</xdr:colOff>
      <xdr:row>18</xdr:row>
      <xdr:rowOff>247650</xdr:rowOff>
    </xdr:to>
    <xdr:graphicFrame>
      <xdr:nvGraphicFramePr>
        <xdr:cNvPr id="2" name="Chart 2"/>
        <xdr:cNvGraphicFramePr/>
      </xdr:nvGraphicFramePr>
      <xdr:xfrm>
        <a:off x="171450" y="3343275"/>
        <a:ext cx="46767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16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753725" y="489585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17</xdr:row>
      <xdr:rowOff>304800</xdr:rowOff>
    </xdr:from>
    <xdr:to>
      <xdr:col>5</xdr:col>
      <xdr:colOff>504825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47625" y="5238750"/>
        <a:ext cx="5057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66675</xdr:rowOff>
    </xdr:from>
    <xdr:to>
      <xdr:col>9</xdr:col>
      <xdr:colOff>57150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266700" y="3476625"/>
        <a:ext cx="68199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28125" style="126" customWidth="1"/>
    <col min="2" max="2" width="68.7109375" style="127" customWidth="1"/>
    <col min="3" max="3" width="9.140625" style="126" customWidth="1"/>
    <col min="4" max="16384" width="9.140625" style="127" customWidth="1"/>
  </cols>
  <sheetData>
    <row r="1" spans="1:3" s="125" customFormat="1" ht="18.75">
      <c r="A1" s="287" t="s">
        <v>106</v>
      </c>
      <c r="B1" s="287"/>
      <c r="C1" s="287"/>
    </row>
    <row r="2" ht="15" customHeight="1"/>
    <row r="3" spans="1:3" s="124" customFormat="1" ht="30.75" customHeight="1">
      <c r="A3" s="124" t="s">
        <v>107</v>
      </c>
      <c r="B3" s="124" t="s">
        <v>108</v>
      </c>
      <c r="C3" s="124" t="s">
        <v>109</v>
      </c>
    </row>
    <row r="4" ht="15" customHeight="1"/>
    <row r="5" spans="1:3" s="129" customFormat="1" ht="22.5" customHeight="1">
      <c r="A5" s="128">
        <v>1</v>
      </c>
      <c r="B5" s="129" t="s">
        <v>151</v>
      </c>
      <c r="C5" s="128">
        <v>7</v>
      </c>
    </row>
    <row r="6" spans="1:3" s="129" customFormat="1" ht="22.5" customHeight="1">
      <c r="A6" s="128">
        <v>2</v>
      </c>
      <c r="B6" s="129" t="s">
        <v>189</v>
      </c>
      <c r="C6" s="128">
        <v>8</v>
      </c>
    </row>
    <row r="7" spans="1:3" s="129" customFormat="1" ht="22.5" customHeight="1">
      <c r="A7" s="128">
        <v>3</v>
      </c>
      <c r="B7" s="129" t="s">
        <v>152</v>
      </c>
      <c r="C7" s="128">
        <v>9</v>
      </c>
    </row>
    <row r="8" spans="1:3" s="129" customFormat="1" ht="22.5" customHeight="1">
      <c r="A8" s="128">
        <v>4</v>
      </c>
      <c r="B8" s="129" t="s">
        <v>190</v>
      </c>
      <c r="C8" s="128">
        <v>9</v>
      </c>
    </row>
    <row r="9" spans="1:3" s="129" customFormat="1" ht="22.5" customHeight="1">
      <c r="A9" s="128">
        <v>5</v>
      </c>
      <c r="B9" s="129" t="s">
        <v>191</v>
      </c>
      <c r="C9" s="128">
        <v>10</v>
      </c>
    </row>
    <row r="10" spans="1:3" s="129" customFormat="1" ht="22.5" customHeight="1">
      <c r="A10" s="128">
        <v>6</v>
      </c>
      <c r="B10" s="129" t="s">
        <v>153</v>
      </c>
      <c r="C10" s="128">
        <v>12</v>
      </c>
    </row>
    <row r="11" spans="1:3" s="129" customFormat="1" ht="22.5" customHeight="1">
      <c r="A11" s="128">
        <v>7</v>
      </c>
      <c r="B11" s="129" t="s">
        <v>154</v>
      </c>
      <c r="C11" s="128">
        <v>12</v>
      </c>
    </row>
    <row r="12" spans="1:3" s="129" customFormat="1" ht="22.5" customHeight="1">
      <c r="A12" s="128">
        <v>8</v>
      </c>
      <c r="B12" s="129" t="s">
        <v>155</v>
      </c>
      <c r="C12" s="128">
        <v>13</v>
      </c>
    </row>
    <row r="13" spans="1:3" s="129" customFormat="1" ht="22.5" customHeight="1">
      <c r="A13" s="128">
        <v>9</v>
      </c>
      <c r="B13" s="129" t="s">
        <v>159</v>
      </c>
      <c r="C13" s="128">
        <v>14</v>
      </c>
    </row>
    <row r="14" spans="1:3" s="129" customFormat="1" ht="22.5" customHeight="1">
      <c r="A14" s="128"/>
      <c r="C14" s="128"/>
    </row>
    <row r="15" spans="1:3" s="129" customFormat="1" ht="22.5" customHeight="1">
      <c r="A15" s="128"/>
      <c r="C15" s="128"/>
    </row>
    <row r="16" spans="1:3" s="129" customFormat="1" ht="22.5" customHeight="1">
      <c r="A16" s="128"/>
      <c r="C16" s="128"/>
    </row>
    <row r="17" spans="1:3" s="129" customFormat="1" ht="22.5" customHeight="1">
      <c r="A17" s="130" t="s">
        <v>110</v>
      </c>
      <c r="C17" s="128"/>
    </row>
    <row r="18" spans="1:3" s="129" customFormat="1" ht="22.5" customHeight="1">
      <c r="A18" s="128" t="s">
        <v>111</v>
      </c>
      <c r="B18" s="129" t="s">
        <v>112</v>
      </c>
      <c r="C18" s="128"/>
    </row>
    <row r="19" spans="1:3" s="129" customFormat="1" ht="22.5" customHeight="1">
      <c r="A19" s="128" t="s">
        <v>113</v>
      </c>
      <c r="B19" s="129" t="s">
        <v>114</v>
      </c>
      <c r="C19" s="128"/>
    </row>
    <row r="20" spans="1:3" s="129" customFormat="1" ht="22.5" customHeight="1">
      <c r="A20" s="128"/>
      <c r="C20" s="128"/>
    </row>
  </sheetData>
  <sheetProtection/>
  <mergeCells count="1">
    <mergeCell ref="A1:C1"/>
  </mergeCells>
  <printOptions/>
  <pageMargins left="0.75" right="0.75" top="1.25" bottom="1" header="0.5" footer="0.5"/>
  <pageSetup horizontalDpi="300" verticalDpi="300" orientation="portrait" paperSize="9" r:id="rId1"/>
  <headerFooter alignWithMargins="0">
    <oddHeader>&amp;C6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6">
      <selection activeCell="G22" sqref="G22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21" customHeight="1">
      <c r="A1" s="69" t="s">
        <v>149</v>
      </c>
      <c r="B1" s="70"/>
      <c r="C1" s="70"/>
    </row>
    <row r="2" ht="9" customHeight="1"/>
    <row r="3" spans="1:3" ht="24.75" customHeight="1">
      <c r="A3" s="103" t="s">
        <v>0</v>
      </c>
      <c r="B3" s="79">
        <v>2009</v>
      </c>
      <c r="C3" s="79">
        <v>2010</v>
      </c>
    </row>
    <row r="4" spans="1:3" ht="24.75" customHeight="1">
      <c r="A4" s="104" t="s">
        <v>62</v>
      </c>
      <c r="B4" s="105">
        <v>88591</v>
      </c>
      <c r="C4" s="105">
        <v>91857</v>
      </c>
    </row>
    <row r="5" spans="1:3" ht="24.75" customHeight="1">
      <c r="A5" s="71" t="s">
        <v>63</v>
      </c>
      <c r="B5" s="72">
        <v>67892</v>
      </c>
      <c r="C5" s="72">
        <v>72366</v>
      </c>
    </row>
    <row r="6" spans="1:3" ht="24.75" customHeight="1">
      <c r="A6" s="71" t="s">
        <v>64</v>
      </c>
      <c r="B6" s="72">
        <v>76425</v>
      </c>
      <c r="C6" s="72">
        <v>85748</v>
      </c>
    </row>
    <row r="7" spans="1:3" ht="24.75" customHeight="1">
      <c r="A7" s="71" t="s">
        <v>65</v>
      </c>
      <c r="B7" s="72">
        <v>68969</v>
      </c>
      <c r="C7" s="72">
        <v>64797</v>
      </c>
    </row>
    <row r="8" spans="1:3" ht="24.75" customHeight="1">
      <c r="A8" s="71" t="s">
        <v>7</v>
      </c>
      <c r="B8" s="72">
        <v>64761</v>
      </c>
      <c r="C8" s="72">
        <v>71055</v>
      </c>
    </row>
    <row r="9" spans="1:3" ht="24.75" customHeight="1">
      <c r="A9" s="71" t="s">
        <v>66</v>
      </c>
      <c r="B9" s="72">
        <v>46866</v>
      </c>
      <c r="C9" s="72">
        <v>53327</v>
      </c>
    </row>
    <row r="10" spans="1:3" ht="24.75" customHeight="1">
      <c r="A10" s="71" t="s">
        <v>118</v>
      </c>
      <c r="B10" s="72">
        <v>71872</v>
      </c>
      <c r="C10" s="72">
        <v>77009</v>
      </c>
    </row>
    <row r="11" spans="1:3" ht="24.75" customHeight="1">
      <c r="A11" s="71" t="s">
        <v>119</v>
      </c>
      <c r="B11" s="72">
        <v>63365</v>
      </c>
      <c r="C11" s="72">
        <v>65093</v>
      </c>
    </row>
    <row r="12" spans="1:3" ht="24.75" customHeight="1">
      <c r="A12" s="71" t="s">
        <v>120</v>
      </c>
      <c r="B12" s="72">
        <v>60144</v>
      </c>
      <c r="C12" s="72">
        <v>65404</v>
      </c>
    </row>
    <row r="13" spans="1:3" ht="24.75" customHeight="1">
      <c r="A13" s="71" t="s">
        <v>140</v>
      </c>
      <c r="B13" s="72">
        <v>80197</v>
      </c>
      <c r="C13" s="72">
        <v>87340</v>
      </c>
    </row>
    <row r="14" spans="1:3" ht="24.75" customHeight="1">
      <c r="A14" s="71" t="s">
        <v>141</v>
      </c>
      <c r="B14" s="72">
        <v>78544</v>
      </c>
      <c r="C14" s="72">
        <v>85982</v>
      </c>
    </row>
    <row r="15" spans="1:3" ht="24.75" customHeight="1">
      <c r="A15" s="71" t="s">
        <v>142</v>
      </c>
      <c r="B15" s="72">
        <v>103730</v>
      </c>
      <c r="C15" s="72">
        <v>114849</v>
      </c>
    </row>
    <row r="16" spans="1:3" ht="12" customHeight="1">
      <c r="A16" s="106"/>
      <c r="B16" s="107"/>
      <c r="C16" s="107"/>
    </row>
    <row r="17" spans="1:3" ht="24.75" customHeight="1">
      <c r="A17" s="79" t="s">
        <v>61</v>
      </c>
      <c r="B17" s="108">
        <f>SUM(B4:B15)</f>
        <v>871356</v>
      </c>
      <c r="C17" s="108">
        <f>SUM(C4:C15)</f>
        <v>934827</v>
      </c>
    </row>
    <row r="18" spans="1:3" ht="24.75" customHeight="1">
      <c r="A18" s="99"/>
      <c r="B18" s="100"/>
      <c r="C18" s="100"/>
    </row>
    <row r="19" spans="1:3" ht="24.75" customHeight="1">
      <c r="A19" s="99"/>
      <c r="B19" s="100"/>
      <c r="C19" s="100"/>
    </row>
    <row r="20" spans="1:3" ht="24.75" customHeight="1">
      <c r="A20" s="97"/>
      <c r="B20" s="98"/>
      <c r="C20" s="98"/>
    </row>
    <row r="21" spans="1:3" ht="24.75" customHeight="1">
      <c r="A21" s="99"/>
      <c r="B21" s="100"/>
      <c r="C21" s="100"/>
    </row>
    <row r="22" spans="1:3" ht="24.75" customHeight="1">
      <c r="A22" s="99"/>
      <c r="B22" s="100"/>
      <c r="C22" s="100"/>
    </row>
    <row r="23" spans="1:3" ht="24.75" customHeight="1">
      <c r="A23" s="99"/>
      <c r="B23" s="100"/>
      <c r="C23" s="100"/>
    </row>
    <row r="24" spans="1:3" ht="24.75" customHeight="1">
      <c r="A24" s="99"/>
      <c r="B24" s="100"/>
      <c r="C24" s="100"/>
    </row>
    <row r="25" spans="1:3" ht="24.75" customHeight="1">
      <c r="A25" s="99"/>
      <c r="B25" s="100"/>
      <c r="C25" s="100"/>
    </row>
    <row r="26" spans="1:3" ht="24.75" customHeight="1">
      <c r="A26" s="101"/>
      <c r="B26" s="102"/>
      <c r="C26" s="102"/>
    </row>
    <row r="27" ht="24.75" customHeight="1"/>
  </sheetData>
  <sheetProtection/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.57421875" style="0" customWidth="1"/>
    <col min="2" max="2" width="27.28125" style="76" customWidth="1"/>
    <col min="3" max="4" width="14.421875" style="76" customWidth="1"/>
  </cols>
  <sheetData>
    <row r="1" spans="2:4" ht="12.75">
      <c r="B1" s="109" t="s">
        <v>150</v>
      </c>
      <c r="C1" s="73"/>
      <c r="D1" s="73"/>
    </row>
    <row r="2" spans="2:4" ht="12.75">
      <c r="B2" s="302"/>
      <c r="C2" s="302"/>
      <c r="D2" s="302"/>
    </row>
    <row r="3" spans="1:4" ht="25.5" customHeight="1">
      <c r="A3" s="110"/>
      <c r="B3" s="103" t="s">
        <v>103</v>
      </c>
      <c r="C3" s="88">
        <v>2009</v>
      </c>
      <c r="D3" s="88">
        <v>2010</v>
      </c>
    </row>
    <row r="4" spans="1:4" ht="16.5" customHeight="1">
      <c r="A4" s="71">
        <v>1</v>
      </c>
      <c r="B4" s="74" t="s">
        <v>24</v>
      </c>
      <c r="C4" s="75">
        <v>275599</v>
      </c>
      <c r="D4" s="75">
        <v>302185</v>
      </c>
    </row>
    <row r="5" spans="1:4" ht="16.5" customHeight="1">
      <c r="A5" s="71">
        <v>2</v>
      </c>
      <c r="B5" s="111" t="s">
        <v>104</v>
      </c>
      <c r="C5" s="75">
        <v>104946</v>
      </c>
      <c r="D5" s="75">
        <v>114914</v>
      </c>
    </row>
    <row r="6" spans="1:4" ht="16.5" customHeight="1">
      <c r="A6" s="71">
        <v>3</v>
      </c>
      <c r="B6" s="111" t="s">
        <v>87</v>
      </c>
      <c r="C6" s="75">
        <v>101996</v>
      </c>
      <c r="D6" s="75">
        <v>97548</v>
      </c>
    </row>
    <row r="7" spans="1:4" ht="16.5" customHeight="1">
      <c r="A7" s="71">
        <v>4</v>
      </c>
      <c r="B7" s="112" t="s">
        <v>105</v>
      </c>
      <c r="C7" s="75">
        <v>74176</v>
      </c>
      <c r="D7" s="75">
        <v>81458</v>
      </c>
    </row>
    <row r="8" spans="1:4" ht="16.5" customHeight="1">
      <c r="A8" s="71">
        <v>5</v>
      </c>
      <c r="B8" s="112" t="s">
        <v>26</v>
      </c>
      <c r="C8" s="75">
        <v>56736</v>
      </c>
      <c r="D8" s="75">
        <v>56540</v>
      </c>
    </row>
    <row r="9" spans="1:4" ht="16.5" customHeight="1">
      <c r="A9" s="71">
        <v>6</v>
      </c>
      <c r="B9" s="112" t="s">
        <v>25</v>
      </c>
      <c r="C9" s="75">
        <v>51279</v>
      </c>
      <c r="D9" s="75">
        <v>52886</v>
      </c>
    </row>
    <row r="10" spans="1:4" ht="16.5" customHeight="1">
      <c r="A10" s="71">
        <v>7</v>
      </c>
      <c r="B10" s="112" t="s">
        <v>38</v>
      </c>
      <c r="C10" s="75">
        <v>39252</v>
      </c>
      <c r="D10" s="75">
        <v>49779</v>
      </c>
    </row>
    <row r="11" spans="1:4" ht="16.5" customHeight="1">
      <c r="A11" s="71">
        <v>8</v>
      </c>
      <c r="B11" s="112" t="s">
        <v>88</v>
      </c>
      <c r="C11" s="75">
        <v>15349</v>
      </c>
      <c r="D11" s="240">
        <v>18577</v>
      </c>
    </row>
    <row r="12" spans="1:4" ht="16.5" customHeight="1">
      <c r="A12" s="71">
        <v>9</v>
      </c>
      <c r="B12" s="112" t="s">
        <v>44</v>
      </c>
      <c r="C12" s="75">
        <v>10363</v>
      </c>
      <c r="D12" s="240">
        <v>11493</v>
      </c>
    </row>
    <row r="13" spans="1:4" ht="16.5" customHeight="1">
      <c r="A13" s="71">
        <v>10</v>
      </c>
      <c r="B13" s="112" t="s">
        <v>164</v>
      </c>
      <c r="C13" s="75">
        <v>10254</v>
      </c>
      <c r="D13" s="240">
        <v>10214</v>
      </c>
    </row>
    <row r="14" spans="1:4" ht="16.5" customHeight="1">
      <c r="A14" s="113"/>
      <c r="B14" s="114"/>
      <c r="C14" s="114"/>
      <c r="D14" s="114"/>
    </row>
    <row r="15" spans="1:4" ht="16.5" customHeight="1">
      <c r="A15" s="99"/>
      <c r="B15" s="115"/>
      <c r="C15" s="116"/>
      <c r="D15" s="116">
        <f>SUM(D4:D13)</f>
        <v>795594</v>
      </c>
    </row>
    <row r="16" spans="1:4" ht="19.5" customHeight="1">
      <c r="A16" s="99"/>
      <c r="B16" s="115"/>
      <c r="C16" s="117"/>
      <c r="D16" s="117"/>
    </row>
    <row r="17" spans="1:4" ht="11.25" customHeight="1">
      <c r="A17" s="99"/>
      <c r="B17" s="115"/>
      <c r="C17" s="118"/>
      <c r="D17" s="118"/>
    </row>
    <row r="18" spans="2:4" ht="15">
      <c r="B18" s="119"/>
      <c r="C18" s="120"/>
      <c r="D18" s="120"/>
    </row>
    <row r="19" spans="2:4" ht="9" customHeight="1">
      <c r="B19" s="115"/>
      <c r="C19" s="116"/>
      <c r="D19" s="116"/>
    </row>
    <row r="20" spans="2:4" ht="12.75">
      <c r="B20" s="115"/>
      <c r="C20" s="121"/>
      <c r="D20" s="121"/>
    </row>
    <row r="21" spans="2:4" ht="12.75">
      <c r="B21" s="115"/>
      <c r="C21" s="121"/>
      <c r="D21" s="121"/>
    </row>
    <row r="22" spans="2:4" ht="12.75">
      <c r="B22" s="115"/>
      <c r="C22" s="121"/>
      <c r="D22" s="121"/>
    </row>
    <row r="23" spans="2:4" ht="12.75">
      <c r="B23" s="115"/>
      <c r="C23" s="121"/>
      <c r="D23" s="121"/>
    </row>
    <row r="24" spans="2:4" ht="12.75">
      <c r="B24" s="118"/>
      <c r="C24" s="122"/>
      <c r="D24" s="122"/>
    </row>
    <row r="25" spans="2:4" ht="12.75">
      <c r="B25" s="118"/>
      <c r="C25" s="122"/>
      <c r="D25" s="122"/>
    </row>
    <row r="26" spans="2:4" ht="12.75">
      <c r="B26" s="118"/>
      <c r="C26" s="122"/>
      <c r="D26" s="122"/>
    </row>
    <row r="27" spans="2:4" ht="12.75">
      <c r="B27" s="118"/>
      <c r="C27" s="122"/>
      <c r="D27" s="122"/>
    </row>
    <row r="28" spans="2:4" ht="12.75">
      <c r="B28" s="118"/>
      <c r="C28" s="122"/>
      <c r="D28" s="122"/>
    </row>
    <row r="29" spans="2:4" ht="12.75">
      <c r="B29" s="118"/>
      <c r="C29" s="122"/>
      <c r="D29" s="122"/>
    </row>
    <row r="30" spans="2:4" ht="12.75">
      <c r="B30" s="117"/>
      <c r="C30" s="117"/>
      <c r="D30" s="117"/>
    </row>
    <row r="31" spans="2:4" ht="12.75">
      <c r="B31" s="117"/>
      <c r="C31" s="117"/>
      <c r="D31" s="117"/>
    </row>
    <row r="32" spans="2:4" ht="15">
      <c r="B32" s="119"/>
      <c r="C32" s="117"/>
      <c r="D32" s="117"/>
    </row>
    <row r="33" spans="2:4" ht="15">
      <c r="B33" s="119"/>
      <c r="C33" s="117"/>
      <c r="D33" s="117"/>
    </row>
    <row r="34" spans="2:4" ht="15">
      <c r="B34" s="119"/>
      <c r="C34" s="117"/>
      <c r="D34" s="117"/>
    </row>
    <row r="35" spans="2:4" ht="15">
      <c r="B35" s="119"/>
      <c r="C35" s="117"/>
      <c r="D35" s="117"/>
    </row>
    <row r="36" spans="2:4" ht="15">
      <c r="B36" s="119"/>
      <c r="C36" s="117"/>
      <c r="D36" s="117"/>
    </row>
    <row r="37" spans="2:4" ht="15">
      <c r="B37" s="119"/>
      <c r="C37" s="117"/>
      <c r="D37" s="117"/>
    </row>
    <row r="38" spans="2:4" ht="15">
      <c r="B38" s="123"/>
      <c r="C38" s="117"/>
      <c r="D38" s="117"/>
    </row>
    <row r="39" spans="2:4" ht="15">
      <c r="B39" s="119"/>
      <c r="C39" s="117"/>
      <c r="D39" s="117"/>
    </row>
    <row r="40" spans="2:4" ht="15">
      <c r="B40" s="119"/>
      <c r="C40" s="117"/>
      <c r="D40" s="117"/>
    </row>
    <row r="41" spans="2:4" ht="15">
      <c r="B41" s="119"/>
      <c r="C41" s="117"/>
      <c r="D41" s="117"/>
    </row>
    <row r="42" spans="2:4" ht="12.75">
      <c r="B42" s="117"/>
      <c r="C42" s="117"/>
      <c r="D42" s="117"/>
    </row>
    <row r="43" spans="2:4" ht="12.75">
      <c r="B43" s="117"/>
      <c r="C43" s="117"/>
      <c r="D43" s="117"/>
    </row>
    <row r="44" spans="2:4" ht="12.75">
      <c r="B44" s="117"/>
      <c r="C44" s="117"/>
      <c r="D44" s="117"/>
    </row>
  </sheetData>
  <sheetProtection/>
  <mergeCells count="1">
    <mergeCell ref="B2:D2"/>
  </mergeCells>
  <printOptions/>
  <pageMargins left="0.25" right="0.25" top="1" bottom="1" header="0.5" footer="0.5"/>
  <pageSetup horizontalDpi="150" verticalDpi="15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4:J17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2" max="2" width="13.7109375" style="0" customWidth="1"/>
  </cols>
  <sheetData>
    <row r="4" spans="3:9" ht="19.5" customHeight="1">
      <c r="C4" t="s">
        <v>206</v>
      </c>
      <c r="D4" t="s">
        <v>207</v>
      </c>
      <c r="H4" t="s">
        <v>206</v>
      </c>
      <c r="I4" t="s">
        <v>207</v>
      </c>
    </row>
    <row r="5" spans="2:10" ht="19.5" customHeight="1">
      <c r="B5" t="s">
        <v>24</v>
      </c>
      <c r="C5" s="285">
        <v>275599</v>
      </c>
      <c r="D5" s="285">
        <v>302185</v>
      </c>
      <c r="E5" s="286">
        <f>D5/C5*100-100</f>
        <v>9.646624262061906</v>
      </c>
      <c r="G5" t="s">
        <v>24</v>
      </c>
      <c r="H5" s="285">
        <v>275599</v>
      </c>
      <c r="I5" s="285">
        <v>302185</v>
      </c>
      <c r="J5" s="286">
        <f>I5/H5*100-100</f>
        <v>9.646624262061906</v>
      </c>
    </row>
    <row r="6" spans="2:10" ht="19.5" customHeight="1">
      <c r="B6" t="s">
        <v>32</v>
      </c>
      <c r="C6" s="285">
        <v>104946</v>
      </c>
      <c r="D6" s="285">
        <v>114914</v>
      </c>
      <c r="E6" s="286">
        <f aca="true" t="shared" si="0" ref="E6:E13">D6/C6*100-100</f>
        <v>9.498218131229393</v>
      </c>
      <c r="G6" t="s">
        <v>32</v>
      </c>
      <c r="H6" s="285">
        <v>104946</v>
      </c>
      <c r="I6" s="285">
        <v>114914</v>
      </c>
      <c r="J6" s="286">
        <f aca="true" t="shared" si="1" ref="J6:J14">I6/H6*100-100</f>
        <v>9.498218131229393</v>
      </c>
    </row>
    <row r="7" spans="2:10" ht="19.5" customHeight="1">
      <c r="B7" t="s">
        <v>204</v>
      </c>
      <c r="C7" s="285">
        <v>101996</v>
      </c>
      <c r="D7" s="285">
        <v>97548</v>
      </c>
      <c r="E7" s="286">
        <f t="shared" si="0"/>
        <v>-4.360955331581636</v>
      </c>
      <c r="G7" t="s">
        <v>204</v>
      </c>
      <c r="H7" s="285">
        <v>101996</v>
      </c>
      <c r="I7" s="285">
        <v>97548</v>
      </c>
      <c r="J7" s="286">
        <f t="shared" si="1"/>
        <v>-4.360955331581636</v>
      </c>
    </row>
    <row r="8" spans="2:10" ht="19.5" customHeight="1">
      <c r="B8" t="s">
        <v>157</v>
      </c>
      <c r="C8" s="285">
        <v>74176</v>
      </c>
      <c r="D8" s="285">
        <v>81458</v>
      </c>
      <c r="E8" s="286">
        <f t="shared" si="0"/>
        <v>9.817191544434849</v>
      </c>
      <c r="G8" t="s">
        <v>157</v>
      </c>
      <c r="H8" s="285">
        <v>74176</v>
      </c>
      <c r="I8" s="285">
        <v>81458</v>
      </c>
      <c r="J8" s="286">
        <f t="shared" si="1"/>
        <v>9.817191544434849</v>
      </c>
    </row>
    <row r="9" spans="2:10" ht="19.5" customHeight="1">
      <c r="B9" t="s">
        <v>26</v>
      </c>
      <c r="C9" s="285">
        <v>56736</v>
      </c>
      <c r="D9" s="285">
        <v>56540</v>
      </c>
      <c r="E9" s="286">
        <f t="shared" si="0"/>
        <v>-0.3454596728708452</v>
      </c>
      <c r="G9" t="s">
        <v>26</v>
      </c>
      <c r="H9" s="285">
        <v>56736</v>
      </c>
      <c r="I9" s="285">
        <v>56540</v>
      </c>
      <c r="J9" s="286">
        <f t="shared" si="1"/>
        <v>-0.3454596728708452</v>
      </c>
    </row>
    <row r="10" spans="2:10" ht="19.5" customHeight="1">
      <c r="B10" t="s">
        <v>25</v>
      </c>
      <c r="C10" s="285">
        <v>51279</v>
      </c>
      <c r="D10" s="285">
        <v>52886</v>
      </c>
      <c r="E10" s="286">
        <f t="shared" si="0"/>
        <v>3.1338364632695743</v>
      </c>
      <c r="G10" t="s">
        <v>25</v>
      </c>
      <c r="H10" s="285">
        <v>51279</v>
      </c>
      <c r="I10" s="285">
        <v>52886</v>
      </c>
      <c r="J10" s="286">
        <f t="shared" si="1"/>
        <v>3.1338364632695743</v>
      </c>
    </row>
    <row r="11" spans="2:10" ht="19.5" customHeight="1">
      <c r="B11" t="s">
        <v>38</v>
      </c>
      <c r="C11" s="285">
        <v>39252</v>
      </c>
      <c r="D11" s="285">
        <v>49779</v>
      </c>
      <c r="E11" s="286">
        <f t="shared" si="0"/>
        <v>26.819015591562206</v>
      </c>
      <c r="G11" t="s">
        <v>38</v>
      </c>
      <c r="H11" s="285">
        <v>39252</v>
      </c>
      <c r="I11" s="285">
        <v>49779</v>
      </c>
      <c r="J11" s="286">
        <f t="shared" si="1"/>
        <v>26.819015591562206</v>
      </c>
    </row>
    <row r="12" spans="2:10" ht="19.5" customHeight="1">
      <c r="B12" t="s">
        <v>205</v>
      </c>
      <c r="C12" s="285">
        <v>167372</v>
      </c>
      <c r="D12" s="285">
        <f>D13-D16</f>
        <v>179517</v>
      </c>
      <c r="E12" s="286">
        <f t="shared" si="0"/>
        <v>7.256291374901423</v>
      </c>
      <c r="G12" t="s">
        <v>27</v>
      </c>
      <c r="H12" s="285">
        <v>15349</v>
      </c>
      <c r="I12" s="285">
        <v>18577</v>
      </c>
      <c r="J12" s="286">
        <f t="shared" si="1"/>
        <v>21.030686038178388</v>
      </c>
    </row>
    <row r="13" spans="2:10" ht="19.5" customHeight="1">
      <c r="B13" t="s">
        <v>61</v>
      </c>
      <c r="C13" s="285">
        <f>SUM(C5:C12)</f>
        <v>871356</v>
      </c>
      <c r="D13" s="285">
        <v>934827</v>
      </c>
      <c r="E13" s="286">
        <f t="shared" si="0"/>
        <v>7.284163992673484</v>
      </c>
      <c r="G13" t="s">
        <v>44</v>
      </c>
      <c r="H13" s="285">
        <v>10363</v>
      </c>
      <c r="I13" s="285">
        <v>11493</v>
      </c>
      <c r="J13" s="286">
        <f t="shared" si="1"/>
        <v>10.904178326739355</v>
      </c>
    </row>
    <row r="14" spans="7:10" ht="19.5" customHeight="1">
      <c r="G14" t="s">
        <v>164</v>
      </c>
      <c r="H14" s="285">
        <v>10254</v>
      </c>
      <c r="I14" s="285">
        <v>10214</v>
      </c>
      <c r="J14" s="286">
        <f t="shared" si="1"/>
        <v>-0.39009167154281954</v>
      </c>
    </row>
    <row r="15" spans="7:10" ht="18" customHeight="1">
      <c r="G15" t="s">
        <v>61</v>
      </c>
      <c r="H15" s="285">
        <f>SUM(H5:H14)</f>
        <v>739950</v>
      </c>
      <c r="I15" s="285">
        <f>SUM(I5:I14)</f>
        <v>795594</v>
      </c>
      <c r="J15" s="286">
        <f>I15/H15*100-100</f>
        <v>7.519967565376035</v>
      </c>
    </row>
    <row r="16" spans="4:9" ht="15.75" customHeight="1">
      <c r="D16" s="285">
        <f>SUM(D5:D11)</f>
        <v>755310</v>
      </c>
      <c r="H16" s="285"/>
      <c r="I16" s="285"/>
    </row>
    <row r="17" spans="8:9" ht="12.75">
      <c r="H17" s="136">
        <f>H15/C13*100</f>
        <v>84.91936705548594</v>
      </c>
      <c r="I17" s="136">
        <f>I15/D13*100</f>
        <v>85.10601426788058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1" ySplit="4" topLeftCell="B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3" sqref="A33"/>
    </sheetView>
  </sheetViews>
  <sheetFormatPr defaultColWidth="9.140625" defaultRowHeight="12.75"/>
  <cols>
    <col min="1" max="1" width="12.7109375" style="3" customWidth="1"/>
    <col min="2" max="7" width="11.7109375" style="3" customWidth="1"/>
    <col min="8" max="16384" width="9.140625" style="3" customWidth="1"/>
  </cols>
  <sheetData>
    <row r="1" spans="1:7" ht="18" customHeight="1">
      <c r="A1" s="1" t="s">
        <v>158</v>
      </c>
      <c r="B1" s="2"/>
      <c r="C1" s="2"/>
      <c r="D1" s="2"/>
      <c r="E1" s="2"/>
      <c r="F1" s="2"/>
      <c r="G1" s="237"/>
    </row>
    <row r="2" ht="13.5" customHeight="1">
      <c r="G2" s="238"/>
    </row>
    <row r="3" spans="1:7" ht="31.5" customHeight="1">
      <c r="A3" s="288" t="s">
        <v>0</v>
      </c>
      <c r="B3" s="5">
        <v>2008</v>
      </c>
      <c r="C3" s="6"/>
      <c r="D3" s="5">
        <v>2009</v>
      </c>
      <c r="E3" s="6"/>
      <c r="F3" s="5" t="s">
        <v>143</v>
      </c>
      <c r="G3" s="32"/>
    </row>
    <row r="4" spans="1:7" ht="31.5" customHeight="1">
      <c r="A4" s="289"/>
      <c r="B4" s="8" t="s">
        <v>1</v>
      </c>
      <c r="C4" s="8" t="s">
        <v>90</v>
      </c>
      <c r="D4" s="8" t="s">
        <v>1</v>
      </c>
      <c r="E4" s="8" t="s">
        <v>90</v>
      </c>
      <c r="F4" s="8" t="s">
        <v>1</v>
      </c>
      <c r="G4" s="33" t="s">
        <v>90</v>
      </c>
    </row>
    <row r="5" spans="1:7" ht="27" customHeight="1">
      <c r="A5" s="9" t="s">
        <v>2</v>
      </c>
      <c r="B5" s="10">
        <v>125228</v>
      </c>
      <c r="C5" s="10">
        <v>144490</v>
      </c>
      <c r="D5" s="10">
        <v>117415</v>
      </c>
      <c r="E5" s="10">
        <v>138314</v>
      </c>
      <c r="F5" s="10">
        <v>119807</v>
      </c>
      <c r="G5" s="138">
        <v>145268</v>
      </c>
    </row>
    <row r="6" spans="1:7" ht="27" customHeight="1">
      <c r="A6" s="9" t="s">
        <v>3</v>
      </c>
      <c r="B6" s="10">
        <v>98424</v>
      </c>
      <c r="C6" s="10">
        <v>99897</v>
      </c>
      <c r="D6" s="10">
        <v>90042</v>
      </c>
      <c r="E6" s="10">
        <v>90246</v>
      </c>
      <c r="F6" s="10">
        <v>91943</v>
      </c>
      <c r="G6" s="138">
        <v>92398</v>
      </c>
    </row>
    <row r="7" spans="1:7" ht="27" customHeight="1">
      <c r="A7" s="9" t="s">
        <v>4</v>
      </c>
      <c r="B7" s="10">
        <v>115987</v>
      </c>
      <c r="C7" s="10">
        <v>122014</v>
      </c>
      <c r="D7" s="10">
        <v>99673</v>
      </c>
      <c r="E7" s="10">
        <v>103146</v>
      </c>
      <c r="F7" s="10">
        <v>123358</v>
      </c>
      <c r="G7" s="138">
        <v>128101</v>
      </c>
    </row>
    <row r="8" spans="1:7" ht="27" customHeight="1">
      <c r="A8" s="11" t="s">
        <v>5</v>
      </c>
      <c r="B8" s="12">
        <v>339639</v>
      </c>
      <c r="C8" s="12">
        <v>366401</v>
      </c>
      <c r="D8" s="12">
        <v>307130</v>
      </c>
      <c r="E8" s="12">
        <v>331706</v>
      </c>
      <c r="F8" s="12">
        <v>335108</v>
      </c>
      <c r="G8" s="139">
        <v>365767</v>
      </c>
    </row>
    <row r="9" spans="1:7" ht="27" customHeight="1">
      <c r="A9" s="9" t="s">
        <v>6</v>
      </c>
      <c r="B9" s="10">
        <v>96210</v>
      </c>
      <c r="C9" s="10">
        <v>97364</v>
      </c>
      <c r="D9" s="10">
        <v>91269</v>
      </c>
      <c r="E9" s="10">
        <v>91483</v>
      </c>
      <c r="F9" s="10">
        <v>87878</v>
      </c>
      <c r="G9" s="138">
        <v>94542</v>
      </c>
    </row>
    <row r="10" spans="1:7" ht="27" customHeight="1">
      <c r="A10" s="9" t="s">
        <v>7</v>
      </c>
      <c r="B10" s="10">
        <v>87375</v>
      </c>
      <c r="C10" s="10">
        <v>96647</v>
      </c>
      <c r="D10" s="10">
        <v>83609</v>
      </c>
      <c r="E10" s="10">
        <v>89204</v>
      </c>
      <c r="F10" s="10">
        <v>91329</v>
      </c>
      <c r="G10" s="138">
        <v>95350</v>
      </c>
    </row>
    <row r="11" spans="1:7" ht="27" customHeight="1">
      <c r="A11" s="9" t="s">
        <v>8</v>
      </c>
      <c r="B11" s="10">
        <v>76627</v>
      </c>
      <c r="C11" s="10">
        <v>63360</v>
      </c>
      <c r="D11" s="10">
        <v>70662</v>
      </c>
      <c r="E11" s="10">
        <v>70071</v>
      </c>
      <c r="F11" s="10">
        <v>76838</v>
      </c>
      <c r="G11" s="138">
        <v>75521</v>
      </c>
    </row>
    <row r="12" spans="1:7" ht="27" customHeight="1">
      <c r="A12" s="11" t="s">
        <v>9</v>
      </c>
      <c r="B12" s="12">
        <v>260212</v>
      </c>
      <c r="C12" s="12">
        <v>257371</v>
      </c>
      <c r="D12" s="12">
        <v>245540</v>
      </c>
      <c r="E12" s="12">
        <v>250758</v>
      </c>
      <c r="F12" s="12">
        <v>256045</v>
      </c>
      <c r="G12" s="139">
        <v>265413</v>
      </c>
    </row>
    <row r="13" spans="1:7" ht="27" customHeight="1">
      <c r="A13" s="13" t="s">
        <v>10</v>
      </c>
      <c r="B13" s="14">
        <v>599851</v>
      </c>
      <c r="C13" s="14">
        <v>623772</v>
      </c>
      <c r="D13" s="14">
        <v>552670</v>
      </c>
      <c r="E13" s="14">
        <v>582464</v>
      </c>
      <c r="F13" s="14">
        <v>591153</v>
      </c>
      <c r="G13" s="140">
        <v>631180</v>
      </c>
    </row>
    <row r="14" spans="1:7" ht="27" customHeight="1">
      <c r="A14" s="15" t="s">
        <v>11</v>
      </c>
      <c r="B14" s="10">
        <v>112508</v>
      </c>
      <c r="C14" s="10">
        <v>91931</v>
      </c>
      <c r="D14" s="10">
        <v>98683</v>
      </c>
      <c r="E14" s="10">
        <v>84366</v>
      </c>
      <c r="F14" s="10">
        <v>107678</v>
      </c>
      <c r="G14" s="138">
        <v>93775</v>
      </c>
    </row>
    <row r="15" spans="1:7" ht="27" customHeight="1">
      <c r="A15" s="15" t="s">
        <v>12</v>
      </c>
      <c r="B15" s="10">
        <v>98044</v>
      </c>
      <c r="C15" s="10">
        <v>113039</v>
      </c>
      <c r="D15" s="10">
        <v>89460</v>
      </c>
      <c r="E15" s="10">
        <v>102778</v>
      </c>
      <c r="F15" s="10">
        <v>93893</v>
      </c>
      <c r="G15" s="138">
        <v>103907</v>
      </c>
    </row>
    <row r="16" spans="1:7" ht="27" customHeight="1">
      <c r="A16" s="15" t="s">
        <v>13</v>
      </c>
      <c r="B16" s="10">
        <v>84194</v>
      </c>
      <c r="C16" s="10">
        <v>83868</v>
      </c>
      <c r="D16" s="10">
        <v>78928</v>
      </c>
      <c r="E16" s="10">
        <v>78452</v>
      </c>
      <c r="F16" s="10">
        <v>87109</v>
      </c>
      <c r="G16" s="138">
        <v>86564</v>
      </c>
    </row>
    <row r="17" spans="1:7" ht="27" customHeight="1">
      <c r="A17" s="11" t="s">
        <v>14</v>
      </c>
      <c r="B17" s="12">
        <v>294746</v>
      </c>
      <c r="C17" s="12">
        <v>288838</v>
      </c>
      <c r="D17" s="12">
        <v>267071</v>
      </c>
      <c r="E17" s="12">
        <v>265596</v>
      </c>
      <c r="F17" s="12">
        <v>288680</v>
      </c>
      <c r="G17" s="139">
        <v>284246</v>
      </c>
    </row>
    <row r="18" spans="1:7" ht="27" customHeight="1">
      <c r="A18" s="13" t="s">
        <v>93</v>
      </c>
      <c r="B18" s="14">
        <v>894597</v>
      </c>
      <c r="C18" s="14">
        <v>912610</v>
      </c>
      <c r="D18" s="14">
        <v>819741</v>
      </c>
      <c r="E18" s="14">
        <v>848060</v>
      </c>
      <c r="F18" s="14">
        <v>879833</v>
      </c>
      <c r="G18" s="140">
        <v>915426</v>
      </c>
    </row>
    <row r="19" spans="1:7" ht="27" customHeight="1">
      <c r="A19" s="15" t="s">
        <v>15</v>
      </c>
      <c r="B19" s="10">
        <v>104069</v>
      </c>
      <c r="C19" s="10">
        <v>101959</v>
      </c>
      <c r="D19" s="10">
        <v>100677</v>
      </c>
      <c r="E19" s="10">
        <v>98938</v>
      </c>
      <c r="F19" s="10">
        <v>110219</v>
      </c>
      <c r="G19" s="138">
        <v>107543</v>
      </c>
    </row>
    <row r="20" spans="1:7" ht="27" customHeight="1">
      <c r="A20" s="15" t="s">
        <v>16</v>
      </c>
      <c r="B20" s="10">
        <v>98663</v>
      </c>
      <c r="C20" s="10">
        <v>93176</v>
      </c>
      <c r="D20" s="10">
        <v>101626</v>
      </c>
      <c r="E20" s="10">
        <v>98919</v>
      </c>
      <c r="F20" s="10">
        <v>110118</v>
      </c>
      <c r="G20" s="138">
        <v>108784</v>
      </c>
    </row>
    <row r="21" spans="1:7" ht="27" customHeight="1">
      <c r="A21" s="15" t="s">
        <v>17</v>
      </c>
      <c r="B21" s="10">
        <v>129099</v>
      </c>
      <c r="C21" s="10">
        <v>99004</v>
      </c>
      <c r="D21" s="10">
        <v>134535</v>
      </c>
      <c r="E21" s="10">
        <v>107652</v>
      </c>
      <c r="F21" s="10">
        <v>151868</v>
      </c>
      <c r="G21" s="138">
        <v>125255</v>
      </c>
    </row>
    <row r="22" spans="1:7" ht="27" customHeight="1">
      <c r="A22" s="11" t="s">
        <v>18</v>
      </c>
      <c r="B22" s="12">
        <v>331831</v>
      </c>
      <c r="C22" s="12">
        <v>294139</v>
      </c>
      <c r="D22" s="12">
        <v>336838</v>
      </c>
      <c r="E22" s="12">
        <v>305509</v>
      </c>
      <c r="F22" s="12">
        <v>372205</v>
      </c>
      <c r="G22" s="139">
        <v>341582</v>
      </c>
    </row>
    <row r="23" spans="1:7" ht="27" customHeight="1">
      <c r="A23" s="13" t="s">
        <v>19</v>
      </c>
      <c r="B23" s="14">
        <v>626577</v>
      </c>
      <c r="C23" s="14">
        <v>582977</v>
      </c>
      <c r="D23" s="14">
        <v>603909</v>
      </c>
      <c r="E23" s="14">
        <v>571105</v>
      </c>
      <c r="F23" s="14">
        <v>660885</v>
      </c>
      <c r="G23" s="140">
        <v>625828</v>
      </c>
    </row>
    <row r="24" spans="1:7" ht="12" customHeight="1">
      <c r="A24" s="13"/>
      <c r="B24" s="14"/>
      <c r="C24" s="14"/>
      <c r="D24" s="14"/>
      <c r="E24" s="14"/>
      <c r="F24" s="14"/>
      <c r="G24" s="140"/>
    </row>
    <row r="25" spans="1:7" s="17" customFormat="1" ht="31.5" customHeight="1">
      <c r="A25" s="38" t="s">
        <v>20</v>
      </c>
      <c r="B25" s="16">
        <v>1226428</v>
      </c>
      <c r="C25" s="16">
        <v>1206749</v>
      </c>
      <c r="D25" s="16">
        <v>1156579</v>
      </c>
      <c r="E25" s="16">
        <v>1153569</v>
      </c>
      <c r="F25" s="16">
        <v>1252038</v>
      </c>
      <c r="G25" s="283">
        <v>1257008</v>
      </c>
    </row>
    <row r="26" ht="15.75" customHeight="1">
      <c r="A26" s="18" t="s">
        <v>89</v>
      </c>
    </row>
    <row r="27" spans="1:7" ht="15.75">
      <c r="A27" s="81" t="s">
        <v>102</v>
      </c>
      <c r="F27"/>
      <c r="G27"/>
    </row>
    <row r="28" ht="15.75">
      <c r="A28" s="81" t="s">
        <v>115</v>
      </c>
    </row>
  </sheetData>
  <sheetProtection/>
  <mergeCells count="1">
    <mergeCell ref="A3:A4"/>
  </mergeCells>
  <printOptions horizontalCentered="1"/>
  <pageMargins left="0.25" right="0.25" top="1" bottom="0.5" header="0.5" footer="0.5"/>
  <pageSetup horizontalDpi="600" verticalDpi="600" orientation="portrait" paperSize="9" r:id="rId2"/>
  <headerFooter alignWithMargins="0">
    <oddHeader>&amp;C7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8" sqref="F8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290" t="s">
        <v>160</v>
      </c>
      <c r="B1" s="290"/>
      <c r="C1" s="290"/>
      <c r="D1" s="290"/>
    </row>
    <row r="2" spans="1:4" ht="19.5" customHeight="1">
      <c r="A2" s="1" t="s">
        <v>187</v>
      </c>
      <c r="B2" s="2"/>
      <c r="C2" s="2"/>
      <c r="D2" s="2"/>
    </row>
    <row r="3" spans="1:3" ht="18" customHeight="1">
      <c r="A3" s="19"/>
      <c r="B3" s="19"/>
      <c r="C3" s="19"/>
    </row>
    <row r="4" spans="1:4" ht="30" customHeight="1">
      <c r="A4" s="20" t="s">
        <v>21</v>
      </c>
      <c r="B4" s="21">
        <v>2009</v>
      </c>
      <c r="C4" s="21">
        <v>2010</v>
      </c>
      <c r="D4" s="21" t="s">
        <v>22</v>
      </c>
    </row>
    <row r="5" spans="1:4" s="17" customFormat="1" ht="19.5" customHeight="1">
      <c r="A5" s="22" t="s">
        <v>23</v>
      </c>
      <c r="B5" s="23">
        <v>60322</v>
      </c>
      <c r="C5" s="23">
        <v>62818</v>
      </c>
      <c r="D5" s="82">
        <v>4.137793839726783</v>
      </c>
    </row>
    <row r="6" spans="1:4" ht="15.75" customHeight="1">
      <c r="A6" s="15" t="s">
        <v>24</v>
      </c>
      <c r="B6" s="24">
        <v>29992</v>
      </c>
      <c r="C6" s="24">
        <v>29577</v>
      </c>
      <c r="D6" s="25">
        <v>-1.3837023206188235</v>
      </c>
    </row>
    <row r="7" spans="1:4" ht="15.75" customHeight="1">
      <c r="A7" s="15" t="s">
        <v>25</v>
      </c>
      <c r="B7" s="24">
        <v>2204</v>
      </c>
      <c r="C7" s="24">
        <v>2532</v>
      </c>
      <c r="D7" s="25">
        <v>14.8820326678766</v>
      </c>
    </row>
    <row r="8" spans="1:4" ht="15.75" customHeight="1">
      <c r="A8" s="15" t="s">
        <v>26</v>
      </c>
      <c r="B8" s="24">
        <v>5009</v>
      </c>
      <c r="C8" s="24">
        <v>5994</v>
      </c>
      <c r="D8" s="25">
        <v>19.664603713316026</v>
      </c>
    </row>
    <row r="9" spans="1:4" ht="15.75" customHeight="1">
      <c r="A9" s="15" t="s">
        <v>27</v>
      </c>
      <c r="B9" s="24">
        <v>1495</v>
      </c>
      <c r="C9" s="24">
        <v>2042</v>
      </c>
      <c r="D9" s="25">
        <v>36.588628762541816</v>
      </c>
    </row>
    <row r="10" spans="1:4" ht="15.75" customHeight="1">
      <c r="A10" s="15" t="s">
        <v>28</v>
      </c>
      <c r="B10" s="24">
        <v>21611</v>
      </c>
      <c r="C10" s="24">
        <v>22673</v>
      </c>
      <c r="D10" s="25">
        <v>4.914164083105831</v>
      </c>
    </row>
    <row r="11" spans="1:4" ht="15.75" customHeight="1">
      <c r="A11" s="15" t="s">
        <v>29</v>
      </c>
      <c r="B11" s="24">
        <v>11</v>
      </c>
      <c r="C11" s="24">
        <v>0</v>
      </c>
      <c r="D11" s="25">
        <v>-100</v>
      </c>
    </row>
    <row r="12" spans="1:4" s="17" customFormat="1" ht="19.5" customHeight="1">
      <c r="A12" s="26" t="s">
        <v>30</v>
      </c>
      <c r="B12" s="27">
        <v>60314</v>
      </c>
      <c r="C12" s="27">
        <v>66526</v>
      </c>
      <c r="D12" s="28">
        <v>10.299432967470239</v>
      </c>
    </row>
    <row r="13" spans="1:4" ht="15.75" customHeight="1">
      <c r="A13" s="15" t="s">
        <v>31</v>
      </c>
      <c r="B13" s="24">
        <v>6822</v>
      </c>
      <c r="C13" s="24">
        <v>7814</v>
      </c>
      <c r="D13" s="25">
        <v>14.541190266783929</v>
      </c>
    </row>
    <row r="14" spans="1:4" ht="15.75" customHeight="1">
      <c r="A14" s="15" t="s">
        <v>32</v>
      </c>
      <c r="B14" s="24">
        <v>27484</v>
      </c>
      <c r="C14" s="24">
        <v>30366</v>
      </c>
      <c r="D14" s="25">
        <v>10.486101004220629</v>
      </c>
    </row>
    <row r="15" spans="1:4" ht="15.75" customHeight="1">
      <c r="A15" s="15" t="s">
        <v>33</v>
      </c>
      <c r="B15" s="24">
        <v>6683</v>
      </c>
      <c r="C15" s="24">
        <v>6587</v>
      </c>
      <c r="D15" s="25">
        <v>-1.4364806224749316</v>
      </c>
    </row>
    <row r="16" spans="1:4" ht="15.75" customHeight="1">
      <c r="A16" s="15" t="s">
        <v>34</v>
      </c>
      <c r="B16" s="24">
        <v>18009</v>
      </c>
      <c r="C16" s="24">
        <v>20000</v>
      </c>
      <c r="D16" s="25">
        <v>11.055583319451372</v>
      </c>
    </row>
    <row r="17" spans="1:4" ht="15.75" customHeight="1">
      <c r="A17" s="15" t="s">
        <v>35</v>
      </c>
      <c r="B17" s="141" t="s">
        <v>121</v>
      </c>
      <c r="C17" s="141" t="s">
        <v>121</v>
      </c>
      <c r="D17" s="142" t="s">
        <v>122</v>
      </c>
    </row>
    <row r="18" spans="1:4" ht="15.75" customHeight="1">
      <c r="A18" s="15" t="s">
        <v>36</v>
      </c>
      <c r="B18" s="24">
        <v>1316</v>
      </c>
      <c r="C18" s="24">
        <v>1759</v>
      </c>
      <c r="D18" s="25">
        <v>33.66261398176292</v>
      </c>
    </row>
    <row r="19" spans="1:4" s="17" customFormat="1" ht="19.5" customHeight="1">
      <c r="A19" s="26" t="s">
        <v>37</v>
      </c>
      <c r="B19" s="27">
        <v>66662</v>
      </c>
      <c r="C19" s="27">
        <v>73335</v>
      </c>
      <c r="D19" s="28">
        <v>10.010200714049986</v>
      </c>
    </row>
    <row r="20" spans="1:4" s="17" customFormat="1" ht="19.5" customHeight="1">
      <c r="A20" s="78" t="s">
        <v>96</v>
      </c>
      <c r="B20" s="29">
        <v>11363</v>
      </c>
      <c r="C20" s="24">
        <v>13840</v>
      </c>
      <c r="D20" s="25">
        <v>21.798820733961108</v>
      </c>
    </row>
    <row r="21" spans="1:4" ht="15.75" customHeight="1">
      <c r="A21" s="15" t="s">
        <v>38</v>
      </c>
      <c r="B21" s="24">
        <v>17577</v>
      </c>
      <c r="C21" s="24">
        <v>21447</v>
      </c>
      <c r="D21" s="25">
        <v>22.01740911418331</v>
      </c>
    </row>
    <row r="22" spans="1:4" ht="15.75" customHeight="1">
      <c r="A22" s="15" t="s">
        <v>39</v>
      </c>
      <c r="B22" s="24">
        <v>1816</v>
      </c>
      <c r="C22" s="24">
        <v>2320</v>
      </c>
      <c r="D22" s="25">
        <v>27.753303964757706</v>
      </c>
    </row>
    <row r="23" spans="1:4" ht="15.75" customHeight="1">
      <c r="A23" s="15" t="s">
        <v>40</v>
      </c>
      <c r="B23" s="24">
        <v>8349</v>
      </c>
      <c r="C23" s="24">
        <v>10203</v>
      </c>
      <c r="D23" s="25">
        <v>22.206252245777947</v>
      </c>
    </row>
    <row r="24" spans="1:4" ht="15.75" customHeight="1">
      <c r="A24" s="15" t="s">
        <v>41</v>
      </c>
      <c r="B24" s="24">
        <v>1229</v>
      </c>
      <c r="C24" s="24">
        <v>1563</v>
      </c>
      <c r="D24" s="25">
        <v>27.17656631407648</v>
      </c>
    </row>
    <row r="25" spans="1:4" ht="15.75" customHeight="1">
      <c r="A25" s="15" t="s">
        <v>91</v>
      </c>
      <c r="B25" s="24">
        <v>26233</v>
      </c>
      <c r="C25" s="24">
        <v>23950</v>
      </c>
      <c r="D25" s="25">
        <v>-8.702778942553266</v>
      </c>
    </row>
    <row r="26" spans="1:4" ht="15.75" customHeight="1">
      <c r="A26" s="15" t="s">
        <v>42</v>
      </c>
      <c r="B26" s="24">
        <v>95</v>
      </c>
      <c r="C26" s="24">
        <v>12</v>
      </c>
      <c r="D26" s="25">
        <v>-87.36842105263158</v>
      </c>
    </row>
    <row r="27" spans="1:4" s="17" customFormat="1" ht="19.5" customHeight="1">
      <c r="A27" s="26" t="s">
        <v>43</v>
      </c>
      <c r="B27" s="27">
        <v>8514</v>
      </c>
      <c r="C27" s="27">
        <v>8690</v>
      </c>
      <c r="D27" s="28">
        <v>2.0671834625322987</v>
      </c>
    </row>
    <row r="28" spans="1:4" ht="15.75" customHeight="1">
      <c r="A28" s="15" t="s">
        <v>44</v>
      </c>
      <c r="B28" s="24">
        <v>8514</v>
      </c>
      <c r="C28" s="24">
        <v>8690</v>
      </c>
      <c r="D28" s="25">
        <v>2.0671834625322987</v>
      </c>
    </row>
    <row r="29" spans="1:4" ht="15.75" customHeight="1">
      <c r="A29" s="15" t="s">
        <v>45</v>
      </c>
      <c r="B29" s="141" t="s">
        <v>121</v>
      </c>
      <c r="C29" s="141" t="s">
        <v>121</v>
      </c>
      <c r="D29" s="142" t="s">
        <v>122</v>
      </c>
    </row>
    <row r="30" spans="1:4" s="17" customFormat="1" ht="19.5" customHeight="1">
      <c r="A30" s="26" t="s">
        <v>46</v>
      </c>
      <c r="B30" s="27">
        <v>8</v>
      </c>
      <c r="C30" s="27">
        <v>18</v>
      </c>
      <c r="D30" s="28">
        <v>125</v>
      </c>
    </row>
    <row r="31" spans="1:4" ht="15.75" customHeight="1">
      <c r="A31" s="15" t="s">
        <v>47</v>
      </c>
      <c r="B31" s="141" t="s">
        <v>121</v>
      </c>
      <c r="C31" s="141" t="s">
        <v>121</v>
      </c>
      <c r="D31" s="142" t="s">
        <v>122</v>
      </c>
    </row>
    <row r="32" spans="1:4" ht="15.75" customHeight="1">
      <c r="A32" s="15" t="s">
        <v>48</v>
      </c>
      <c r="B32" s="24">
        <v>2</v>
      </c>
      <c r="C32" s="24">
        <v>0</v>
      </c>
      <c r="D32" s="25">
        <v>-100</v>
      </c>
    </row>
    <row r="33" spans="1:4" ht="15.75" customHeight="1">
      <c r="A33" s="15" t="s">
        <v>49</v>
      </c>
      <c r="B33" s="24">
        <v>6</v>
      </c>
      <c r="C33" s="24">
        <v>18</v>
      </c>
      <c r="D33" s="25">
        <v>200</v>
      </c>
    </row>
    <row r="34" spans="1:4" s="17" customFormat="1" ht="19.5" customHeight="1">
      <c r="A34" s="26" t="s">
        <v>50</v>
      </c>
      <c r="B34" s="27">
        <v>144</v>
      </c>
      <c r="C34" s="27">
        <v>185</v>
      </c>
      <c r="D34" s="87">
        <v>28.47222222222223</v>
      </c>
    </row>
    <row r="35" spans="1:4" ht="36" customHeight="1">
      <c r="A35" s="20" t="s">
        <v>51</v>
      </c>
      <c r="B35" s="30">
        <v>195964</v>
      </c>
      <c r="C35" s="30">
        <v>211572</v>
      </c>
      <c r="D35" s="143">
        <v>7.964728215386501</v>
      </c>
    </row>
    <row r="37" ht="15.75">
      <c r="A37" s="81" t="s">
        <v>95</v>
      </c>
    </row>
    <row r="38" s="60" customFormat="1" ht="14.25">
      <c r="A38" s="81"/>
    </row>
  </sheetData>
  <sheetProtection/>
  <mergeCells count="1">
    <mergeCell ref="A1:D1"/>
  </mergeCells>
  <printOptions horizontalCentered="1"/>
  <pageMargins left="0.5" right="0.25" top="1" bottom="0.5" header="0.5" footer="0.5"/>
  <pageSetup horizontalDpi="600" verticalDpi="600" orientation="portrait" paperSize="9" r:id="rId1"/>
  <headerFooter alignWithMargins="0">
    <oddHeader>&amp;C8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26">
      <selection activeCell="A40" sqref="A40"/>
    </sheetView>
  </sheetViews>
  <sheetFormatPr defaultColWidth="9.140625" defaultRowHeight="12.75"/>
  <cols>
    <col min="1" max="1" width="30.7109375" style="3" customWidth="1"/>
    <col min="2" max="3" width="15.7109375" style="3" customWidth="1"/>
    <col min="4" max="4" width="14.28125" style="3" customWidth="1"/>
    <col min="5" max="16384" width="9.140625" style="3" customWidth="1"/>
  </cols>
  <sheetData>
    <row r="1" spans="1:4" ht="18" customHeight="1">
      <c r="A1" s="1" t="s">
        <v>145</v>
      </c>
      <c r="B1" s="2"/>
      <c r="C1" s="2"/>
      <c r="D1" s="2"/>
    </row>
    <row r="2" ht="8.25" customHeight="1"/>
    <row r="3" spans="1:4" ht="20.25" customHeight="1">
      <c r="A3" s="291" t="s">
        <v>0</v>
      </c>
      <c r="B3" s="6" t="s">
        <v>52</v>
      </c>
      <c r="C3" s="31"/>
      <c r="D3" s="32"/>
    </row>
    <row r="4" spans="1:4" ht="20.25" customHeight="1">
      <c r="A4" s="292"/>
      <c r="B4" s="33">
        <v>2008</v>
      </c>
      <c r="C4" s="33">
        <v>2009</v>
      </c>
      <c r="D4" s="33" t="s">
        <v>144</v>
      </c>
    </row>
    <row r="5" spans="1:4" ht="18.75" customHeight="1">
      <c r="A5" s="15" t="s">
        <v>2</v>
      </c>
      <c r="B5" s="34">
        <v>94579</v>
      </c>
      <c r="C5" s="34">
        <v>88591</v>
      </c>
      <c r="D5" s="34">
        <v>91857</v>
      </c>
    </row>
    <row r="6" spans="1:4" ht="18.75" customHeight="1">
      <c r="A6" s="15" t="s">
        <v>3</v>
      </c>
      <c r="B6" s="34">
        <v>77763</v>
      </c>
      <c r="C6" s="34">
        <v>67892</v>
      </c>
      <c r="D6" s="34">
        <v>72366</v>
      </c>
    </row>
    <row r="7" spans="1:4" ht="18.75" customHeight="1">
      <c r="A7" s="15" t="s">
        <v>4</v>
      </c>
      <c r="B7" s="34">
        <v>89152</v>
      </c>
      <c r="C7" s="34">
        <v>76425</v>
      </c>
      <c r="D7" s="34">
        <v>85748</v>
      </c>
    </row>
    <row r="8" spans="1:4" ht="17.25" customHeight="1">
      <c r="A8" s="11" t="s">
        <v>5</v>
      </c>
      <c r="B8" s="35">
        <v>261494</v>
      </c>
      <c r="C8" s="35">
        <v>232908</v>
      </c>
      <c r="D8" s="35">
        <v>249971</v>
      </c>
    </row>
    <row r="9" spans="1:4" ht="18.75" customHeight="1">
      <c r="A9" s="15" t="s">
        <v>6</v>
      </c>
      <c r="B9" s="34">
        <v>72837</v>
      </c>
      <c r="C9" s="34">
        <v>68969</v>
      </c>
      <c r="D9" s="34">
        <v>64797</v>
      </c>
    </row>
    <row r="10" spans="1:4" ht="18.75" customHeight="1">
      <c r="A10" s="15" t="s">
        <v>7</v>
      </c>
      <c r="B10" s="34">
        <v>67705</v>
      </c>
      <c r="C10" s="34">
        <v>64761</v>
      </c>
      <c r="D10" s="34">
        <v>71055</v>
      </c>
    </row>
    <row r="11" spans="1:4" ht="18.75" customHeight="1">
      <c r="A11" s="15" t="s">
        <v>8</v>
      </c>
      <c r="B11" s="34">
        <v>53722</v>
      </c>
      <c r="C11" s="34">
        <v>46866</v>
      </c>
      <c r="D11" s="34">
        <v>53327</v>
      </c>
    </row>
    <row r="12" spans="1:4" ht="18.75" customHeight="1">
      <c r="A12" s="11" t="s">
        <v>9</v>
      </c>
      <c r="B12" s="35">
        <v>194264</v>
      </c>
      <c r="C12" s="35">
        <v>180596</v>
      </c>
      <c r="D12" s="35">
        <v>189179</v>
      </c>
    </row>
    <row r="13" spans="1:4" ht="17.25" customHeight="1">
      <c r="A13" s="13" t="s">
        <v>10</v>
      </c>
      <c r="B13" s="80">
        <v>455758</v>
      </c>
      <c r="C13" s="80">
        <v>413504</v>
      </c>
      <c r="D13" s="80">
        <v>439150</v>
      </c>
    </row>
    <row r="14" spans="1:4" ht="18.75" customHeight="1">
      <c r="A14" s="15" t="s">
        <v>11</v>
      </c>
      <c r="B14" s="34">
        <v>81169</v>
      </c>
      <c r="C14" s="34">
        <v>71872</v>
      </c>
      <c r="D14" s="34">
        <v>77009</v>
      </c>
    </row>
    <row r="15" spans="1:4" ht="18.75" customHeight="1">
      <c r="A15" s="15" t="s">
        <v>12</v>
      </c>
      <c r="B15" s="34">
        <v>71605</v>
      </c>
      <c r="C15" s="34">
        <v>63365</v>
      </c>
      <c r="D15" s="34">
        <v>65093</v>
      </c>
    </row>
    <row r="16" spans="1:4" ht="18.75" customHeight="1">
      <c r="A16" s="15" t="s">
        <v>13</v>
      </c>
      <c r="B16" s="34">
        <v>65632</v>
      </c>
      <c r="C16" s="34">
        <v>60144</v>
      </c>
      <c r="D16" s="34">
        <v>65404</v>
      </c>
    </row>
    <row r="17" spans="1:4" ht="18" customHeight="1">
      <c r="A17" s="11" t="s">
        <v>14</v>
      </c>
      <c r="B17" s="36">
        <v>218406</v>
      </c>
      <c r="C17" s="36">
        <v>195381</v>
      </c>
      <c r="D17" s="36">
        <v>207506</v>
      </c>
    </row>
    <row r="18" spans="1:4" ht="18" customHeight="1">
      <c r="A18" s="13" t="s">
        <v>93</v>
      </c>
      <c r="B18" s="90">
        <v>674164</v>
      </c>
      <c r="C18" s="90">
        <v>608885</v>
      </c>
      <c r="D18" s="90">
        <v>646656</v>
      </c>
    </row>
    <row r="19" spans="1:4" ht="18.75" customHeight="1">
      <c r="A19" s="15" t="s">
        <v>15</v>
      </c>
      <c r="B19" s="34">
        <v>83524</v>
      </c>
      <c r="C19" s="34">
        <v>80197</v>
      </c>
      <c r="D19" s="34">
        <v>87340</v>
      </c>
    </row>
    <row r="20" spans="1:4" ht="18.75" customHeight="1">
      <c r="A20" s="15" t="s">
        <v>16</v>
      </c>
      <c r="B20" s="34">
        <v>75380</v>
      </c>
      <c r="C20" s="34">
        <v>78544</v>
      </c>
      <c r="D20" s="34">
        <v>85982</v>
      </c>
    </row>
    <row r="21" spans="1:4" ht="18.75" customHeight="1">
      <c r="A21" s="15" t="s">
        <v>17</v>
      </c>
      <c r="B21" s="34">
        <v>97388</v>
      </c>
      <c r="C21" s="34">
        <v>103730</v>
      </c>
      <c r="D21" s="34">
        <v>114849</v>
      </c>
    </row>
    <row r="22" spans="1:4" ht="17.25" customHeight="1">
      <c r="A22" s="11" t="s">
        <v>18</v>
      </c>
      <c r="B22" s="35">
        <v>256292</v>
      </c>
      <c r="C22" s="35">
        <v>262471</v>
      </c>
      <c r="D22" s="35">
        <v>288171</v>
      </c>
    </row>
    <row r="23" spans="1:4" ht="17.25" customHeight="1">
      <c r="A23" s="13" t="s">
        <v>19</v>
      </c>
      <c r="B23" s="80">
        <v>474698</v>
      </c>
      <c r="C23" s="80">
        <v>457852</v>
      </c>
      <c r="D23" s="80">
        <v>495677</v>
      </c>
    </row>
    <row r="24" spans="1:4" ht="7.5" customHeight="1">
      <c r="A24" s="15"/>
      <c r="B24" s="37"/>
      <c r="C24" s="37"/>
      <c r="D24" s="37"/>
    </row>
    <row r="25" spans="1:4" ht="22.5" customHeight="1">
      <c r="A25" s="38" t="s">
        <v>20</v>
      </c>
      <c r="B25" s="39">
        <v>930456</v>
      </c>
      <c r="C25" s="39">
        <v>871356</v>
      </c>
      <c r="D25" s="39">
        <v>934827</v>
      </c>
    </row>
    <row r="26" ht="21" customHeight="1">
      <c r="A26" s="81" t="s">
        <v>139</v>
      </c>
    </row>
    <row r="27" ht="21" customHeight="1">
      <c r="A27" s="81"/>
    </row>
    <row r="28" spans="1:4" ht="15.75">
      <c r="A28" s="290" t="s">
        <v>188</v>
      </c>
      <c r="B28" s="290"/>
      <c r="C28" s="290"/>
      <c r="D28" s="290"/>
    </row>
    <row r="29" spans="1:4" ht="15.75" customHeight="1" hidden="1">
      <c r="A29" s="290" t="s">
        <v>89</v>
      </c>
      <c r="B29" s="290"/>
      <c r="C29" s="290"/>
      <c r="D29" s="290"/>
    </row>
    <row r="30" spans="2:4" ht="12" customHeight="1">
      <c r="B30" s="1"/>
      <c r="C30" s="1"/>
      <c r="D30" s="1"/>
    </row>
    <row r="31" spans="1:4" ht="30" customHeight="1">
      <c r="A31" s="40" t="s">
        <v>53</v>
      </c>
      <c r="B31" s="41">
        <v>2009</v>
      </c>
      <c r="C31" s="41" t="s">
        <v>148</v>
      </c>
      <c r="D31" s="42" t="s">
        <v>54</v>
      </c>
    </row>
    <row r="32" spans="1:4" ht="19.5" customHeight="1">
      <c r="A32" s="43" t="s">
        <v>55</v>
      </c>
      <c r="B32" s="243">
        <v>819739</v>
      </c>
      <c r="C32" s="244">
        <v>865562</v>
      </c>
      <c r="D32" s="249">
        <v>5.5899499718812935</v>
      </c>
    </row>
    <row r="33" spans="1:4" ht="19.5" customHeight="1">
      <c r="A33" s="43" t="s">
        <v>56</v>
      </c>
      <c r="B33" s="245">
        <v>25896</v>
      </c>
      <c r="C33" s="150">
        <v>31975</v>
      </c>
      <c r="D33" s="249">
        <v>23.474667902378744</v>
      </c>
    </row>
    <row r="34" spans="1:4" ht="19.5" customHeight="1">
      <c r="A34" s="43" t="s">
        <v>57</v>
      </c>
      <c r="B34" s="245">
        <v>6228</v>
      </c>
      <c r="C34" s="150">
        <v>5529</v>
      </c>
      <c r="D34" s="249">
        <v>-11.223506743737957</v>
      </c>
    </row>
    <row r="35" spans="1:4" ht="19.5" customHeight="1">
      <c r="A35" s="43" t="s">
        <v>58</v>
      </c>
      <c r="B35" s="245">
        <v>3129</v>
      </c>
      <c r="C35" s="150">
        <v>4106</v>
      </c>
      <c r="D35" s="249">
        <v>31.224033237456055</v>
      </c>
    </row>
    <row r="36" spans="1:4" ht="19.5" customHeight="1">
      <c r="A36" s="43" t="s">
        <v>59</v>
      </c>
      <c r="B36" s="245">
        <v>1676</v>
      </c>
      <c r="C36" s="150">
        <v>1633</v>
      </c>
      <c r="D36" s="249">
        <v>-2.56563245823389</v>
      </c>
    </row>
    <row r="37" spans="1:4" ht="19.5" customHeight="1">
      <c r="A37" s="43" t="s">
        <v>60</v>
      </c>
      <c r="B37" s="246">
        <v>14688</v>
      </c>
      <c r="C37" s="247">
        <v>26022</v>
      </c>
      <c r="D37" s="249">
        <v>77.16503267973856</v>
      </c>
    </row>
    <row r="38" spans="1:4" ht="24.75" customHeight="1">
      <c r="A38" s="40" t="s">
        <v>61</v>
      </c>
      <c r="B38" s="248">
        <v>871356</v>
      </c>
      <c r="C38" s="248">
        <v>934827</v>
      </c>
      <c r="D38" s="250">
        <v>7.284163992673489</v>
      </c>
    </row>
    <row r="40" ht="15.75">
      <c r="A40" s="60" t="s">
        <v>98</v>
      </c>
    </row>
  </sheetData>
  <sheetProtection/>
  <mergeCells count="3">
    <mergeCell ref="A3:A4"/>
    <mergeCell ref="A28:D28"/>
    <mergeCell ref="A29:D29"/>
  </mergeCells>
  <printOptions horizontalCentered="1"/>
  <pageMargins left="0.25" right="0.25" top="1" bottom="0.5" header="0.5" footer="0.5"/>
  <pageSetup horizontalDpi="600" verticalDpi="600" orientation="portrait" paperSize="9" r:id="rId1"/>
  <headerFooter alignWithMargins="0">
    <oddHeader>&amp;C9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8.28125" style="46" customWidth="1"/>
    <col min="2" max="2" width="8.7109375" style="46" customWidth="1"/>
    <col min="3" max="13" width="7.7109375" style="46" customWidth="1"/>
    <col min="14" max="15" width="8.7109375" style="46" customWidth="1"/>
    <col min="16" max="16" width="9.28125" style="46" customWidth="1"/>
    <col min="17" max="17" width="7.7109375" style="46" customWidth="1"/>
    <col min="18" max="18" width="9.140625" style="46" customWidth="1"/>
    <col min="19" max="19" width="9.57421875" style="46" bestFit="1" customWidth="1"/>
    <col min="20" max="16384" width="9.140625" style="46" customWidth="1"/>
  </cols>
  <sheetData>
    <row r="1" spans="1:16" ht="17.25" customHeight="1">
      <c r="A1" s="44" t="s">
        <v>185</v>
      </c>
      <c r="B1" s="44"/>
      <c r="C1" s="44"/>
      <c r="D1" s="44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ht="11.25" customHeight="1"/>
    <row r="3" spans="1:16" ht="18" customHeight="1">
      <c r="A3" s="293" t="s">
        <v>103</v>
      </c>
      <c r="B3" s="293" t="s">
        <v>182</v>
      </c>
      <c r="C3" s="251" t="s">
        <v>148</v>
      </c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3"/>
      <c r="P3" s="295" t="s">
        <v>184</v>
      </c>
    </row>
    <row r="4" spans="1:16" ht="36.75" customHeight="1">
      <c r="A4" s="294"/>
      <c r="B4" s="294"/>
      <c r="C4" s="255" t="s">
        <v>62</v>
      </c>
      <c r="D4" s="255" t="s">
        <v>63</v>
      </c>
      <c r="E4" s="47" t="s">
        <v>64</v>
      </c>
      <c r="F4" s="255" t="s">
        <v>65</v>
      </c>
      <c r="G4" s="255" t="s">
        <v>7</v>
      </c>
      <c r="H4" s="47" t="s">
        <v>66</v>
      </c>
      <c r="I4" s="255" t="s">
        <v>118</v>
      </c>
      <c r="J4" s="47" t="s">
        <v>119</v>
      </c>
      <c r="K4" s="47" t="s">
        <v>120</v>
      </c>
      <c r="L4" s="282" t="s">
        <v>140</v>
      </c>
      <c r="M4" s="282" t="s">
        <v>141</v>
      </c>
      <c r="N4" s="282" t="s">
        <v>142</v>
      </c>
      <c r="O4" s="254" t="s">
        <v>183</v>
      </c>
      <c r="P4" s="296"/>
    </row>
    <row r="5" spans="1:16" s="49" customFormat="1" ht="21" customHeight="1">
      <c r="A5" s="48" t="s">
        <v>23</v>
      </c>
      <c r="B5" s="234">
        <v>579509</v>
      </c>
      <c r="C5" s="234">
        <v>58639</v>
      </c>
      <c r="D5" s="234">
        <v>56010</v>
      </c>
      <c r="E5" s="234">
        <v>57879</v>
      </c>
      <c r="F5" s="234">
        <v>43774</v>
      </c>
      <c r="G5" s="234">
        <v>42117</v>
      </c>
      <c r="H5" s="234">
        <v>27999</v>
      </c>
      <c r="I5" s="234">
        <v>45606</v>
      </c>
      <c r="J5" s="234">
        <v>40973</v>
      </c>
      <c r="K5" s="234">
        <v>41790</v>
      </c>
      <c r="L5" s="234">
        <v>58279</v>
      </c>
      <c r="M5" s="234">
        <v>63492</v>
      </c>
      <c r="N5" s="234">
        <v>68843</v>
      </c>
      <c r="O5" s="234">
        <v>605401</v>
      </c>
      <c r="P5" s="131">
        <v>4.467920256631045</v>
      </c>
    </row>
    <row r="6" spans="1:16" ht="16.5" customHeight="1">
      <c r="A6" s="50" t="s">
        <v>67</v>
      </c>
      <c r="B6" s="235">
        <v>8106</v>
      </c>
      <c r="C6" s="235">
        <v>1232</v>
      </c>
      <c r="D6" s="235">
        <v>1290</v>
      </c>
      <c r="E6" s="235">
        <v>915</v>
      </c>
      <c r="F6" s="235">
        <v>624</v>
      </c>
      <c r="G6" s="256">
        <v>447</v>
      </c>
      <c r="H6" s="256">
        <v>290</v>
      </c>
      <c r="I6" s="278">
        <v>459</v>
      </c>
      <c r="J6" s="278">
        <v>402</v>
      </c>
      <c r="K6" s="278">
        <v>518</v>
      </c>
      <c r="L6" s="278">
        <v>790</v>
      </c>
      <c r="M6" s="278">
        <v>1106</v>
      </c>
      <c r="N6" s="278">
        <v>1182</v>
      </c>
      <c r="O6" s="235">
        <v>9255</v>
      </c>
      <c r="P6" s="132">
        <v>14.174685418208735</v>
      </c>
    </row>
    <row r="7" spans="1:16" ht="16.5" customHeight="1">
      <c r="A7" s="50" t="s">
        <v>164</v>
      </c>
      <c r="B7" s="235">
        <v>10254</v>
      </c>
      <c r="C7" s="235">
        <v>853</v>
      </c>
      <c r="D7" s="235">
        <v>689</v>
      </c>
      <c r="E7" s="235">
        <v>710</v>
      </c>
      <c r="F7" s="235">
        <v>820</v>
      </c>
      <c r="G7" s="256">
        <v>628</v>
      </c>
      <c r="H7" s="256">
        <v>642</v>
      </c>
      <c r="I7" s="278">
        <v>1032</v>
      </c>
      <c r="J7" s="278">
        <v>537</v>
      </c>
      <c r="K7" s="278">
        <v>773</v>
      </c>
      <c r="L7" s="278">
        <v>1045</v>
      </c>
      <c r="M7" s="278">
        <v>1214</v>
      </c>
      <c r="N7" s="278">
        <v>1271</v>
      </c>
      <c r="O7" s="235">
        <v>10214</v>
      </c>
      <c r="P7" s="132">
        <v>-0.39009167154281255</v>
      </c>
    </row>
    <row r="8" spans="1:16" ht="16.5" customHeight="1">
      <c r="A8" s="50" t="s">
        <v>24</v>
      </c>
      <c r="B8" s="235">
        <v>275599</v>
      </c>
      <c r="C8" s="235">
        <v>29914</v>
      </c>
      <c r="D8" s="235">
        <v>27909</v>
      </c>
      <c r="E8" s="235">
        <v>27216</v>
      </c>
      <c r="F8" s="256">
        <v>22400</v>
      </c>
      <c r="G8" s="256">
        <v>21841</v>
      </c>
      <c r="H8" s="256">
        <v>12750</v>
      </c>
      <c r="I8" s="278">
        <v>24727</v>
      </c>
      <c r="J8" s="278">
        <v>17502</v>
      </c>
      <c r="K8" s="278">
        <v>15892</v>
      </c>
      <c r="L8" s="278">
        <v>29584</v>
      </c>
      <c r="M8" s="278">
        <v>34359</v>
      </c>
      <c r="N8" s="278">
        <v>38091</v>
      </c>
      <c r="O8" s="235">
        <v>302185</v>
      </c>
      <c r="P8" s="132">
        <v>9.64662426206191</v>
      </c>
    </row>
    <row r="9" spans="1:16" ht="16.5" customHeight="1">
      <c r="A9" s="50" t="s">
        <v>25</v>
      </c>
      <c r="B9" s="235">
        <v>51279</v>
      </c>
      <c r="C9" s="235">
        <v>4361</v>
      </c>
      <c r="D9" s="235">
        <v>4534</v>
      </c>
      <c r="E9" s="235">
        <v>6039</v>
      </c>
      <c r="F9" s="256">
        <v>3773</v>
      </c>
      <c r="G9" s="256">
        <v>3999</v>
      </c>
      <c r="H9" s="256">
        <v>2373</v>
      </c>
      <c r="I9" s="278">
        <v>3033</v>
      </c>
      <c r="J9" s="278">
        <v>3427</v>
      </c>
      <c r="K9" s="278">
        <v>4996</v>
      </c>
      <c r="L9" s="278">
        <v>5062</v>
      </c>
      <c r="M9" s="278">
        <v>6217</v>
      </c>
      <c r="N9" s="278">
        <v>5072</v>
      </c>
      <c r="O9" s="235">
        <v>52886</v>
      </c>
      <c r="P9" s="132">
        <v>3.1338364632695646</v>
      </c>
    </row>
    <row r="10" spans="1:16" ht="16.5" customHeight="1">
      <c r="A10" s="50" t="s">
        <v>26</v>
      </c>
      <c r="B10" s="235">
        <v>56736</v>
      </c>
      <c r="C10" s="235">
        <v>8118</v>
      </c>
      <c r="D10" s="235">
        <v>6621</v>
      </c>
      <c r="E10" s="235">
        <v>6431</v>
      </c>
      <c r="F10" s="256">
        <v>3589</v>
      </c>
      <c r="G10" s="256">
        <v>2821</v>
      </c>
      <c r="H10" s="256">
        <v>2611</v>
      </c>
      <c r="I10" s="278">
        <v>2449</v>
      </c>
      <c r="J10" s="278">
        <v>4774</v>
      </c>
      <c r="K10" s="278">
        <v>3913</v>
      </c>
      <c r="L10" s="278">
        <v>4086</v>
      </c>
      <c r="M10" s="278">
        <v>4623</v>
      </c>
      <c r="N10" s="278">
        <v>6504</v>
      </c>
      <c r="O10" s="235">
        <v>56540</v>
      </c>
      <c r="P10" s="132">
        <v>-0.3454596728708404</v>
      </c>
    </row>
    <row r="11" spans="1:16" ht="16.5" customHeight="1">
      <c r="A11" s="50" t="s">
        <v>165</v>
      </c>
      <c r="B11" s="235">
        <v>5527</v>
      </c>
      <c r="C11" s="235">
        <v>302</v>
      </c>
      <c r="D11" s="235">
        <v>267</v>
      </c>
      <c r="E11" s="235">
        <v>318</v>
      </c>
      <c r="F11" s="256">
        <v>394</v>
      </c>
      <c r="G11" s="256">
        <v>514</v>
      </c>
      <c r="H11" s="256">
        <v>337</v>
      </c>
      <c r="I11" s="278">
        <v>597</v>
      </c>
      <c r="J11" s="278">
        <v>355</v>
      </c>
      <c r="K11" s="278">
        <v>528</v>
      </c>
      <c r="L11" s="278">
        <v>470</v>
      </c>
      <c r="M11" s="278">
        <v>371</v>
      </c>
      <c r="N11" s="278">
        <v>412</v>
      </c>
      <c r="O11" s="235">
        <v>4865</v>
      </c>
      <c r="P11" s="132">
        <v>-11.977564682467886</v>
      </c>
    </row>
    <row r="12" spans="1:16" ht="16.5" customHeight="1">
      <c r="A12" s="50" t="s">
        <v>166</v>
      </c>
      <c r="B12" s="235">
        <v>9549</v>
      </c>
      <c r="C12" s="235">
        <v>473</v>
      </c>
      <c r="D12" s="235">
        <v>403</v>
      </c>
      <c r="E12" s="235">
        <v>575</v>
      </c>
      <c r="F12" s="256">
        <v>333</v>
      </c>
      <c r="G12" s="256">
        <v>624</v>
      </c>
      <c r="H12" s="256">
        <v>609</v>
      </c>
      <c r="I12" s="278">
        <v>870</v>
      </c>
      <c r="J12" s="278">
        <v>1177</v>
      </c>
      <c r="K12" s="278">
        <v>1059</v>
      </c>
      <c r="L12" s="278">
        <v>819</v>
      </c>
      <c r="M12" s="278">
        <v>468</v>
      </c>
      <c r="N12" s="278">
        <v>686</v>
      </c>
      <c r="O12" s="235">
        <v>8096</v>
      </c>
      <c r="P12" s="132">
        <v>-15.21625301078647</v>
      </c>
    </row>
    <row r="13" spans="1:16" ht="16.5" customHeight="1">
      <c r="A13" s="50" t="s">
        <v>167</v>
      </c>
      <c r="B13" s="235">
        <v>5060</v>
      </c>
      <c r="C13" s="235">
        <v>707</v>
      </c>
      <c r="D13" s="235">
        <v>560</v>
      </c>
      <c r="E13" s="235">
        <v>441</v>
      </c>
      <c r="F13" s="256">
        <v>219</v>
      </c>
      <c r="G13" s="256">
        <v>127</v>
      </c>
      <c r="H13" s="256">
        <v>140</v>
      </c>
      <c r="I13" s="278">
        <v>196</v>
      </c>
      <c r="J13" s="278">
        <v>122</v>
      </c>
      <c r="K13" s="278">
        <v>162</v>
      </c>
      <c r="L13" s="278">
        <v>473</v>
      </c>
      <c r="M13" s="278">
        <v>559</v>
      </c>
      <c r="N13" s="278">
        <v>790</v>
      </c>
      <c r="O13" s="235">
        <v>4496</v>
      </c>
      <c r="P13" s="132">
        <v>-11.146245059288537</v>
      </c>
    </row>
    <row r="14" spans="1:16" ht="16.5" customHeight="1">
      <c r="A14" s="50" t="s">
        <v>27</v>
      </c>
      <c r="B14" s="235">
        <v>15349</v>
      </c>
      <c r="C14" s="235">
        <v>1556</v>
      </c>
      <c r="D14" s="235">
        <v>1690</v>
      </c>
      <c r="E14" s="235">
        <v>1484</v>
      </c>
      <c r="F14" s="256">
        <v>1515</v>
      </c>
      <c r="G14" s="256">
        <v>916</v>
      </c>
      <c r="H14" s="256">
        <v>470</v>
      </c>
      <c r="I14" s="278">
        <v>1087</v>
      </c>
      <c r="J14" s="278">
        <v>513</v>
      </c>
      <c r="K14" s="278">
        <v>1201</v>
      </c>
      <c r="L14" s="278">
        <v>2604</v>
      </c>
      <c r="M14" s="278">
        <v>2978</v>
      </c>
      <c r="N14" s="278">
        <v>2563</v>
      </c>
      <c r="O14" s="235">
        <v>18577</v>
      </c>
      <c r="P14" s="132">
        <v>21.030686038178384</v>
      </c>
    </row>
    <row r="15" spans="1:16" ht="16.5" customHeight="1">
      <c r="A15" s="50" t="s">
        <v>28</v>
      </c>
      <c r="B15" s="235">
        <v>101996</v>
      </c>
      <c r="C15" s="235">
        <v>6291</v>
      </c>
      <c r="D15" s="235">
        <v>7155</v>
      </c>
      <c r="E15" s="235">
        <v>8805</v>
      </c>
      <c r="F15" s="256">
        <v>7478</v>
      </c>
      <c r="G15" s="256">
        <v>7712</v>
      </c>
      <c r="H15" s="256">
        <v>5962</v>
      </c>
      <c r="I15" s="278">
        <v>8737</v>
      </c>
      <c r="J15" s="278">
        <v>10016</v>
      </c>
      <c r="K15" s="278">
        <v>10063</v>
      </c>
      <c r="L15" s="278">
        <v>9904</v>
      </c>
      <c r="M15" s="278">
        <v>7781</v>
      </c>
      <c r="N15" s="278">
        <v>7644</v>
      </c>
      <c r="O15" s="235">
        <v>97548</v>
      </c>
      <c r="P15" s="132">
        <v>-4.36095533158163</v>
      </c>
    </row>
    <row r="16" spans="1:16" ht="16.5" customHeight="1">
      <c r="A16" s="51" t="s">
        <v>168</v>
      </c>
      <c r="B16" s="235">
        <v>9012</v>
      </c>
      <c r="C16" s="235">
        <v>1340</v>
      </c>
      <c r="D16" s="235">
        <v>717</v>
      </c>
      <c r="E16" s="235">
        <v>1037</v>
      </c>
      <c r="F16" s="256">
        <v>831</v>
      </c>
      <c r="G16" s="256">
        <v>782</v>
      </c>
      <c r="H16" s="256">
        <v>347</v>
      </c>
      <c r="I16" s="278">
        <v>414</v>
      </c>
      <c r="J16" s="278">
        <v>387</v>
      </c>
      <c r="K16" s="278">
        <v>414</v>
      </c>
      <c r="L16" s="278">
        <v>1024</v>
      </c>
      <c r="M16" s="278">
        <v>936</v>
      </c>
      <c r="N16" s="278">
        <v>1373</v>
      </c>
      <c r="O16" s="235">
        <v>9602</v>
      </c>
      <c r="P16" s="132">
        <v>6.546826453617399</v>
      </c>
    </row>
    <row r="17" spans="1:16" ht="13.5" customHeight="1">
      <c r="A17" s="273" t="s">
        <v>180</v>
      </c>
      <c r="B17" s="235"/>
      <c r="C17" s="235"/>
      <c r="D17" s="235"/>
      <c r="E17" s="235"/>
      <c r="F17" s="256"/>
      <c r="G17" s="256"/>
      <c r="H17" s="256"/>
      <c r="I17" s="278"/>
      <c r="J17" s="278"/>
      <c r="K17" s="278"/>
      <c r="L17" s="278"/>
      <c r="M17" s="278"/>
      <c r="N17" s="278"/>
      <c r="O17" s="235"/>
      <c r="P17" s="132"/>
    </row>
    <row r="18" spans="1:16" s="277" customFormat="1" ht="16.5" customHeight="1">
      <c r="A18" s="273" t="s">
        <v>181</v>
      </c>
      <c r="B18" s="274">
        <v>5628</v>
      </c>
      <c r="C18" s="274">
        <v>918</v>
      </c>
      <c r="D18" s="274">
        <v>405</v>
      </c>
      <c r="E18" s="274">
        <v>627</v>
      </c>
      <c r="F18" s="275">
        <v>606</v>
      </c>
      <c r="G18" s="275">
        <v>601</v>
      </c>
      <c r="H18" s="275">
        <v>205</v>
      </c>
      <c r="I18" s="279">
        <v>256</v>
      </c>
      <c r="J18" s="279">
        <v>266</v>
      </c>
      <c r="K18" s="279">
        <v>303</v>
      </c>
      <c r="L18" s="279">
        <v>809</v>
      </c>
      <c r="M18" s="278">
        <v>669</v>
      </c>
      <c r="N18" s="279">
        <v>950</v>
      </c>
      <c r="O18" s="235">
        <v>6615</v>
      </c>
      <c r="P18" s="276">
        <v>17.537313432835823</v>
      </c>
    </row>
    <row r="19" spans="1:16" ht="16.5" customHeight="1">
      <c r="A19" s="50" t="s">
        <v>169</v>
      </c>
      <c r="B19" s="235">
        <v>31042</v>
      </c>
      <c r="C19" s="235">
        <v>3492</v>
      </c>
      <c r="D19" s="235">
        <v>4175</v>
      </c>
      <c r="E19" s="235">
        <v>3908</v>
      </c>
      <c r="F19" s="256">
        <v>1798</v>
      </c>
      <c r="G19" s="256">
        <v>1706</v>
      </c>
      <c r="H19" s="256">
        <v>1468</v>
      </c>
      <c r="I19" s="278">
        <v>2005</v>
      </c>
      <c r="J19" s="278">
        <v>1761</v>
      </c>
      <c r="K19" s="278">
        <v>2271</v>
      </c>
      <c r="L19" s="278">
        <v>2418</v>
      </c>
      <c r="M19" s="278">
        <v>2880</v>
      </c>
      <c r="N19" s="278">
        <v>3255</v>
      </c>
      <c r="O19" s="235">
        <v>31137</v>
      </c>
      <c r="P19" s="132">
        <v>0.3060369821532118</v>
      </c>
    </row>
    <row r="20" spans="1:16" s="49" customFormat="1" ht="20.25" customHeight="1">
      <c r="A20" s="48" t="s">
        <v>30</v>
      </c>
      <c r="B20" s="236">
        <v>204308</v>
      </c>
      <c r="C20" s="236">
        <v>26753</v>
      </c>
      <c r="D20" s="236">
        <v>9283</v>
      </c>
      <c r="E20" s="236">
        <v>20758</v>
      </c>
      <c r="F20" s="236">
        <v>14205</v>
      </c>
      <c r="G20" s="236">
        <v>18754</v>
      </c>
      <c r="H20" s="257">
        <v>14662</v>
      </c>
      <c r="I20" s="236">
        <v>21704</v>
      </c>
      <c r="J20" s="236">
        <v>16983</v>
      </c>
      <c r="K20" s="236">
        <v>15121</v>
      </c>
      <c r="L20" s="236">
        <v>20397</v>
      </c>
      <c r="M20" s="236">
        <v>12493</v>
      </c>
      <c r="N20" s="236">
        <v>35094</v>
      </c>
      <c r="O20" s="236">
        <v>226207</v>
      </c>
      <c r="P20" s="133">
        <v>10.718620905691408</v>
      </c>
    </row>
    <row r="21" spans="1:16" ht="16.5" customHeight="1">
      <c r="A21" s="50" t="s">
        <v>170</v>
      </c>
      <c r="B21" s="235">
        <v>606</v>
      </c>
      <c r="C21" s="235">
        <v>88</v>
      </c>
      <c r="D21" s="235">
        <v>35</v>
      </c>
      <c r="E21" s="235">
        <v>38</v>
      </c>
      <c r="F21" s="256">
        <v>42</v>
      </c>
      <c r="G21" s="256">
        <v>91</v>
      </c>
      <c r="H21" s="256">
        <v>55</v>
      </c>
      <c r="I21" s="278">
        <v>37</v>
      </c>
      <c r="J21" s="278">
        <v>117</v>
      </c>
      <c r="K21" s="278">
        <v>33</v>
      </c>
      <c r="L21" s="278">
        <v>101</v>
      </c>
      <c r="M21" s="278">
        <v>47</v>
      </c>
      <c r="N21" s="278">
        <v>62</v>
      </c>
      <c r="O21" s="235">
        <v>746</v>
      </c>
      <c r="P21" s="132">
        <v>23.1023102310231</v>
      </c>
    </row>
    <row r="22" spans="1:16" ht="16.5" customHeight="1">
      <c r="A22" s="50" t="s">
        <v>171</v>
      </c>
      <c r="B22" s="235">
        <v>1386</v>
      </c>
      <c r="C22" s="235">
        <v>92</v>
      </c>
      <c r="D22" s="235">
        <v>74</v>
      </c>
      <c r="E22" s="235">
        <v>101</v>
      </c>
      <c r="F22" s="256">
        <v>138</v>
      </c>
      <c r="G22" s="256">
        <v>183</v>
      </c>
      <c r="H22" s="256">
        <v>69</v>
      </c>
      <c r="I22" s="278">
        <v>129</v>
      </c>
      <c r="J22" s="278">
        <v>131</v>
      </c>
      <c r="K22" s="278">
        <v>135</v>
      </c>
      <c r="L22" s="278">
        <v>135</v>
      </c>
      <c r="M22" s="278">
        <v>151</v>
      </c>
      <c r="N22" s="278">
        <v>210</v>
      </c>
      <c r="O22" s="235">
        <v>1548</v>
      </c>
      <c r="P22" s="132">
        <v>11.688311688311687</v>
      </c>
    </row>
    <row r="23" spans="1:16" ht="16.5" customHeight="1">
      <c r="A23" s="50" t="s">
        <v>172</v>
      </c>
      <c r="B23" s="235">
        <v>8333</v>
      </c>
      <c r="C23" s="235">
        <v>662</v>
      </c>
      <c r="D23" s="235">
        <v>724</v>
      </c>
      <c r="E23" s="235">
        <v>770</v>
      </c>
      <c r="F23" s="256">
        <v>785</v>
      </c>
      <c r="G23" s="256">
        <v>731</v>
      </c>
      <c r="H23" s="256">
        <v>676</v>
      </c>
      <c r="I23" s="278">
        <v>970</v>
      </c>
      <c r="J23" s="278">
        <v>993</v>
      </c>
      <c r="K23" s="278">
        <v>654</v>
      </c>
      <c r="L23" s="278">
        <v>852</v>
      </c>
      <c r="M23" s="278">
        <v>732</v>
      </c>
      <c r="N23" s="278">
        <v>1284</v>
      </c>
      <c r="O23" s="235">
        <v>9833</v>
      </c>
      <c r="P23" s="132">
        <v>18.00072002880115</v>
      </c>
    </row>
    <row r="24" spans="1:16" ht="16.5" customHeight="1">
      <c r="A24" s="50" t="s">
        <v>32</v>
      </c>
      <c r="B24" s="235">
        <v>104946</v>
      </c>
      <c r="C24" s="235">
        <v>19359</v>
      </c>
      <c r="D24" s="235">
        <v>3588</v>
      </c>
      <c r="E24" s="235">
        <v>10447</v>
      </c>
      <c r="F24" s="256">
        <v>4805</v>
      </c>
      <c r="G24" s="256">
        <v>11247</v>
      </c>
      <c r="H24" s="256">
        <v>3836</v>
      </c>
      <c r="I24" s="278">
        <v>14700</v>
      </c>
      <c r="J24" s="278">
        <v>8620</v>
      </c>
      <c r="K24" s="278">
        <v>4450</v>
      </c>
      <c r="L24" s="278">
        <v>12182</v>
      </c>
      <c r="M24" s="278">
        <v>5480</v>
      </c>
      <c r="N24" s="278">
        <v>16200</v>
      </c>
      <c r="O24" s="235">
        <v>114914</v>
      </c>
      <c r="P24" s="132">
        <v>9.498218131229393</v>
      </c>
    </row>
    <row r="25" spans="1:16" ht="16.5" customHeight="1">
      <c r="A25" s="50" t="s">
        <v>33</v>
      </c>
      <c r="B25" s="235">
        <v>7532</v>
      </c>
      <c r="C25" s="235">
        <v>486</v>
      </c>
      <c r="D25" s="235">
        <v>617</v>
      </c>
      <c r="E25" s="235">
        <v>656</v>
      </c>
      <c r="F25" s="256">
        <v>878</v>
      </c>
      <c r="G25" s="256">
        <v>676</v>
      </c>
      <c r="H25" s="256">
        <v>901</v>
      </c>
      <c r="I25" s="278">
        <v>777</v>
      </c>
      <c r="J25" s="278">
        <v>1008</v>
      </c>
      <c r="K25" s="278">
        <v>749</v>
      </c>
      <c r="L25" s="278">
        <v>754</v>
      </c>
      <c r="M25" s="278">
        <v>930</v>
      </c>
      <c r="N25" s="278">
        <v>1728</v>
      </c>
      <c r="O25" s="235">
        <v>10160</v>
      </c>
      <c r="P25" s="132">
        <v>34.891131173659055</v>
      </c>
    </row>
    <row r="26" spans="1:16" ht="16.5" customHeight="1">
      <c r="A26" s="50" t="s">
        <v>34</v>
      </c>
      <c r="B26" s="235">
        <v>74176</v>
      </c>
      <c r="C26" s="235">
        <v>5446</v>
      </c>
      <c r="D26" s="235">
        <v>3887</v>
      </c>
      <c r="E26" s="235">
        <v>8259</v>
      </c>
      <c r="F26" s="256">
        <v>6770</v>
      </c>
      <c r="G26" s="256">
        <v>4944</v>
      </c>
      <c r="H26" s="256">
        <v>8715</v>
      </c>
      <c r="I26" s="278">
        <v>4514</v>
      </c>
      <c r="J26" s="278">
        <v>5424</v>
      </c>
      <c r="K26" s="278">
        <v>8631</v>
      </c>
      <c r="L26" s="278">
        <v>5881</v>
      </c>
      <c r="M26" s="278">
        <v>4358</v>
      </c>
      <c r="N26" s="278">
        <v>14629</v>
      </c>
      <c r="O26" s="235">
        <v>81458</v>
      </c>
      <c r="P26" s="132">
        <v>9.817191544434857</v>
      </c>
    </row>
    <row r="27" spans="1:16" ht="16.5" customHeight="1">
      <c r="A27" s="50" t="s">
        <v>35</v>
      </c>
      <c r="B27" s="235">
        <v>1326</v>
      </c>
      <c r="C27" s="235">
        <v>64</v>
      </c>
      <c r="D27" s="235">
        <v>35</v>
      </c>
      <c r="E27" s="235">
        <v>87</v>
      </c>
      <c r="F27" s="256">
        <v>158</v>
      </c>
      <c r="G27" s="256">
        <v>82</v>
      </c>
      <c r="H27" s="256">
        <v>65</v>
      </c>
      <c r="I27" s="278">
        <v>73</v>
      </c>
      <c r="J27" s="278">
        <v>159</v>
      </c>
      <c r="K27" s="278">
        <v>71</v>
      </c>
      <c r="L27" s="278">
        <v>57</v>
      </c>
      <c r="M27" s="278">
        <v>76</v>
      </c>
      <c r="N27" s="278">
        <v>277</v>
      </c>
      <c r="O27" s="235">
        <v>1204</v>
      </c>
      <c r="P27" s="132">
        <v>-9.200603318250378</v>
      </c>
    </row>
    <row r="28" spans="1:16" s="53" customFormat="1" ht="16.5" customHeight="1">
      <c r="A28" s="258" t="s">
        <v>36</v>
      </c>
      <c r="B28" s="259">
        <v>6003</v>
      </c>
      <c r="C28" s="259">
        <v>556</v>
      </c>
      <c r="D28" s="259">
        <v>323</v>
      </c>
      <c r="E28" s="259">
        <v>400</v>
      </c>
      <c r="F28" s="260">
        <v>629</v>
      </c>
      <c r="G28" s="260">
        <v>800</v>
      </c>
      <c r="H28" s="260">
        <v>345</v>
      </c>
      <c r="I28" s="280">
        <v>504</v>
      </c>
      <c r="J28" s="280">
        <v>531</v>
      </c>
      <c r="K28" s="280">
        <v>398</v>
      </c>
      <c r="L28" s="280">
        <v>435</v>
      </c>
      <c r="M28" s="280">
        <v>719</v>
      </c>
      <c r="N28" s="280">
        <v>704</v>
      </c>
      <c r="O28" s="259">
        <v>6344</v>
      </c>
      <c r="P28" s="261">
        <v>5.680493086789938</v>
      </c>
    </row>
    <row r="29" spans="1:16" s="53" customFormat="1" ht="21.75" customHeight="1">
      <c r="A29" s="81"/>
      <c r="B29" s="262"/>
      <c r="C29" s="134"/>
      <c r="D29" s="134"/>
      <c r="E29" s="134"/>
      <c r="F29" s="263"/>
      <c r="G29" s="263"/>
      <c r="H29" s="263"/>
      <c r="I29" s="263"/>
      <c r="J29" s="263"/>
      <c r="K29" s="263"/>
      <c r="L29" s="263"/>
      <c r="M29" s="263"/>
      <c r="N29" s="263"/>
      <c r="O29" s="134"/>
      <c r="P29" s="135"/>
    </row>
    <row r="30" spans="1:16" s="53" customFormat="1" ht="16.5" customHeight="1">
      <c r="A30" s="44" t="s">
        <v>186</v>
      </c>
      <c r="B30" s="264"/>
      <c r="C30" s="264"/>
      <c r="D30" s="264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</row>
    <row r="31" spans="1:16" s="53" customFormat="1" ht="6" customHeight="1">
      <c r="A31" s="4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</row>
    <row r="32" spans="1:16" s="53" customFormat="1" ht="18.75" customHeight="1">
      <c r="A32" s="293" t="s">
        <v>103</v>
      </c>
      <c r="B32" s="293" t="s">
        <v>182</v>
      </c>
      <c r="C32" s="251" t="s">
        <v>148</v>
      </c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3"/>
      <c r="P32" s="295" t="s">
        <v>184</v>
      </c>
    </row>
    <row r="33" spans="1:16" s="53" customFormat="1" ht="40.5" customHeight="1">
      <c r="A33" s="294"/>
      <c r="B33" s="294"/>
      <c r="C33" s="255" t="s">
        <v>62</v>
      </c>
      <c r="D33" s="255" t="s">
        <v>63</v>
      </c>
      <c r="E33" s="47" t="s">
        <v>64</v>
      </c>
      <c r="F33" s="255" t="s">
        <v>65</v>
      </c>
      <c r="G33" s="255" t="s">
        <v>7</v>
      </c>
      <c r="H33" s="47" t="s">
        <v>66</v>
      </c>
      <c r="I33" s="255" t="s">
        <v>118</v>
      </c>
      <c r="J33" s="47" t="s">
        <v>119</v>
      </c>
      <c r="K33" s="47" t="s">
        <v>120</v>
      </c>
      <c r="L33" s="282" t="s">
        <v>140</v>
      </c>
      <c r="M33" s="282" t="s">
        <v>141</v>
      </c>
      <c r="N33" s="282" t="s">
        <v>142</v>
      </c>
      <c r="O33" s="254" t="s">
        <v>183</v>
      </c>
      <c r="P33" s="296"/>
    </row>
    <row r="34" spans="1:16" s="267" customFormat="1" ht="23.25" customHeight="1">
      <c r="A34" s="48" t="s">
        <v>37</v>
      </c>
      <c r="B34" s="236">
        <v>62131</v>
      </c>
      <c r="C34" s="236">
        <v>4439</v>
      </c>
      <c r="D34" s="236">
        <v>5584</v>
      </c>
      <c r="E34" s="236">
        <v>4226</v>
      </c>
      <c r="F34" s="236">
        <v>4866</v>
      </c>
      <c r="G34" s="236">
        <v>8399</v>
      </c>
      <c r="H34" s="257">
        <v>8668</v>
      </c>
      <c r="I34" s="236">
        <v>7300</v>
      </c>
      <c r="J34" s="236">
        <v>5162</v>
      </c>
      <c r="K34" s="236">
        <v>6446</v>
      </c>
      <c r="L34" s="236">
        <v>5849</v>
      </c>
      <c r="M34" s="236">
        <v>7907</v>
      </c>
      <c r="N34" s="236">
        <v>7139</v>
      </c>
      <c r="O34" s="236">
        <v>75985</v>
      </c>
      <c r="P34" s="133">
        <v>22.298047673464133</v>
      </c>
    </row>
    <row r="35" spans="1:16" ht="16.5" customHeight="1">
      <c r="A35" s="52" t="s">
        <v>173</v>
      </c>
      <c r="B35" s="235">
        <v>382</v>
      </c>
      <c r="C35" s="235">
        <v>24</v>
      </c>
      <c r="D35" s="235">
        <v>53</v>
      </c>
      <c r="E35" s="235">
        <v>33</v>
      </c>
      <c r="F35" s="256">
        <v>16</v>
      </c>
      <c r="G35" s="256">
        <v>28</v>
      </c>
      <c r="H35" s="256">
        <v>55</v>
      </c>
      <c r="I35" s="278">
        <v>35</v>
      </c>
      <c r="J35" s="278">
        <v>26</v>
      </c>
      <c r="K35" s="278">
        <v>28</v>
      </c>
      <c r="L35" s="278">
        <v>23</v>
      </c>
      <c r="M35" s="278">
        <v>29</v>
      </c>
      <c r="N35" s="278">
        <v>65</v>
      </c>
      <c r="O35" s="235">
        <v>415</v>
      </c>
      <c r="P35" s="132">
        <v>8.638743455497382</v>
      </c>
    </row>
    <row r="36" spans="1:16" ht="16.5" customHeight="1">
      <c r="A36" s="52" t="s">
        <v>38</v>
      </c>
      <c r="B36" s="235">
        <v>39252</v>
      </c>
      <c r="C36" s="235">
        <v>2695</v>
      </c>
      <c r="D36" s="235">
        <v>3183</v>
      </c>
      <c r="E36" s="235">
        <v>2295</v>
      </c>
      <c r="F36" s="256">
        <v>2987</v>
      </c>
      <c r="G36" s="256">
        <v>6711</v>
      </c>
      <c r="H36" s="256">
        <v>6893</v>
      </c>
      <c r="I36" s="278">
        <v>4475</v>
      </c>
      <c r="J36" s="278">
        <v>3346</v>
      </c>
      <c r="K36" s="278">
        <v>3670</v>
      </c>
      <c r="L36" s="278">
        <v>3706</v>
      </c>
      <c r="M36" s="278">
        <v>5190</v>
      </c>
      <c r="N36" s="278">
        <v>4628</v>
      </c>
      <c r="O36" s="235">
        <v>49779</v>
      </c>
      <c r="P36" s="132">
        <v>26.819015591562213</v>
      </c>
    </row>
    <row r="37" spans="1:16" ht="16.5" customHeight="1">
      <c r="A37" s="52" t="s">
        <v>174</v>
      </c>
      <c r="B37" s="235">
        <v>1351</v>
      </c>
      <c r="C37" s="235">
        <v>121</v>
      </c>
      <c r="D37" s="235">
        <v>127</v>
      </c>
      <c r="E37" s="235">
        <v>100</v>
      </c>
      <c r="F37" s="256">
        <v>78</v>
      </c>
      <c r="G37" s="256">
        <v>95</v>
      </c>
      <c r="H37" s="256">
        <v>133</v>
      </c>
      <c r="I37" s="278">
        <v>102</v>
      </c>
      <c r="J37" s="278">
        <v>143</v>
      </c>
      <c r="K37" s="278">
        <v>158</v>
      </c>
      <c r="L37" s="278">
        <v>80</v>
      </c>
      <c r="M37" s="278">
        <v>126</v>
      </c>
      <c r="N37" s="278">
        <v>222</v>
      </c>
      <c r="O37" s="235">
        <v>1485</v>
      </c>
      <c r="P37" s="132">
        <v>9.91857883049593</v>
      </c>
    </row>
    <row r="38" spans="1:16" ht="16.5" customHeight="1">
      <c r="A38" s="52" t="s">
        <v>39</v>
      </c>
      <c r="B38" s="235">
        <v>1164</v>
      </c>
      <c r="C38" s="235">
        <v>55</v>
      </c>
      <c r="D38" s="235">
        <v>108</v>
      </c>
      <c r="E38" s="235">
        <v>93</v>
      </c>
      <c r="F38" s="256">
        <v>92</v>
      </c>
      <c r="G38" s="256">
        <v>143</v>
      </c>
      <c r="H38" s="256">
        <v>118</v>
      </c>
      <c r="I38" s="278">
        <v>108</v>
      </c>
      <c r="J38" s="278">
        <v>98</v>
      </c>
      <c r="K38" s="278">
        <v>188</v>
      </c>
      <c r="L38" s="278">
        <v>84</v>
      </c>
      <c r="M38" s="278">
        <v>179</v>
      </c>
      <c r="N38" s="278">
        <v>172</v>
      </c>
      <c r="O38" s="235">
        <v>1438</v>
      </c>
      <c r="P38" s="132">
        <v>23.53951890034364</v>
      </c>
    </row>
    <row r="39" spans="1:16" ht="16.5" customHeight="1">
      <c r="A39" s="52" t="s">
        <v>175</v>
      </c>
      <c r="B39" s="235">
        <v>6925</v>
      </c>
      <c r="C39" s="235">
        <v>523</v>
      </c>
      <c r="D39" s="235">
        <v>1270</v>
      </c>
      <c r="E39" s="235">
        <v>607</v>
      </c>
      <c r="F39" s="256">
        <v>655</v>
      </c>
      <c r="G39" s="256">
        <v>424</v>
      </c>
      <c r="H39" s="256">
        <v>471</v>
      </c>
      <c r="I39" s="278">
        <v>639</v>
      </c>
      <c r="J39" s="278">
        <v>451</v>
      </c>
      <c r="K39" s="278">
        <v>769</v>
      </c>
      <c r="L39" s="278">
        <v>543</v>
      </c>
      <c r="M39" s="278">
        <v>629</v>
      </c>
      <c r="N39" s="278">
        <v>628</v>
      </c>
      <c r="O39" s="235">
        <v>7609</v>
      </c>
      <c r="P39" s="132">
        <v>9.87725631768953</v>
      </c>
    </row>
    <row r="40" spans="1:16" ht="16.5" customHeight="1">
      <c r="A40" s="52" t="s">
        <v>40</v>
      </c>
      <c r="B40" s="235">
        <v>1657</v>
      </c>
      <c r="C40" s="235">
        <v>80</v>
      </c>
      <c r="D40" s="235">
        <v>129</v>
      </c>
      <c r="E40" s="235">
        <v>114</v>
      </c>
      <c r="F40" s="256">
        <v>124</v>
      </c>
      <c r="G40" s="256">
        <v>176</v>
      </c>
      <c r="H40" s="256">
        <v>226</v>
      </c>
      <c r="I40" s="278">
        <v>127</v>
      </c>
      <c r="J40" s="278">
        <v>117</v>
      </c>
      <c r="K40" s="278">
        <v>202</v>
      </c>
      <c r="L40" s="278">
        <v>143</v>
      </c>
      <c r="M40" s="278">
        <v>205</v>
      </c>
      <c r="N40" s="278">
        <v>266</v>
      </c>
      <c r="O40" s="235">
        <v>1909</v>
      </c>
      <c r="P40" s="132">
        <v>15.208207604103801</v>
      </c>
    </row>
    <row r="41" spans="1:16" ht="16.5" customHeight="1">
      <c r="A41" s="52" t="s">
        <v>91</v>
      </c>
      <c r="B41" s="235">
        <v>3141</v>
      </c>
      <c r="C41" s="235">
        <v>209</v>
      </c>
      <c r="D41" s="235">
        <v>127</v>
      </c>
      <c r="E41" s="235">
        <v>134</v>
      </c>
      <c r="F41" s="256">
        <v>191</v>
      </c>
      <c r="G41" s="256">
        <v>206</v>
      </c>
      <c r="H41" s="256">
        <v>237</v>
      </c>
      <c r="I41" s="278">
        <v>684</v>
      </c>
      <c r="J41" s="278">
        <v>376</v>
      </c>
      <c r="K41" s="278">
        <v>310</v>
      </c>
      <c r="L41" s="278">
        <v>293</v>
      </c>
      <c r="M41" s="278">
        <v>351</v>
      </c>
      <c r="N41" s="278">
        <v>352</v>
      </c>
      <c r="O41" s="235">
        <v>3470</v>
      </c>
      <c r="P41" s="132">
        <v>10.474371219356893</v>
      </c>
    </row>
    <row r="42" spans="1:16" ht="16.5" customHeight="1">
      <c r="A42" s="52" t="s">
        <v>42</v>
      </c>
      <c r="B42" s="235">
        <v>8259</v>
      </c>
      <c r="C42" s="235">
        <v>732</v>
      </c>
      <c r="D42" s="235">
        <v>587</v>
      </c>
      <c r="E42" s="235">
        <v>850</v>
      </c>
      <c r="F42" s="256">
        <v>723</v>
      </c>
      <c r="G42" s="256">
        <v>616</v>
      </c>
      <c r="H42" s="256">
        <v>535</v>
      </c>
      <c r="I42" s="278">
        <v>1130</v>
      </c>
      <c r="J42" s="278">
        <v>605</v>
      </c>
      <c r="K42" s="278">
        <v>1121</v>
      </c>
      <c r="L42" s="278">
        <v>977</v>
      </c>
      <c r="M42" s="278">
        <v>1198</v>
      </c>
      <c r="N42" s="278">
        <v>806</v>
      </c>
      <c r="O42" s="235">
        <v>9880</v>
      </c>
      <c r="P42" s="132">
        <v>19.62707349558058</v>
      </c>
    </row>
    <row r="43" spans="1:16" s="267" customFormat="1" ht="25.5" customHeight="1">
      <c r="A43" s="48" t="s">
        <v>43</v>
      </c>
      <c r="B43" s="236">
        <v>11143</v>
      </c>
      <c r="C43" s="236">
        <v>741</v>
      </c>
      <c r="D43" s="236">
        <v>500</v>
      </c>
      <c r="E43" s="236">
        <v>888</v>
      </c>
      <c r="F43" s="236">
        <v>913</v>
      </c>
      <c r="G43" s="236">
        <v>766</v>
      </c>
      <c r="H43" s="257">
        <v>944</v>
      </c>
      <c r="I43" s="236">
        <v>1145</v>
      </c>
      <c r="J43" s="236">
        <v>1060</v>
      </c>
      <c r="K43" s="236">
        <v>1279</v>
      </c>
      <c r="L43" s="236">
        <v>1170</v>
      </c>
      <c r="M43" s="236">
        <v>957</v>
      </c>
      <c r="N43" s="236">
        <v>1883</v>
      </c>
      <c r="O43" s="236">
        <v>12246</v>
      </c>
      <c r="P43" s="133">
        <v>9.898591043704567</v>
      </c>
    </row>
    <row r="44" spans="1:16" ht="16.5" customHeight="1">
      <c r="A44" s="52" t="s">
        <v>44</v>
      </c>
      <c r="B44" s="235">
        <v>10363</v>
      </c>
      <c r="C44" s="235">
        <v>692</v>
      </c>
      <c r="D44" s="235">
        <v>455</v>
      </c>
      <c r="E44" s="235">
        <v>811</v>
      </c>
      <c r="F44" s="256">
        <v>861</v>
      </c>
      <c r="G44" s="256">
        <v>679</v>
      </c>
      <c r="H44" s="256">
        <v>887</v>
      </c>
      <c r="I44" s="278">
        <v>1079</v>
      </c>
      <c r="J44" s="278">
        <v>1003</v>
      </c>
      <c r="K44" s="278">
        <v>1228</v>
      </c>
      <c r="L44" s="278">
        <v>1096</v>
      </c>
      <c r="M44" s="278">
        <v>903</v>
      </c>
      <c r="N44" s="278">
        <v>1799</v>
      </c>
      <c r="O44" s="235">
        <v>11493</v>
      </c>
      <c r="P44" s="132">
        <v>10.90417832673936</v>
      </c>
    </row>
    <row r="45" spans="1:16" ht="16.5" customHeight="1">
      <c r="A45" s="52" t="s">
        <v>45</v>
      </c>
      <c r="B45" s="235">
        <v>780</v>
      </c>
      <c r="C45" s="235">
        <v>49</v>
      </c>
      <c r="D45" s="235">
        <v>45</v>
      </c>
      <c r="E45" s="235">
        <v>77</v>
      </c>
      <c r="F45" s="256">
        <v>52</v>
      </c>
      <c r="G45" s="256">
        <v>87</v>
      </c>
      <c r="H45" s="256">
        <v>57</v>
      </c>
      <c r="I45" s="278">
        <v>66</v>
      </c>
      <c r="J45" s="278">
        <v>57</v>
      </c>
      <c r="K45" s="278">
        <v>51</v>
      </c>
      <c r="L45" s="278">
        <v>74</v>
      </c>
      <c r="M45" s="278">
        <v>54</v>
      </c>
      <c r="N45" s="278">
        <v>84</v>
      </c>
      <c r="O45" s="235">
        <v>753</v>
      </c>
      <c r="P45" s="132">
        <v>-3.4615384615384617</v>
      </c>
    </row>
    <row r="46" spans="1:16" s="267" customFormat="1" ht="25.5" customHeight="1">
      <c r="A46" s="48" t="s">
        <v>46</v>
      </c>
      <c r="B46" s="236">
        <v>13070</v>
      </c>
      <c r="C46" s="236">
        <v>1241</v>
      </c>
      <c r="D46" s="236">
        <v>960</v>
      </c>
      <c r="E46" s="236">
        <v>1934</v>
      </c>
      <c r="F46" s="236">
        <v>979</v>
      </c>
      <c r="G46" s="236">
        <v>940</v>
      </c>
      <c r="H46" s="236">
        <v>886</v>
      </c>
      <c r="I46" s="236">
        <v>1091</v>
      </c>
      <c r="J46" s="236">
        <v>734</v>
      </c>
      <c r="K46" s="236">
        <v>679</v>
      </c>
      <c r="L46" s="236">
        <v>1497</v>
      </c>
      <c r="M46" s="236">
        <v>1013</v>
      </c>
      <c r="N46" s="236">
        <v>1749</v>
      </c>
      <c r="O46" s="236">
        <v>13703</v>
      </c>
      <c r="P46" s="133">
        <v>4.843152257077276</v>
      </c>
    </row>
    <row r="47" spans="1:16" ht="16.5" customHeight="1">
      <c r="A47" s="52" t="s">
        <v>176</v>
      </c>
      <c r="B47" s="235">
        <v>6951</v>
      </c>
      <c r="C47" s="235">
        <v>450</v>
      </c>
      <c r="D47" s="235">
        <v>399</v>
      </c>
      <c r="E47" s="235">
        <v>1333</v>
      </c>
      <c r="F47" s="256">
        <v>616</v>
      </c>
      <c r="G47" s="256">
        <v>444</v>
      </c>
      <c r="H47" s="256">
        <v>467</v>
      </c>
      <c r="I47" s="278">
        <v>460</v>
      </c>
      <c r="J47" s="278">
        <v>405</v>
      </c>
      <c r="K47" s="278">
        <v>348</v>
      </c>
      <c r="L47" s="278">
        <v>1038</v>
      </c>
      <c r="M47" s="278">
        <v>476</v>
      </c>
      <c r="N47" s="278">
        <v>880</v>
      </c>
      <c r="O47" s="235">
        <v>7316</v>
      </c>
      <c r="P47" s="132">
        <v>5.251043015393469</v>
      </c>
    </row>
    <row r="48" spans="1:16" ht="16.5" customHeight="1">
      <c r="A48" s="52" t="s">
        <v>48</v>
      </c>
      <c r="B48" s="235">
        <v>3532</v>
      </c>
      <c r="C48" s="235">
        <v>288</v>
      </c>
      <c r="D48" s="235">
        <v>299</v>
      </c>
      <c r="E48" s="235">
        <v>340</v>
      </c>
      <c r="F48" s="256">
        <v>220</v>
      </c>
      <c r="G48" s="256">
        <v>240</v>
      </c>
      <c r="H48" s="256">
        <v>262</v>
      </c>
      <c r="I48" s="278">
        <v>458</v>
      </c>
      <c r="J48" s="278">
        <v>183</v>
      </c>
      <c r="K48" s="278">
        <v>173</v>
      </c>
      <c r="L48" s="278">
        <v>260</v>
      </c>
      <c r="M48" s="278">
        <v>333</v>
      </c>
      <c r="N48" s="278">
        <v>563</v>
      </c>
      <c r="O48" s="235">
        <v>3619</v>
      </c>
      <c r="P48" s="132">
        <v>2.463193657984145</v>
      </c>
    </row>
    <row r="49" spans="1:16" ht="16.5" customHeight="1">
      <c r="A49" s="52" t="s">
        <v>49</v>
      </c>
      <c r="B49" s="235">
        <v>2587</v>
      </c>
      <c r="C49" s="235">
        <v>503</v>
      </c>
      <c r="D49" s="235">
        <v>262</v>
      </c>
      <c r="E49" s="235">
        <v>261</v>
      </c>
      <c r="F49" s="256">
        <v>143</v>
      </c>
      <c r="G49" s="256">
        <v>256</v>
      </c>
      <c r="H49" s="256">
        <v>157</v>
      </c>
      <c r="I49" s="278">
        <v>173</v>
      </c>
      <c r="J49" s="278">
        <v>146</v>
      </c>
      <c r="K49" s="278">
        <v>158</v>
      </c>
      <c r="L49" s="278">
        <v>199</v>
      </c>
      <c r="M49" s="278">
        <v>204</v>
      </c>
      <c r="N49" s="278">
        <v>306</v>
      </c>
      <c r="O49" s="235">
        <v>2768</v>
      </c>
      <c r="P49" s="132">
        <v>6.996521066872825</v>
      </c>
    </row>
    <row r="50" spans="1:18" s="267" customFormat="1" ht="26.25" customHeight="1">
      <c r="A50" s="77" t="s">
        <v>177</v>
      </c>
      <c r="B50" s="236">
        <v>1195</v>
      </c>
      <c r="C50" s="236">
        <v>44</v>
      </c>
      <c r="D50" s="236">
        <v>29</v>
      </c>
      <c r="E50" s="236">
        <v>63</v>
      </c>
      <c r="F50" s="257">
        <v>60</v>
      </c>
      <c r="G50" s="257">
        <v>79</v>
      </c>
      <c r="H50" s="257">
        <v>168</v>
      </c>
      <c r="I50" s="236">
        <v>163</v>
      </c>
      <c r="J50" s="236">
        <v>181</v>
      </c>
      <c r="K50" s="236">
        <v>89</v>
      </c>
      <c r="L50" s="236">
        <v>148</v>
      </c>
      <c r="M50" s="236">
        <v>120</v>
      </c>
      <c r="N50" s="236">
        <v>141</v>
      </c>
      <c r="O50" s="236">
        <v>1285</v>
      </c>
      <c r="P50" s="133">
        <v>7.531380753138076</v>
      </c>
      <c r="R50" s="268"/>
    </row>
    <row r="51" spans="1:19" ht="31.5" customHeight="1">
      <c r="A51" s="269" t="s">
        <v>51</v>
      </c>
      <c r="B51" s="281">
        <v>871356</v>
      </c>
      <c r="C51" s="281">
        <v>91857</v>
      </c>
      <c r="D51" s="281">
        <v>72366</v>
      </c>
      <c r="E51" s="281">
        <v>85748</v>
      </c>
      <c r="F51" s="281">
        <v>64797</v>
      </c>
      <c r="G51" s="281">
        <v>71055</v>
      </c>
      <c r="H51" s="281">
        <v>53327</v>
      </c>
      <c r="I51" s="281">
        <v>77009</v>
      </c>
      <c r="J51" s="281">
        <v>65093</v>
      </c>
      <c r="K51" s="281">
        <v>65404</v>
      </c>
      <c r="L51" s="281">
        <v>87340</v>
      </c>
      <c r="M51" s="281">
        <v>85982</v>
      </c>
      <c r="N51" s="281">
        <v>114849</v>
      </c>
      <c r="O51" s="281">
        <v>934827</v>
      </c>
      <c r="P51" s="270">
        <v>7.284163992673489</v>
      </c>
      <c r="R51" s="268"/>
      <c r="S51" s="271"/>
    </row>
    <row r="52" spans="2:4" ht="8.25" customHeight="1">
      <c r="B52" s="54"/>
      <c r="C52" s="54"/>
      <c r="D52" s="54"/>
    </row>
    <row r="53" spans="1:4" ht="15" customHeight="1">
      <c r="A53" s="81" t="s">
        <v>92</v>
      </c>
      <c r="B53" s="54"/>
      <c r="C53" s="54"/>
      <c r="D53" s="54"/>
    </row>
    <row r="54" spans="1:16" s="53" customFormat="1" ht="15" customHeight="1">
      <c r="A54" s="81" t="s">
        <v>178</v>
      </c>
      <c r="B54" s="262"/>
      <c r="C54" s="134"/>
      <c r="D54" s="134"/>
      <c r="E54" s="134"/>
      <c r="F54" s="263"/>
      <c r="G54" s="263"/>
      <c r="H54" s="263"/>
      <c r="I54" s="263"/>
      <c r="J54" s="263"/>
      <c r="K54" s="263"/>
      <c r="L54" s="263"/>
      <c r="M54" s="263"/>
      <c r="N54" s="263"/>
      <c r="O54" s="134"/>
      <c r="P54" s="135"/>
    </row>
    <row r="55" spans="1:4" ht="15.75">
      <c r="A55" s="81" t="s">
        <v>99</v>
      </c>
      <c r="B55" s="54"/>
      <c r="C55" s="54"/>
      <c r="D55" s="272" t="s">
        <v>179</v>
      </c>
    </row>
    <row r="56" spans="2:4" ht="15.75">
      <c r="B56" s="54"/>
      <c r="C56" s="54"/>
      <c r="D56" s="54"/>
    </row>
    <row r="57" spans="2:4" ht="15.75">
      <c r="B57" s="54"/>
      <c r="C57" s="54"/>
      <c r="D57" s="54"/>
    </row>
    <row r="58" spans="2:4" ht="15.75">
      <c r="B58" s="54"/>
      <c r="C58" s="54"/>
      <c r="D58" s="54"/>
    </row>
    <row r="59" spans="2:4" ht="15.75">
      <c r="B59" s="54"/>
      <c r="C59" s="54"/>
      <c r="D59" s="54"/>
    </row>
    <row r="60" spans="2:4" ht="15.75">
      <c r="B60" s="54"/>
      <c r="C60" s="54"/>
      <c r="D60" s="54"/>
    </row>
    <row r="61" spans="2:4" ht="15.75">
      <c r="B61" s="54"/>
      <c r="C61" s="54"/>
      <c r="D61" s="54"/>
    </row>
    <row r="62" spans="2:4" ht="15.75">
      <c r="B62" s="54"/>
      <c r="C62" s="54"/>
      <c r="D62" s="54"/>
    </row>
    <row r="63" spans="2:4" ht="15.75">
      <c r="B63" s="54"/>
      <c r="C63" s="54"/>
      <c r="D63" s="54"/>
    </row>
    <row r="64" spans="2:4" ht="15.75">
      <c r="B64" s="54"/>
      <c r="C64" s="54"/>
      <c r="D64" s="54"/>
    </row>
    <row r="65" spans="2:4" ht="15.75">
      <c r="B65" s="54"/>
      <c r="C65" s="54"/>
      <c r="D65" s="54"/>
    </row>
    <row r="66" spans="2:4" ht="15.75">
      <c r="B66" s="54"/>
      <c r="C66" s="54"/>
      <c r="D66" s="54"/>
    </row>
    <row r="67" spans="2:4" ht="15.75">
      <c r="B67" s="54"/>
      <c r="C67" s="54"/>
      <c r="D67" s="54"/>
    </row>
    <row r="68" spans="2:4" ht="15.75">
      <c r="B68" s="54"/>
      <c r="C68" s="54"/>
      <c r="D68" s="54"/>
    </row>
    <row r="69" spans="2:4" ht="15.75">
      <c r="B69" s="54"/>
      <c r="C69" s="54"/>
      <c r="D69" s="54"/>
    </row>
    <row r="70" spans="2:4" ht="15.75">
      <c r="B70" s="54"/>
      <c r="C70" s="54"/>
      <c r="D70" s="54"/>
    </row>
    <row r="71" spans="2:4" ht="15.75">
      <c r="B71" s="54"/>
      <c r="C71" s="54"/>
      <c r="D71" s="54"/>
    </row>
    <row r="72" spans="2:4" ht="15.75">
      <c r="B72" s="54"/>
      <c r="C72" s="54"/>
      <c r="D72" s="54"/>
    </row>
    <row r="73" spans="2:4" ht="15.75">
      <c r="B73" s="54"/>
      <c r="C73" s="54"/>
      <c r="D73" s="54"/>
    </row>
    <row r="74" spans="2:4" ht="15.75">
      <c r="B74" s="54"/>
      <c r="C74" s="54"/>
      <c r="D74" s="54"/>
    </row>
    <row r="75" spans="2:4" ht="15.75">
      <c r="B75" s="54"/>
      <c r="C75" s="54"/>
      <c r="D75" s="54"/>
    </row>
    <row r="76" spans="2:4" ht="15.75">
      <c r="B76" s="54"/>
      <c r="C76" s="54"/>
      <c r="D76" s="54"/>
    </row>
    <row r="77" spans="2:4" ht="15.75">
      <c r="B77" s="54"/>
      <c r="C77" s="54"/>
      <c r="D77" s="54"/>
    </row>
    <row r="78" spans="2:4" ht="15.75">
      <c r="B78" s="54"/>
      <c r="C78" s="54"/>
      <c r="D78" s="54"/>
    </row>
    <row r="79" spans="2:4" ht="15.75">
      <c r="B79" s="54"/>
      <c r="C79" s="54"/>
      <c r="D79" s="54"/>
    </row>
    <row r="80" spans="2:4" ht="15.75">
      <c r="B80" s="54"/>
      <c r="C80" s="54"/>
      <c r="D80" s="54"/>
    </row>
    <row r="81" spans="2:4" ht="15.75">
      <c r="B81" s="54"/>
      <c r="C81" s="54"/>
      <c r="D81" s="54"/>
    </row>
    <row r="82" spans="2:4" ht="15.75">
      <c r="B82" s="54"/>
      <c r="C82" s="54"/>
      <c r="D82" s="54"/>
    </row>
    <row r="83" spans="2:4" ht="15.75">
      <c r="B83" s="54"/>
      <c r="C83" s="54"/>
      <c r="D83" s="54"/>
    </row>
    <row r="84" spans="2:4" ht="15.75">
      <c r="B84" s="54"/>
      <c r="C84" s="54"/>
      <c r="D84" s="54"/>
    </row>
    <row r="85" spans="2:4" ht="15.75">
      <c r="B85" s="54"/>
      <c r="C85" s="54"/>
      <c r="D85" s="54"/>
    </row>
    <row r="86" spans="2:4" ht="15.75">
      <c r="B86" s="54"/>
      <c r="C86" s="54"/>
      <c r="D86" s="54"/>
    </row>
    <row r="87" spans="2:4" ht="15.75">
      <c r="B87" s="54"/>
      <c r="C87" s="54"/>
      <c r="D87" s="54"/>
    </row>
    <row r="88" spans="2:4" ht="15.75">
      <c r="B88" s="54"/>
      <c r="C88" s="54"/>
      <c r="D88" s="54"/>
    </row>
    <row r="89" spans="2:4" ht="15.75">
      <c r="B89" s="54"/>
      <c r="C89" s="54"/>
      <c r="D89" s="54"/>
    </row>
    <row r="90" spans="2:4" ht="15.75">
      <c r="B90" s="54"/>
      <c r="C90" s="54"/>
      <c r="D90" s="54"/>
    </row>
    <row r="91" spans="2:4" ht="15.75">
      <c r="B91" s="54"/>
      <c r="C91" s="54"/>
      <c r="D91" s="54"/>
    </row>
    <row r="92" spans="2:4" ht="15.75">
      <c r="B92" s="54"/>
      <c r="C92" s="54"/>
      <c r="D92" s="54"/>
    </row>
    <row r="93" spans="2:4" ht="15.75">
      <c r="B93" s="54"/>
      <c r="C93" s="54"/>
      <c r="D93" s="54"/>
    </row>
    <row r="94" spans="2:4" ht="15.75">
      <c r="B94" s="54"/>
      <c r="C94" s="54"/>
      <c r="D94" s="54"/>
    </row>
    <row r="95" spans="2:4" ht="15.75">
      <c r="B95" s="54"/>
      <c r="C95" s="54"/>
      <c r="D95" s="54"/>
    </row>
    <row r="96" spans="2:4" ht="15.75">
      <c r="B96" s="54"/>
      <c r="C96" s="54"/>
      <c r="D96" s="54"/>
    </row>
    <row r="97" spans="2:4" ht="15.75">
      <c r="B97" s="54"/>
      <c r="C97" s="54"/>
      <c r="D97" s="54"/>
    </row>
    <row r="98" spans="2:4" ht="15.75">
      <c r="B98" s="54"/>
      <c r="C98" s="54"/>
      <c r="D98" s="54"/>
    </row>
    <row r="99" spans="2:4" ht="15.75">
      <c r="B99" s="54"/>
      <c r="C99" s="54"/>
      <c r="D99" s="54"/>
    </row>
    <row r="100" spans="2:4" ht="15.75">
      <c r="B100" s="54"/>
      <c r="C100" s="54"/>
      <c r="D100" s="54"/>
    </row>
    <row r="101" spans="2:4" ht="15.75">
      <c r="B101" s="54"/>
      <c r="C101" s="54"/>
      <c r="D101" s="54"/>
    </row>
    <row r="102" spans="2:4" ht="15.75">
      <c r="B102" s="54"/>
      <c r="C102" s="54"/>
      <c r="D102" s="54"/>
    </row>
    <row r="103" spans="2:4" ht="15.75">
      <c r="B103" s="54"/>
      <c r="C103" s="54"/>
      <c r="D103" s="54"/>
    </row>
    <row r="104" spans="2:4" ht="15.75">
      <c r="B104" s="54"/>
      <c r="C104" s="54"/>
      <c r="D104" s="54"/>
    </row>
    <row r="105" spans="2:4" ht="15.75">
      <c r="B105" s="54"/>
      <c r="C105" s="54"/>
      <c r="D105" s="54"/>
    </row>
    <row r="106" spans="2:4" ht="15.75">
      <c r="B106" s="54"/>
      <c r="C106" s="54"/>
      <c r="D106" s="54"/>
    </row>
    <row r="107" spans="2:4" ht="15.75">
      <c r="B107" s="54"/>
      <c r="C107" s="54"/>
      <c r="D107" s="54"/>
    </row>
    <row r="108" spans="2:4" ht="15.75">
      <c r="B108" s="54"/>
      <c r="C108" s="54"/>
      <c r="D108" s="54"/>
    </row>
    <row r="109" spans="2:4" ht="15.75">
      <c r="B109" s="54"/>
      <c r="C109" s="54"/>
      <c r="D109" s="54"/>
    </row>
    <row r="110" spans="2:4" ht="15.75">
      <c r="B110" s="54"/>
      <c r="C110" s="54"/>
      <c r="D110" s="54"/>
    </row>
    <row r="111" spans="2:4" ht="15.75">
      <c r="B111" s="54"/>
      <c r="C111" s="54"/>
      <c r="D111" s="54"/>
    </row>
  </sheetData>
  <sheetProtection/>
  <mergeCells count="6">
    <mergeCell ref="A3:A4"/>
    <mergeCell ref="B3:B4"/>
    <mergeCell ref="P3:P4"/>
    <mergeCell ref="A32:A33"/>
    <mergeCell ref="B32:B33"/>
    <mergeCell ref="P32:P33"/>
  </mergeCells>
  <printOptions/>
  <pageMargins left="0.3" right="0" top="1" bottom="0.5" header="0.5" footer="0.5"/>
  <pageSetup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5" sqref="G5"/>
    </sheetView>
  </sheetViews>
  <sheetFormatPr defaultColWidth="9.140625" defaultRowHeight="12.75"/>
  <cols>
    <col min="1" max="2" width="13.57421875" style="3" customWidth="1"/>
    <col min="3" max="5" width="15.8515625" style="3" customWidth="1"/>
    <col min="6" max="7" width="4.57421875" style="3" customWidth="1"/>
    <col min="8" max="16384" width="9.140625" style="3" customWidth="1"/>
  </cols>
  <sheetData>
    <row r="1" spans="1:7" ht="20.25" customHeight="1">
      <c r="A1" s="290" t="s">
        <v>161</v>
      </c>
      <c r="B1" s="290"/>
      <c r="C1" s="290"/>
      <c r="D1" s="290"/>
      <c r="E1" s="290"/>
      <c r="F1" s="1"/>
      <c r="G1" s="1"/>
    </row>
    <row r="2" ht="9" customHeight="1"/>
    <row r="3" spans="1:5" s="55" customFormat="1" ht="33" customHeight="1">
      <c r="A3" s="297" t="s">
        <v>68</v>
      </c>
      <c r="B3" s="298"/>
      <c r="C3" s="291" t="s">
        <v>100</v>
      </c>
      <c r="D3" s="291" t="s">
        <v>101</v>
      </c>
      <c r="E3" s="144" t="s">
        <v>123</v>
      </c>
    </row>
    <row r="4" spans="1:5" s="55" customFormat="1" ht="15" customHeight="1">
      <c r="A4" s="299"/>
      <c r="B4" s="300"/>
      <c r="C4" s="301"/>
      <c r="D4" s="301"/>
      <c r="E4" s="145" t="s">
        <v>69</v>
      </c>
    </row>
    <row r="5" spans="1:5" ht="16.5" customHeight="1">
      <c r="A5" s="146"/>
      <c r="B5" s="57">
        <v>2007</v>
      </c>
      <c r="C5" s="147">
        <v>906971</v>
      </c>
      <c r="D5" s="147">
        <v>8987</v>
      </c>
      <c r="E5" s="148">
        <v>40687</v>
      </c>
    </row>
    <row r="6" spans="1:5" ht="14.25" customHeight="1">
      <c r="A6" s="146"/>
      <c r="B6" s="57">
        <v>2008</v>
      </c>
      <c r="C6" s="147">
        <v>930456</v>
      </c>
      <c r="D6" s="147">
        <v>9218</v>
      </c>
      <c r="E6" s="148">
        <v>41213</v>
      </c>
    </row>
    <row r="7" spans="1:5" ht="14.25" customHeight="1">
      <c r="A7" s="146"/>
      <c r="B7" s="57">
        <v>2009</v>
      </c>
      <c r="C7" s="147">
        <v>871356</v>
      </c>
      <c r="D7" s="147">
        <v>8639</v>
      </c>
      <c r="E7" s="148">
        <v>35693</v>
      </c>
    </row>
    <row r="8" spans="1:5" ht="14.25" customHeight="1">
      <c r="A8" s="146"/>
      <c r="B8" s="57">
        <v>2010</v>
      </c>
      <c r="C8" s="147">
        <v>934827</v>
      </c>
      <c r="D8" s="147">
        <v>9495</v>
      </c>
      <c r="E8" s="148">
        <v>39456</v>
      </c>
    </row>
    <row r="9" spans="1:5" ht="14.25" customHeight="1">
      <c r="A9" s="149">
        <v>2008</v>
      </c>
      <c r="B9" s="58" t="s">
        <v>70</v>
      </c>
      <c r="C9" s="147">
        <v>261494</v>
      </c>
      <c r="D9" s="147">
        <v>2491</v>
      </c>
      <c r="E9" s="150">
        <v>11951</v>
      </c>
    </row>
    <row r="10" spans="1:5" ht="14.25" customHeight="1">
      <c r="A10" s="151"/>
      <c r="B10" s="58" t="s">
        <v>71</v>
      </c>
      <c r="C10" s="147">
        <v>194264</v>
      </c>
      <c r="D10" s="147">
        <v>1709</v>
      </c>
      <c r="E10" s="150">
        <v>10219</v>
      </c>
    </row>
    <row r="11" spans="1:5" ht="15" customHeight="1">
      <c r="A11" s="152"/>
      <c r="B11" s="59" t="s">
        <v>10</v>
      </c>
      <c r="C11" s="153">
        <v>455758</v>
      </c>
      <c r="D11" s="153">
        <v>4200</v>
      </c>
      <c r="E11" s="154">
        <v>22170</v>
      </c>
    </row>
    <row r="12" spans="1:5" ht="14.25" customHeight="1">
      <c r="A12" s="152"/>
      <c r="B12" s="58" t="s">
        <v>72</v>
      </c>
      <c r="C12" s="147">
        <v>218406</v>
      </c>
      <c r="D12" s="147">
        <v>2249</v>
      </c>
      <c r="E12" s="150">
        <v>8631</v>
      </c>
    </row>
    <row r="13" spans="1:5" ht="14.25" customHeight="1">
      <c r="A13" s="152"/>
      <c r="B13" s="58" t="s">
        <v>73</v>
      </c>
      <c r="C13" s="147">
        <v>256292</v>
      </c>
      <c r="D13" s="147">
        <v>2769</v>
      </c>
      <c r="E13" s="150">
        <v>10412</v>
      </c>
    </row>
    <row r="14" spans="1:5" ht="15" customHeight="1">
      <c r="A14" s="152"/>
      <c r="B14" s="59" t="s">
        <v>19</v>
      </c>
      <c r="C14" s="153">
        <v>474698</v>
      </c>
      <c r="D14" s="153">
        <v>5018</v>
      </c>
      <c r="E14" s="154">
        <v>19043</v>
      </c>
    </row>
    <row r="15" spans="1:5" ht="14.25" customHeight="1">
      <c r="A15" s="149">
        <v>2009</v>
      </c>
      <c r="B15" s="58" t="s">
        <v>70</v>
      </c>
      <c r="C15" s="147">
        <v>232908</v>
      </c>
      <c r="D15" s="147" t="s">
        <v>198</v>
      </c>
      <c r="E15" s="150">
        <v>10265</v>
      </c>
    </row>
    <row r="16" spans="1:5" ht="14.25" customHeight="1">
      <c r="A16" s="149"/>
      <c r="B16" s="58" t="s">
        <v>71</v>
      </c>
      <c r="C16" s="147">
        <v>180596</v>
      </c>
      <c r="D16" s="147" t="s">
        <v>199</v>
      </c>
      <c r="E16" s="150">
        <v>7984</v>
      </c>
    </row>
    <row r="17" spans="1:5" ht="15" customHeight="1">
      <c r="A17" s="149"/>
      <c r="B17" s="59" t="s">
        <v>10</v>
      </c>
      <c r="C17" s="153">
        <v>413504</v>
      </c>
      <c r="D17" s="153" t="s">
        <v>200</v>
      </c>
      <c r="E17" s="154">
        <v>18249</v>
      </c>
    </row>
    <row r="18" spans="1:5" ht="14.25" customHeight="1">
      <c r="A18" s="149"/>
      <c r="B18" s="58" t="s">
        <v>72</v>
      </c>
      <c r="C18" s="147">
        <v>195381</v>
      </c>
      <c r="D18" s="147" t="s">
        <v>201</v>
      </c>
      <c r="E18" s="150">
        <v>7436</v>
      </c>
    </row>
    <row r="19" spans="1:5" ht="14.25" customHeight="1">
      <c r="A19" s="149"/>
      <c r="B19" s="58" t="s">
        <v>73</v>
      </c>
      <c r="C19" s="147">
        <v>262471</v>
      </c>
      <c r="D19" s="147" t="s">
        <v>202</v>
      </c>
      <c r="E19" s="150">
        <v>10008</v>
      </c>
    </row>
    <row r="20" spans="1:5" ht="15" customHeight="1">
      <c r="A20" s="149" t="s">
        <v>89</v>
      </c>
      <c r="B20" s="59" t="s">
        <v>19</v>
      </c>
      <c r="C20" s="153">
        <v>457852</v>
      </c>
      <c r="D20" s="153" t="s">
        <v>203</v>
      </c>
      <c r="E20" s="154">
        <v>17444</v>
      </c>
    </row>
    <row r="21" spans="1:5" ht="15.75" customHeight="1">
      <c r="A21" s="149" t="s">
        <v>196</v>
      </c>
      <c r="B21" s="58" t="s">
        <v>70</v>
      </c>
      <c r="C21" s="241">
        <v>249971</v>
      </c>
      <c r="D21" s="147">
        <v>2943</v>
      </c>
      <c r="E21" s="150">
        <v>11021</v>
      </c>
    </row>
    <row r="22" spans="1:5" ht="14.25" customHeight="1">
      <c r="A22" s="149"/>
      <c r="B22" s="58" t="s">
        <v>71</v>
      </c>
      <c r="C22" s="147">
        <v>189179</v>
      </c>
      <c r="D22" s="147">
        <v>1855</v>
      </c>
      <c r="E22" s="150">
        <v>8788</v>
      </c>
    </row>
    <row r="23" spans="1:5" ht="15" customHeight="1">
      <c r="A23" s="149" t="s">
        <v>89</v>
      </c>
      <c r="B23" s="59" t="s">
        <v>10</v>
      </c>
      <c r="C23" s="153">
        <v>439150</v>
      </c>
      <c r="D23" s="153">
        <v>4798</v>
      </c>
      <c r="E23" s="154">
        <v>19809</v>
      </c>
    </row>
    <row r="24" spans="1:5" ht="14.25" customHeight="1">
      <c r="A24" s="149"/>
      <c r="B24" s="58" t="s">
        <v>72</v>
      </c>
      <c r="C24" s="241">
        <v>207506</v>
      </c>
      <c r="D24" s="147">
        <v>2275</v>
      </c>
      <c r="E24" s="150">
        <v>8358</v>
      </c>
    </row>
    <row r="25" spans="1:5" ht="14.25" customHeight="1">
      <c r="A25" s="149"/>
      <c r="B25" s="58" t="s">
        <v>73</v>
      </c>
      <c r="C25" s="241">
        <v>288171</v>
      </c>
      <c r="D25" s="147">
        <v>2422</v>
      </c>
      <c r="E25" s="150">
        <v>11289</v>
      </c>
    </row>
    <row r="26" spans="1:5" ht="14.25" customHeight="1">
      <c r="A26" s="149"/>
      <c r="B26" s="59" t="s">
        <v>19</v>
      </c>
      <c r="C26" s="153">
        <v>495677</v>
      </c>
      <c r="D26" s="153">
        <v>4697</v>
      </c>
      <c r="E26" s="154">
        <v>19647</v>
      </c>
    </row>
    <row r="27" spans="1:5" ht="6.75" customHeight="1">
      <c r="A27" s="155"/>
      <c r="B27" s="156"/>
      <c r="C27" s="239"/>
      <c r="D27" s="157"/>
      <c r="E27" s="284"/>
    </row>
    <row r="28" spans="1:5" ht="9.75" customHeight="1">
      <c r="A28" s="158"/>
      <c r="B28" s="59"/>
      <c r="C28" s="159"/>
      <c r="D28" s="160"/>
      <c r="E28" s="83"/>
    </row>
    <row r="29" spans="1:4" ht="15.75" customHeight="1">
      <c r="A29" s="81" t="s">
        <v>97</v>
      </c>
      <c r="B29" s="61"/>
      <c r="C29" s="161" t="s">
        <v>197</v>
      </c>
      <c r="D29" s="161" t="s">
        <v>195</v>
      </c>
    </row>
    <row r="30" ht="7.5" customHeight="1"/>
    <row r="31" spans="1:5" ht="15.75">
      <c r="A31" s="290" t="s">
        <v>147</v>
      </c>
      <c r="B31" s="290"/>
      <c r="C31" s="290"/>
      <c r="D31" s="290"/>
      <c r="E31" s="290"/>
    </row>
    <row r="32" spans="1:5" ht="7.5" customHeight="1">
      <c r="A32"/>
      <c r="B32"/>
      <c r="C32"/>
      <c r="D32"/>
      <c r="E32"/>
    </row>
    <row r="33" spans="1:5" ht="21" customHeight="1">
      <c r="A33" s="297" t="s">
        <v>68</v>
      </c>
      <c r="B33" s="298"/>
      <c r="C33" s="6" t="s">
        <v>74</v>
      </c>
      <c r="D33" s="6"/>
      <c r="E33" s="32"/>
    </row>
    <row r="34" spans="1:5" ht="18.75" customHeight="1">
      <c r="A34" s="299"/>
      <c r="B34" s="300"/>
      <c r="C34" s="33" t="s">
        <v>75</v>
      </c>
      <c r="D34" s="33" t="s">
        <v>76</v>
      </c>
      <c r="E34" s="33" t="s">
        <v>77</v>
      </c>
    </row>
    <row r="35" spans="1:5" ht="15.75" customHeight="1">
      <c r="A35" s="162"/>
      <c r="B35" s="57">
        <v>2007</v>
      </c>
      <c r="C35" s="163">
        <v>97</v>
      </c>
      <c r="D35" s="164">
        <v>10857</v>
      </c>
      <c r="E35" s="165">
        <v>21788</v>
      </c>
    </row>
    <row r="36" spans="1:5" ht="15.75" customHeight="1">
      <c r="A36" s="162"/>
      <c r="B36" s="57">
        <v>2008</v>
      </c>
      <c r="C36" s="163">
        <v>102</v>
      </c>
      <c r="D36" s="164">
        <v>11488</v>
      </c>
      <c r="E36" s="165">
        <v>23095</v>
      </c>
    </row>
    <row r="37" spans="1:5" ht="15.75" customHeight="1">
      <c r="A37" s="162"/>
      <c r="B37" s="57">
        <v>2009</v>
      </c>
      <c r="C37" s="163">
        <v>102</v>
      </c>
      <c r="D37" s="164">
        <v>11456</v>
      </c>
      <c r="E37" s="165">
        <v>23235</v>
      </c>
    </row>
    <row r="38" spans="1:5" ht="15.75" customHeight="1">
      <c r="A38" s="162"/>
      <c r="B38" s="57">
        <v>2010</v>
      </c>
      <c r="C38" s="163">
        <v>112</v>
      </c>
      <c r="D38" s="164">
        <v>12075</v>
      </c>
      <c r="E38" s="165">
        <v>24698</v>
      </c>
    </row>
    <row r="39" spans="1:5" ht="15" customHeight="1">
      <c r="A39" s="149">
        <v>2008</v>
      </c>
      <c r="B39" s="63" t="s">
        <v>70</v>
      </c>
      <c r="C39" s="150">
        <v>96</v>
      </c>
      <c r="D39" s="164">
        <v>10796</v>
      </c>
      <c r="E39" s="165">
        <v>21649</v>
      </c>
    </row>
    <row r="40" spans="1:5" ht="15" customHeight="1">
      <c r="A40" s="166"/>
      <c r="B40" s="167" t="s">
        <v>71</v>
      </c>
      <c r="C40" s="168">
        <v>94</v>
      </c>
      <c r="D40" s="164">
        <v>10503</v>
      </c>
      <c r="E40" s="165">
        <v>21063</v>
      </c>
    </row>
    <row r="41" spans="1:5" ht="15" customHeight="1">
      <c r="A41" s="169"/>
      <c r="B41" s="167" t="s">
        <v>72</v>
      </c>
      <c r="C41" s="170">
        <v>99</v>
      </c>
      <c r="D41" s="164">
        <v>10933</v>
      </c>
      <c r="E41" s="165">
        <v>21939</v>
      </c>
    </row>
    <row r="42" spans="1:5" ht="15" customHeight="1">
      <c r="A42" s="169"/>
      <c r="B42" s="167" t="s">
        <v>73</v>
      </c>
      <c r="C42" s="168">
        <v>102</v>
      </c>
      <c r="D42" s="164">
        <v>11488</v>
      </c>
      <c r="E42" s="165">
        <v>23095</v>
      </c>
    </row>
    <row r="43" spans="1:5" ht="15" customHeight="1">
      <c r="A43" s="149">
        <v>2009</v>
      </c>
      <c r="B43" s="63" t="s">
        <v>70</v>
      </c>
      <c r="C43" s="168">
        <v>102</v>
      </c>
      <c r="D43" s="164">
        <v>11444</v>
      </c>
      <c r="E43" s="165">
        <v>23148</v>
      </c>
    </row>
    <row r="44" spans="1:5" ht="15" customHeight="1">
      <c r="A44" s="149"/>
      <c r="B44" s="167" t="s">
        <v>71</v>
      </c>
      <c r="C44" s="150">
        <v>97</v>
      </c>
      <c r="D44" s="164">
        <v>10486</v>
      </c>
      <c r="E44" s="165">
        <v>21362</v>
      </c>
    </row>
    <row r="45" spans="1:5" ht="15" customHeight="1">
      <c r="A45" s="149"/>
      <c r="B45" s="167" t="s">
        <v>72</v>
      </c>
      <c r="C45" s="150">
        <v>100</v>
      </c>
      <c r="D45" s="164">
        <v>11102</v>
      </c>
      <c r="E45" s="165">
        <v>22530</v>
      </c>
    </row>
    <row r="46" spans="1:5" ht="15" customHeight="1">
      <c r="A46" s="149"/>
      <c r="B46" s="167" t="s">
        <v>73</v>
      </c>
      <c r="C46" s="168">
        <v>102</v>
      </c>
      <c r="D46" s="164">
        <v>11456</v>
      </c>
      <c r="E46" s="165">
        <v>23235</v>
      </c>
    </row>
    <row r="47" spans="1:5" ht="15" customHeight="1">
      <c r="A47" s="149" t="s">
        <v>148</v>
      </c>
      <c r="B47" s="63" t="s">
        <v>70</v>
      </c>
      <c r="C47" s="168">
        <v>105</v>
      </c>
      <c r="D47" s="164">
        <v>11564</v>
      </c>
      <c r="E47" s="165">
        <v>23547</v>
      </c>
    </row>
    <row r="48" spans="1:5" ht="14.25" customHeight="1">
      <c r="A48" s="149"/>
      <c r="B48" s="167" t="s">
        <v>71</v>
      </c>
      <c r="C48" s="168">
        <v>104</v>
      </c>
      <c r="D48" s="164">
        <v>11362</v>
      </c>
      <c r="E48" s="165">
        <v>23168</v>
      </c>
    </row>
    <row r="49" spans="1:5" ht="14.25" customHeight="1">
      <c r="A49" s="149"/>
      <c r="B49" s="167" t="s">
        <v>72</v>
      </c>
      <c r="C49" s="168">
        <v>104</v>
      </c>
      <c r="D49" s="164">
        <v>11383</v>
      </c>
      <c r="E49" s="165">
        <v>23296</v>
      </c>
    </row>
    <row r="50" spans="1:5" ht="15.75" customHeight="1">
      <c r="A50" s="149"/>
      <c r="B50" s="167" t="s">
        <v>73</v>
      </c>
      <c r="C50" s="168" t="s">
        <v>193</v>
      </c>
      <c r="D50" s="164">
        <v>12075</v>
      </c>
      <c r="E50" s="165">
        <v>24698</v>
      </c>
    </row>
    <row r="51" spans="1:5" ht="6.75" customHeight="1">
      <c r="A51" s="171"/>
      <c r="B51" s="156"/>
      <c r="C51" s="172"/>
      <c r="D51" s="173"/>
      <c r="E51" s="174"/>
    </row>
    <row r="52" spans="1:5" ht="8.25" customHeight="1">
      <c r="A52" s="62"/>
      <c r="B52" s="58"/>
      <c r="C52" s="175"/>
      <c r="D52" s="176"/>
      <c r="E52" s="176"/>
    </row>
    <row r="53" spans="1:4" s="60" customFormat="1" ht="15.75" customHeight="1">
      <c r="A53" s="81" t="s">
        <v>124</v>
      </c>
      <c r="D53" s="242"/>
    </row>
    <row r="54" s="60" customFormat="1" ht="15.75" customHeight="1">
      <c r="A54" s="81" t="s">
        <v>194</v>
      </c>
    </row>
    <row r="55" s="60" customFormat="1" ht="15.75" customHeight="1">
      <c r="A55" s="81"/>
    </row>
  </sheetData>
  <sheetProtection/>
  <mergeCells count="6">
    <mergeCell ref="A31:E31"/>
    <mergeCell ref="A33:B34"/>
    <mergeCell ref="A1:E1"/>
    <mergeCell ref="A3:B4"/>
    <mergeCell ref="C3:C4"/>
    <mergeCell ref="D3:D4"/>
  </mergeCells>
  <printOptions/>
  <pageMargins left="1.25" right="0.75" top="0.75" bottom="0.25" header="0.5" footer="0.5"/>
  <pageSetup horizontalDpi="600" verticalDpi="600" orientation="portrait" paperSize="9" r:id="rId2"/>
  <headerFooter alignWithMargins="0">
    <oddHeader>&amp;C12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xSplit="1" ySplit="5" topLeftCell="F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3" sqref="O3"/>
    </sheetView>
  </sheetViews>
  <sheetFormatPr defaultColWidth="9.140625" defaultRowHeight="12.75"/>
  <cols>
    <col min="1" max="1" width="18.7109375" style="3" customWidth="1"/>
    <col min="2" max="13" width="8.28125" style="178" customWidth="1"/>
    <col min="14" max="16384" width="9.140625" style="3" customWidth="1"/>
  </cols>
  <sheetData>
    <row r="1" spans="1:13" ht="17.25" customHeight="1">
      <c r="A1" s="1" t="s">
        <v>162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ht="8.25" customHeight="1"/>
    <row r="3" spans="1:13" s="55" customFormat="1" ht="18.75" customHeight="1">
      <c r="A3" s="179"/>
      <c r="B3" s="180" t="s">
        <v>78</v>
      </c>
      <c r="C3" s="181"/>
      <c r="D3" s="181"/>
      <c r="E3" s="181"/>
      <c r="F3" s="181"/>
      <c r="G3" s="182"/>
      <c r="H3" s="181" t="s">
        <v>79</v>
      </c>
      <c r="I3" s="181"/>
      <c r="J3" s="181"/>
      <c r="K3" s="181"/>
      <c r="L3" s="181"/>
      <c r="M3" s="183"/>
    </row>
    <row r="4" spans="1:13" s="55" customFormat="1" ht="18.75" customHeight="1">
      <c r="A4" s="184" t="s">
        <v>0</v>
      </c>
      <c r="B4" s="185">
        <v>2008</v>
      </c>
      <c r="C4" s="186"/>
      <c r="D4" s="187">
        <v>2009</v>
      </c>
      <c r="E4" s="186"/>
      <c r="F4" s="187" t="s">
        <v>146</v>
      </c>
      <c r="G4" s="188"/>
      <c r="H4" s="180">
        <v>2008</v>
      </c>
      <c r="I4" s="183"/>
      <c r="J4" s="180">
        <v>2009</v>
      </c>
      <c r="K4" s="183"/>
      <c r="L4" s="180" t="s">
        <v>146</v>
      </c>
      <c r="M4" s="183"/>
    </row>
    <row r="5" spans="1:13" s="64" customFormat="1" ht="18.75" customHeight="1">
      <c r="A5" s="189"/>
      <c r="B5" s="190" t="s">
        <v>80</v>
      </c>
      <c r="C5" s="191" t="s">
        <v>81</v>
      </c>
      <c r="D5" s="190" t="s">
        <v>80</v>
      </c>
      <c r="E5" s="190" t="s">
        <v>81</v>
      </c>
      <c r="F5" s="192" t="s">
        <v>80</v>
      </c>
      <c r="G5" s="193" t="s">
        <v>81</v>
      </c>
      <c r="H5" s="190" t="s">
        <v>80</v>
      </c>
      <c r="I5" s="192" t="s">
        <v>81</v>
      </c>
      <c r="J5" s="190" t="s">
        <v>80</v>
      </c>
      <c r="K5" s="192" t="s">
        <v>81</v>
      </c>
      <c r="L5" s="190" t="s">
        <v>80</v>
      </c>
      <c r="M5" s="192" t="s">
        <v>81</v>
      </c>
    </row>
    <row r="6" spans="1:13" ht="17.25" customHeight="1">
      <c r="A6" s="15" t="s">
        <v>125</v>
      </c>
      <c r="B6" s="194">
        <v>82</v>
      </c>
      <c r="C6" s="196">
        <v>73</v>
      </c>
      <c r="D6" s="197">
        <v>69</v>
      </c>
      <c r="E6" s="196">
        <v>62</v>
      </c>
      <c r="F6" s="197">
        <v>72</v>
      </c>
      <c r="G6" s="198">
        <v>64</v>
      </c>
      <c r="H6" s="197">
        <v>82</v>
      </c>
      <c r="I6" s="195">
        <v>74</v>
      </c>
      <c r="J6" s="197">
        <v>69</v>
      </c>
      <c r="K6" s="195">
        <v>62</v>
      </c>
      <c r="L6" s="197">
        <v>74</v>
      </c>
      <c r="M6" s="195">
        <v>66</v>
      </c>
    </row>
    <row r="7" spans="1:13" ht="17.25" customHeight="1">
      <c r="A7" s="15" t="s">
        <v>126</v>
      </c>
      <c r="B7" s="201">
        <v>78</v>
      </c>
      <c r="C7" s="200">
        <v>70</v>
      </c>
      <c r="D7" s="201">
        <v>60</v>
      </c>
      <c r="E7" s="200">
        <v>53</v>
      </c>
      <c r="F7" s="201">
        <v>67</v>
      </c>
      <c r="G7" s="202">
        <v>58</v>
      </c>
      <c r="H7" s="201">
        <v>80</v>
      </c>
      <c r="I7" s="203">
        <v>72</v>
      </c>
      <c r="J7" s="201">
        <v>60</v>
      </c>
      <c r="K7" s="203">
        <v>54</v>
      </c>
      <c r="L7" s="201">
        <v>67</v>
      </c>
      <c r="M7" s="203">
        <v>60</v>
      </c>
    </row>
    <row r="8" spans="1:13" ht="17.25" customHeight="1">
      <c r="A8" s="15" t="s">
        <v>127</v>
      </c>
      <c r="B8" s="201">
        <v>77</v>
      </c>
      <c r="C8" s="200">
        <v>69</v>
      </c>
      <c r="D8" s="201">
        <v>59</v>
      </c>
      <c r="E8" s="200">
        <v>52</v>
      </c>
      <c r="F8" s="201">
        <v>64</v>
      </c>
      <c r="G8" s="202">
        <v>56</v>
      </c>
      <c r="H8" s="201">
        <v>78</v>
      </c>
      <c r="I8" s="203">
        <v>70</v>
      </c>
      <c r="J8" s="201">
        <v>59</v>
      </c>
      <c r="K8" s="203">
        <v>53</v>
      </c>
      <c r="L8" s="201">
        <v>65</v>
      </c>
      <c r="M8" s="203">
        <v>58</v>
      </c>
    </row>
    <row r="9" spans="1:13" ht="17.25" customHeight="1">
      <c r="A9" s="11" t="s">
        <v>5</v>
      </c>
      <c r="B9" s="204">
        <v>79</v>
      </c>
      <c r="C9" s="206">
        <v>71</v>
      </c>
      <c r="D9" s="207">
        <v>63</v>
      </c>
      <c r="E9" s="206">
        <v>56</v>
      </c>
      <c r="F9" s="207">
        <v>67</v>
      </c>
      <c r="G9" s="208">
        <v>59</v>
      </c>
      <c r="H9" s="207">
        <v>80</v>
      </c>
      <c r="I9" s="205">
        <v>72</v>
      </c>
      <c r="J9" s="207">
        <v>63</v>
      </c>
      <c r="K9" s="205">
        <v>57</v>
      </c>
      <c r="L9" s="207">
        <v>69</v>
      </c>
      <c r="M9" s="205">
        <v>61</v>
      </c>
    </row>
    <row r="10" spans="1:13" ht="17.25" customHeight="1">
      <c r="A10" s="15" t="s">
        <v>128</v>
      </c>
      <c r="B10" s="199">
        <v>72</v>
      </c>
      <c r="C10" s="200">
        <v>65</v>
      </c>
      <c r="D10" s="201">
        <v>59</v>
      </c>
      <c r="E10" s="200">
        <v>53</v>
      </c>
      <c r="F10" s="201">
        <v>61</v>
      </c>
      <c r="G10" s="202">
        <v>54</v>
      </c>
      <c r="H10" s="201">
        <v>75</v>
      </c>
      <c r="I10" s="203">
        <v>67</v>
      </c>
      <c r="J10" s="201">
        <v>61</v>
      </c>
      <c r="K10" s="203">
        <v>54</v>
      </c>
      <c r="L10" s="201">
        <v>64</v>
      </c>
      <c r="M10" s="203">
        <v>56</v>
      </c>
    </row>
    <row r="11" spans="1:13" ht="17.25" customHeight="1">
      <c r="A11" s="15" t="s">
        <v>129</v>
      </c>
      <c r="B11" s="199">
        <v>66</v>
      </c>
      <c r="C11" s="200">
        <v>60</v>
      </c>
      <c r="D11" s="201">
        <v>58</v>
      </c>
      <c r="E11" s="200">
        <v>52</v>
      </c>
      <c r="F11" s="201">
        <v>61</v>
      </c>
      <c r="G11" s="202">
        <v>53</v>
      </c>
      <c r="H11" s="201">
        <v>68</v>
      </c>
      <c r="I11" s="203">
        <v>61</v>
      </c>
      <c r="J11" s="201">
        <v>59</v>
      </c>
      <c r="K11" s="203">
        <v>52</v>
      </c>
      <c r="L11" s="201">
        <v>63</v>
      </c>
      <c r="M11" s="203">
        <v>55</v>
      </c>
    </row>
    <row r="12" spans="1:13" ht="17.25" customHeight="1">
      <c r="A12" s="15" t="s">
        <v>130</v>
      </c>
      <c r="B12" s="199">
        <v>49</v>
      </c>
      <c r="C12" s="200">
        <v>43</v>
      </c>
      <c r="D12" s="201">
        <v>45</v>
      </c>
      <c r="E12" s="200">
        <v>39</v>
      </c>
      <c r="F12" s="201">
        <v>47</v>
      </c>
      <c r="G12" s="202">
        <v>41</v>
      </c>
      <c r="H12" s="201">
        <v>49</v>
      </c>
      <c r="I12" s="203">
        <v>44</v>
      </c>
      <c r="J12" s="201">
        <v>44</v>
      </c>
      <c r="K12" s="203">
        <v>39</v>
      </c>
      <c r="L12" s="201">
        <v>48</v>
      </c>
      <c r="M12" s="203">
        <v>43</v>
      </c>
    </row>
    <row r="13" spans="1:13" ht="17.25" customHeight="1">
      <c r="A13" s="11" t="s">
        <v>9</v>
      </c>
      <c r="B13" s="204">
        <v>62</v>
      </c>
      <c r="C13" s="209">
        <v>56</v>
      </c>
      <c r="D13" s="207">
        <v>54</v>
      </c>
      <c r="E13" s="209">
        <v>48</v>
      </c>
      <c r="F13" s="207">
        <v>56</v>
      </c>
      <c r="G13" s="210">
        <v>50</v>
      </c>
      <c r="H13" s="207">
        <v>64</v>
      </c>
      <c r="I13" s="207">
        <v>57</v>
      </c>
      <c r="J13" s="207">
        <v>55</v>
      </c>
      <c r="K13" s="207">
        <v>49</v>
      </c>
      <c r="L13" s="207">
        <v>58</v>
      </c>
      <c r="M13" s="207">
        <v>51</v>
      </c>
    </row>
    <row r="14" spans="1:13" s="55" customFormat="1" ht="17.25" customHeight="1">
      <c r="A14" s="13" t="s">
        <v>10</v>
      </c>
      <c r="B14" s="211">
        <v>71</v>
      </c>
      <c r="C14" s="213">
        <v>63</v>
      </c>
      <c r="D14" s="212">
        <v>59</v>
      </c>
      <c r="E14" s="213">
        <v>52</v>
      </c>
      <c r="F14" s="212">
        <v>64</v>
      </c>
      <c r="G14" s="214">
        <v>56</v>
      </c>
      <c r="H14" s="212">
        <v>72</v>
      </c>
      <c r="I14" s="212">
        <v>65</v>
      </c>
      <c r="J14" s="212">
        <v>59</v>
      </c>
      <c r="K14" s="212">
        <v>52</v>
      </c>
      <c r="L14" s="212">
        <v>64</v>
      </c>
      <c r="M14" s="212">
        <v>56</v>
      </c>
    </row>
    <row r="15" spans="1:13" ht="17.25" customHeight="1">
      <c r="A15" s="15" t="s">
        <v>131</v>
      </c>
      <c r="B15" s="199">
        <v>61</v>
      </c>
      <c r="C15" s="200">
        <v>55</v>
      </c>
      <c r="D15" s="201">
        <v>51</v>
      </c>
      <c r="E15" s="200">
        <v>45</v>
      </c>
      <c r="F15" s="201">
        <v>54</v>
      </c>
      <c r="G15" s="202">
        <v>47</v>
      </c>
      <c r="H15" s="201">
        <v>62</v>
      </c>
      <c r="I15" s="203">
        <v>56</v>
      </c>
      <c r="J15" s="201">
        <v>52</v>
      </c>
      <c r="K15" s="203">
        <v>46</v>
      </c>
      <c r="L15" s="201">
        <v>55</v>
      </c>
      <c r="M15" s="203">
        <v>48</v>
      </c>
    </row>
    <row r="16" spans="1:13" ht="17.25" customHeight="1">
      <c r="A16" s="15" t="s">
        <v>132</v>
      </c>
      <c r="B16" s="199">
        <v>65</v>
      </c>
      <c r="C16" s="200">
        <v>58</v>
      </c>
      <c r="D16" s="201">
        <v>59</v>
      </c>
      <c r="E16" s="200">
        <v>52</v>
      </c>
      <c r="F16" s="201">
        <v>60</v>
      </c>
      <c r="G16" s="202">
        <v>52</v>
      </c>
      <c r="H16" s="201">
        <v>67</v>
      </c>
      <c r="I16" s="203">
        <v>60</v>
      </c>
      <c r="J16" s="201">
        <v>61</v>
      </c>
      <c r="K16" s="203">
        <v>54</v>
      </c>
      <c r="L16" s="201">
        <v>62</v>
      </c>
      <c r="M16" s="203">
        <v>54</v>
      </c>
    </row>
    <row r="17" spans="1:13" ht="17.25" customHeight="1">
      <c r="A17" s="15" t="s">
        <v>133</v>
      </c>
      <c r="B17" s="199">
        <v>65</v>
      </c>
      <c r="C17" s="200">
        <v>58</v>
      </c>
      <c r="D17" s="201">
        <v>62</v>
      </c>
      <c r="E17" s="200">
        <v>55</v>
      </c>
      <c r="F17" s="201">
        <v>65</v>
      </c>
      <c r="G17" s="202">
        <v>57</v>
      </c>
      <c r="H17" s="201">
        <v>68</v>
      </c>
      <c r="I17" s="203">
        <v>61</v>
      </c>
      <c r="J17" s="201">
        <v>64</v>
      </c>
      <c r="K17" s="203">
        <v>56</v>
      </c>
      <c r="L17" s="201">
        <v>67</v>
      </c>
      <c r="M17" s="203">
        <v>58</v>
      </c>
    </row>
    <row r="18" spans="1:13" ht="17.25" customHeight="1">
      <c r="A18" s="11" t="s">
        <v>14</v>
      </c>
      <c r="B18" s="204">
        <v>64</v>
      </c>
      <c r="C18" s="206">
        <v>57</v>
      </c>
      <c r="D18" s="207">
        <v>57</v>
      </c>
      <c r="E18" s="206">
        <v>51</v>
      </c>
      <c r="F18" s="207">
        <v>60</v>
      </c>
      <c r="G18" s="208">
        <v>52</v>
      </c>
      <c r="H18" s="207">
        <v>66</v>
      </c>
      <c r="I18" s="207">
        <v>59</v>
      </c>
      <c r="J18" s="207">
        <v>59</v>
      </c>
      <c r="K18" s="207">
        <v>52</v>
      </c>
      <c r="L18" s="207">
        <v>62</v>
      </c>
      <c r="M18" s="207">
        <v>54</v>
      </c>
    </row>
    <row r="19" spans="1:13" s="85" customFormat="1" ht="17.25" customHeight="1">
      <c r="A19" s="13" t="s">
        <v>93</v>
      </c>
      <c r="B19" s="211">
        <v>68</v>
      </c>
      <c r="C19" s="216">
        <v>61</v>
      </c>
      <c r="D19" s="212">
        <v>58</v>
      </c>
      <c r="E19" s="216">
        <v>52</v>
      </c>
      <c r="F19" s="212">
        <v>63</v>
      </c>
      <c r="G19" s="217">
        <v>55</v>
      </c>
      <c r="H19" s="212">
        <v>70</v>
      </c>
      <c r="I19" s="212">
        <v>63</v>
      </c>
      <c r="J19" s="212">
        <v>59</v>
      </c>
      <c r="K19" s="212">
        <v>52</v>
      </c>
      <c r="L19" s="212">
        <v>63</v>
      </c>
      <c r="M19" s="212">
        <v>56</v>
      </c>
    </row>
    <row r="20" spans="1:13" ht="17.25" customHeight="1">
      <c r="A20" s="15" t="s">
        <v>134</v>
      </c>
      <c r="B20" s="199">
        <v>71</v>
      </c>
      <c r="C20" s="200">
        <v>64</v>
      </c>
      <c r="D20" s="201">
        <v>65</v>
      </c>
      <c r="E20" s="200">
        <v>58</v>
      </c>
      <c r="F20" s="201">
        <v>69</v>
      </c>
      <c r="G20" s="202">
        <v>61</v>
      </c>
      <c r="H20" s="201">
        <v>73</v>
      </c>
      <c r="I20" s="203">
        <v>65</v>
      </c>
      <c r="J20" s="201">
        <v>67</v>
      </c>
      <c r="K20" s="203">
        <v>59</v>
      </c>
      <c r="L20" s="201">
        <v>71</v>
      </c>
      <c r="M20" s="203">
        <v>62</v>
      </c>
    </row>
    <row r="21" spans="1:13" ht="17.25" customHeight="1">
      <c r="A21" s="15" t="s">
        <v>135</v>
      </c>
      <c r="B21" s="199">
        <v>69</v>
      </c>
      <c r="C21" s="200">
        <v>62</v>
      </c>
      <c r="D21" s="201">
        <v>69</v>
      </c>
      <c r="E21" s="200">
        <v>61</v>
      </c>
      <c r="F21" s="201">
        <v>74</v>
      </c>
      <c r="G21" s="202">
        <v>65</v>
      </c>
      <c r="H21" s="201">
        <v>71</v>
      </c>
      <c r="I21" s="203">
        <v>63</v>
      </c>
      <c r="J21" s="201">
        <v>71</v>
      </c>
      <c r="K21" s="203">
        <v>63</v>
      </c>
      <c r="L21" s="201">
        <v>76</v>
      </c>
      <c r="M21" s="203">
        <v>67</v>
      </c>
    </row>
    <row r="22" spans="1:13" ht="17.25" customHeight="1">
      <c r="A22" s="15" t="s">
        <v>136</v>
      </c>
      <c r="B22" s="199">
        <v>69</v>
      </c>
      <c r="C22" s="200">
        <v>62</v>
      </c>
      <c r="D22" s="201">
        <v>70</v>
      </c>
      <c r="E22" s="200">
        <v>62</v>
      </c>
      <c r="F22" s="201">
        <v>75</v>
      </c>
      <c r="G22" s="202">
        <v>66</v>
      </c>
      <c r="H22" s="201">
        <v>70</v>
      </c>
      <c r="I22" s="203">
        <v>63</v>
      </c>
      <c r="J22" s="201">
        <v>73</v>
      </c>
      <c r="K22" s="203">
        <v>64</v>
      </c>
      <c r="L22" s="201">
        <v>78</v>
      </c>
      <c r="M22" s="203">
        <v>68</v>
      </c>
    </row>
    <row r="23" spans="1:13" ht="17.25" customHeight="1">
      <c r="A23" s="11" t="s">
        <v>18</v>
      </c>
      <c r="B23" s="204">
        <v>71</v>
      </c>
      <c r="C23" s="206">
        <v>63</v>
      </c>
      <c r="D23" s="207">
        <v>68</v>
      </c>
      <c r="E23" s="206">
        <v>61</v>
      </c>
      <c r="F23" s="207">
        <v>73</v>
      </c>
      <c r="G23" s="208">
        <v>64</v>
      </c>
      <c r="H23" s="207">
        <v>72</v>
      </c>
      <c r="I23" s="205">
        <v>64</v>
      </c>
      <c r="J23" s="207">
        <v>69</v>
      </c>
      <c r="K23" s="205">
        <v>62</v>
      </c>
      <c r="L23" s="207">
        <v>74</v>
      </c>
      <c r="M23" s="205">
        <v>65</v>
      </c>
    </row>
    <row r="24" spans="1:13" s="55" customFormat="1" ht="17.25" customHeight="1">
      <c r="A24" s="13" t="s">
        <v>19</v>
      </c>
      <c r="B24" s="211">
        <v>67</v>
      </c>
      <c r="C24" s="216">
        <v>60</v>
      </c>
      <c r="D24" s="212">
        <v>63</v>
      </c>
      <c r="E24" s="216">
        <v>56</v>
      </c>
      <c r="F24" s="212">
        <v>66</v>
      </c>
      <c r="G24" s="217">
        <v>58</v>
      </c>
      <c r="H24" s="212">
        <v>68</v>
      </c>
      <c r="I24" s="215">
        <v>61</v>
      </c>
      <c r="J24" s="212">
        <v>64</v>
      </c>
      <c r="K24" s="215">
        <v>57</v>
      </c>
      <c r="L24" s="212">
        <v>67</v>
      </c>
      <c r="M24" s="215">
        <v>59</v>
      </c>
    </row>
    <row r="25" spans="1:13" ht="9" customHeight="1">
      <c r="A25" s="15"/>
      <c r="B25" s="218"/>
      <c r="C25" s="172"/>
      <c r="D25" s="220"/>
      <c r="E25" s="172"/>
      <c r="F25" s="220"/>
      <c r="G25" s="221"/>
      <c r="H25" s="220"/>
      <c r="I25" s="219"/>
      <c r="J25" s="220"/>
      <c r="K25" s="219"/>
      <c r="L25" s="220"/>
      <c r="M25" s="219"/>
    </row>
    <row r="26" spans="1:13" ht="24" customHeight="1">
      <c r="A26" s="38" t="s">
        <v>20</v>
      </c>
      <c r="B26" s="222">
        <v>68</v>
      </c>
      <c r="C26" s="223">
        <v>61</v>
      </c>
      <c r="D26" s="224">
        <v>61</v>
      </c>
      <c r="E26" s="223">
        <v>54</v>
      </c>
      <c r="F26" s="224">
        <v>65</v>
      </c>
      <c r="G26" s="225">
        <v>57</v>
      </c>
      <c r="H26" s="224">
        <v>70</v>
      </c>
      <c r="I26" s="226">
        <v>62</v>
      </c>
      <c r="J26" s="224">
        <v>62</v>
      </c>
      <c r="K26" s="226">
        <v>55</v>
      </c>
      <c r="L26" s="224">
        <v>66</v>
      </c>
      <c r="M26" s="226">
        <v>58</v>
      </c>
    </row>
    <row r="27" ht="30" customHeight="1">
      <c r="A27" s="60" t="s">
        <v>137</v>
      </c>
    </row>
    <row r="28" ht="19.5" customHeight="1"/>
    <row r="32" ht="15" customHeight="1"/>
  </sheetData>
  <sheetProtection/>
  <printOptions/>
  <pageMargins left="1" right="0.5" top="1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32.7109375" style="3" customWidth="1"/>
    <col min="2" max="6" width="16.7109375" style="3" customWidth="1"/>
    <col min="7" max="7" width="9.57421875" style="3" customWidth="1"/>
    <col min="8" max="9" width="9.140625" style="3" customWidth="1"/>
    <col min="10" max="11" width="26.140625" style="3" customWidth="1"/>
    <col min="12" max="16384" width="9.140625" style="3" customWidth="1"/>
  </cols>
  <sheetData>
    <row r="2" spans="1:6" ht="16.5" customHeight="1">
      <c r="A2" s="290" t="s">
        <v>163</v>
      </c>
      <c r="B2" s="290"/>
      <c r="C2" s="290"/>
      <c r="D2" s="290"/>
      <c r="E2" s="290"/>
      <c r="F2" s="290"/>
    </row>
    <row r="3" spans="8:10" ht="18.75" customHeight="1">
      <c r="H3" s="89"/>
      <c r="I3" s="89"/>
      <c r="J3" s="89"/>
    </row>
    <row r="4" spans="1:6" ht="35.25" customHeight="1">
      <c r="A4" s="65" t="s">
        <v>82</v>
      </c>
      <c r="B4" s="4">
        <v>2006</v>
      </c>
      <c r="C4" s="66">
        <v>2007</v>
      </c>
      <c r="D4" s="4">
        <v>2008</v>
      </c>
      <c r="E4" s="4">
        <v>2009</v>
      </c>
      <c r="F4" s="4">
        <v>2010</v>
      </c>
    </row>
    <row r="5" spans="1:6" ht="28.5" customHeight="1">
      <c r="A5" s="67" t="s">
        <v>83</v>
      </c>
      <c r="B5" s="7"/>
      <c r="C5" s="56"/>
      <c r="D5" s="7"/>
      <c r="E5" s="7"/>
      <c r="F5" s="7"/>
    </row>
    <row r="6" spans="1:6" ht="42.75" customHeight="1">
      <c r="A6" s="9" t="s">
        <v>84</v>
      </c>
      <c r="B6" s="227">
        <v>1805</v>
      </c>
      <c r="C6" s="228">
        <v>2012</v>
      </c>
      <c r="D6" s="229">
        <v>2251</v>
      </c>
      <c r="E6" s="229">
        <v>2431</v>
      </c>
      <c r="F6" s="229">
        <v>2464</v>
      </c>
    </row>
    <row r="7" spans="1:6" ht="42.75" customHeight="1">
      <c r="A7" s="9" t="s">
        <v>85</v>
      </c>
      <c r="B7" s="227">
        <v>19536</v>
      </c>
      <c r="C7" s="228">
        <v>20233</v>
      </c>
      <c r="D7" s="229">
        <v>22314</v>
      </c>
      <c r="E7" s="229">
        <v>20478</v>
      </c>
      <c r="F7" s="229">
        <v>20847</v>
      </c>
    </row>
    <row r="8" spans="1:6" ht="42.75" customHeight="1">
      <c r="A8" s="9" t="s">
        <v>86</v>
      </c>
      <c r="B8" s="229">
        <v>4457</v>
      </c>
      <c r="C8" s="228">
        <v>4296</v>
      </c>
      <c r="D8" s="229">
        <v>4188</v>
      </c>
      <c r="E8" s="229">
        <v>4093</v>
      </c>
      <c r="F8" s="229">
        <v>3850</v>
      </c>
    </row>
    <row r="9" spans="1:6" ht="34.5" customHeight="1">
      <c r="A9" s="15"/>
      <c r="B9" s="230"/>
      <c r="C9" s="230"/>
      <c r="D9" s="231"/>
      <c r="E9" s="230"/>
      <c r="F9" s="230"/>
    </row>
    <row r="10" spans="1:6" ht="46.5" customHeight="1">
      <c r="A10" s="38" t="s">
        <v>61</v>
      </c>
      <c r="B10" s="232">
        <v>25798</v>
      </c>
      <c r="C10" s="232">
        <v>26541</v>
      </c>
      <c r="D10" s="232">
        <v>28753</v>
      </c>
      <c r="E10" s="232">
        <v>27002</v>
      </c>
      <c r="F10" s="232">
        <v>27161</v>
      </c>
    </row>
    <row r="11" spans="1:6" ht="30" customHeight="1">
      <c r="A11" s="86" t="s">
        <v>94</v>
      </c>
      <c r="B11" s="84"/>
      <c r="C11" s="84"/>
      <c r="D11" s="84"/>
      <c r="E11" s="84"/>
      <c r="F11" s="83"/>
    </row>
    <row r="12" spans="1:6" ht="19.5" customHeight="1">
      <c r="A12" s="60" t="s">
        <v>89</v>
      </c>
      <c r="B12" s="68"/>
      <c r="C12" s="68"/>
      <c r="D12" s="68"/>
      <c r="E12" s="68"/>
      <c r="F12" s="68"/>
    </row>
    <row r="19" ht="15.75">
      <c r="B19" s="3" t="s">
        <v>89</v>
      </c>
    </row>
  </sheetData>
  <sheetProtection/>
  <mergeCells count="1">
    <mergeCell ref="A2:F2"/>
  </mergeCells>
  <printOptions/>
  <pageMargins left="1.25" right="0.5" top="1" bottom="1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24.7109375" style="0" customWidth="1"/>
    <col min="2" max="3" width="14.28125" style="0" customWidth="1"/>
    <col min="4" max="4" width="13.140625" style="0" customWidth="1"/>
    <col min="5" max="5" width="7.00390625" style="0" bestFit="1" customWidth="1"/>
    <col min="6" max="6" width="8.28125" style="0" customWidth="1"/>
    <col min="7" max="7" width="7.00390625" style="0" bestFit="1" customWidth="1"/>
    <col min="8" max="8" width="9.28125" style="0" customWidth="1"/>
  </cols>
  <sheetData>
    <row r="1" spans="1:8" ht="64.5" customHeight="1">
      <c r="A1" s="91" t="s">
        <v>192</v>
      </c>
      <c r="B1" s="79">
        <v>2009</v>
      </c>
      <c r="C1" s="79">
        <v>2010</v>
      </c>
      <c r="E1" s="233">
        <v>2009</v>
      </c>
      <c r="F1" t="s">
        <v>89</v>
      </c>
      <c r="G1" s="233">
        <v>2010</v>
      </c>
      <c r="H1" t="s">
        <v>89</v>
      </c>
    </row>
    <row r="2" spans="1:8" ht="24.75" customHeight="1">
      <c r="A2" s="92" t="s">
        <v>32</v>
      </c>
      <c r="B2" s="137">
        <v>14</v>
      </c>
      <c r="C2" s="137">
        <v>14.4</v>
      </c>
      <c r="D2" t="s">
        <v>116</v>
      </c>
      <c r="E2">
        <v>27484</v>
      </c>
      <c r="F2" s="136">
        <f aca="true" t="shared" si="0" ref="F2:F8">(E2/$E$8)*100</f>
        <v>14.025025004592681</v>
      </c>
      <c r="G2">
        <v>30366</v>
      </c>
      <c r="H2" s="136">
        <f aca="true" t="shared" si="1" ref="H2:H8">(G2/$G$8)*100</f>
        <v>14.352560830355623</v>
      </c>
    </row>
    <row r="3" spans="1:8" ht="24.75" customHeight="1">
      <c r="A3" s="92" t="s">
        <v>24</v>
      </c>
      <c r="B3" s="137">
        <v>15.3</v>
      </c>
      <c r="C3" s="137">
        <v>14</v>
      </c>
      <c r="D3" t="s">
        <v>24</v>
      </c>
      <c r="E3">
        <v>29992</v>
      </c>
      <c r="F3" s="136">
        <f t="shared" si="0"/>
        <v>15.304851911575595</v>
      </c>
      <c r="G3">
        <v>29577</v>
      </c>
      <c r="H3" s="136">
        <f t="shared" si="1"/>
        <v>13.979638137371674</v>
      </c>
    </row>
    <row r="4" spans="1:8" ht="24.75" customHeight="1">
      <c r="A4" s="92" t="s">
        <v>91</v>
      </c>
      <c r="B4" s="137">
        <v>13.4</v>
      </c>
      <c r="C4" s="137">
        <v>11.3</v>
      </c>
      <c r="D4" t="s">
        <v>138</v>
      </c>
      <c r="E4">
        <v>26233</v>
      </c>
      <c r="F4" s="136">
        <f t="shared" si="0"/>
        <v>13.386642444530628</v>
      </c>
      <c r="G4">
        <v>23950</v>
      </c>
      <c r="H4" s="136">
        <f t="shared" si="1"/>
        <v>11.320023443555858</v>
      </c>
    </row>
    <row r="5" spans="1:8" ht="24.75" customHeight="1">
      <c r="A5" s="92" t="s">
        <v>87</v>
      </c>
      <c r="B5" s="137">
        <v>11</v>
      </c>
      <c r="C5" s="137">
        <v>10.7</v>
      </c>
      <c r="D5" t="s">
        <v>156</v>
      </c>
      <c r="E5">
        <v>21611</v>
      </c>
      <c r="F5" s="136">
        <f t="shared" si="0"/>
        <v>11.028045967626706</v>
      </c>
      <c r="G5">
        <v>22673</v>
      </c>
      <c r="H5" s="136">
        <f t="shared" si="1"/>
        <v>10.716446410678161</v>
      </c>
    </row>
    <row r="6" spans="1:8" ht="24.75" customHeight="1">
      <c r="A6" s="92" t="s">
        <v>38</v>
      </c>
      <c r="B6" s="137">
        <v>9</v>
      </c>
      <c r="C6" s="137">
        <v>10.1</v>
      </c>
      <c r="D6" t="s">
        <v>38</v>
      </c>
      <c r="E6">
        <v>17577</v>
      </c>
      <c r="F6" s="136">
        <f t="shared" si="0"/>
        <v>8.969504602886245</v>
      </c>
      <c r="G6">
        <v>21447</v>
      </c>
      <c r="H6" s="136">
        <f t="shared" si="1"/>
        <v>10.136974646928705</v>
      </c>
    </row>
    <row r="7" spans="1:8" ht="24.75" customHeight="1">
      <c r="A7" s="92" t="s">
        <v>157</v>
      </c>
      <c r="B7" s="137">
        <v>9.2</v>
      </c>
      <c r="C7" s="137">
        <v>9.5</v>
      </c>
      <c r="D7" t="s">
        <v>157</v>
      </c>
      <c r="E7">
        <v>18009</v>
      </c>
      <c r="F7" s="136">
        <f t="shared" si="0"/>
        <v>9.189953256720623</v>
      </c>
      <c r="G7">
        <v>20000</v>
      </c>
      <c r="H7" s="136">
        <f t="shared" si="1"/>
        <v>9.453046716956875</v>
      </c>
    </row>
    <row r="8" spans="1:8" ht="24.75" customHeight="1">
      <c r="A8" s="93"/>
      <c r="B8" s="94"/>
      <c r="C8" s="94"/>
      <c r="D8" t="s">
        <v>117</v>
      </c>
      <c r="E8">
        <v>195964</v>
      </c>
      <c r="F8" s="136">
        <f t="shared" si="0"/>
        <v>100</v>
      </c>
      <c r="G8">
        <v>211572</v>
      </c>
      <c r="H8" s="136">
        <f t="shared" si="1"/>
        <v>100</v>
      </c>
    </row>
    <row r="9" spans="1:3" ht="24.75" customHeight="1">
      <c r="A9" s="95"/>
      <c r="B9" s="96"/>
      <c r="C9" s="96"/>
    </row>
    <row r="10" spans="1:3" ht="24.75" customHeight="1">
      <c r="A10" s="95"/>
      <c r="B10" s="96"/>
      <c r="C10" s="96"/>
    </row>
    <row r="11" spans="1:3" ht="24.75" customHeight="1">
      <c r="A11" s="95"/>
      <c r="B11" s="96"/>
      <c r="C11" s="96"/>
    </row>
    <row r="12" spans="1:3" ht="24.75" customHeight="1">
      <c r="A12" s="97"/>
      <c r="B12" s="98"/>
      <c r="C12" s="98"/>
    </row>
    <row r="13" spans="1:3" ht="24.75" customHeight="1">
      <c r="A13" s="99"/>
      <c r="B13" s="100"/>
      <c r="C13" s="100"/>
    </row>
    <row r="14" spans="1:3" ht="24.75" customHeight="1">
      <c r="A14" s="99"/>
      <c r="B14" s="100"/>
      <c r="C14" s="100"/>
    </row>
    <row r="15" spans="1:3" ht="24.75" customHeight="1">
      <c r="A15" s="99"/>
      <c r="B15" s="100"/>
      <c r="C15" s="100"/>
    </row>
    <row r="16" spans="1:3" ht="24.75" customHeight="1">
      <c r="A16" s="99"/>
      <c r="B16" s="100"/>
      <c r="C16" s="100"/>
    </row>
    <row r="17" spans="1:3" ht="24.75" customHeight="1">
      <c r="A17" s="99"/>
      <c r="B17" s="100"/>
      <c r="C17" s="100"/>
    </row>
    <row r="18" spans="1:3" ht="24.75" customHeight="1">
      <c r="A18" s="101"/>
      <c r="B18" s="102"/>
      <c r="C18" s="102"/>
    </row>
    <row r="19" ht="24.75" customHeight="1"/>
  </sheetData>
  <sheetProtection/>
  <printOptions horizontalCentered="1"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Administrator</cp:lastModifiedBy>
  <cp:lastPrinted>2011-02-22T11:36:31Z</cp:lastPrinted>
  <dcterms:created xsi:type="dcterms:W3CDTF">2000-05-23T04:57:35Z</dcterms:created>
  <dcterms:modified xsi:type="dcterms:W3CDTF">2011-02-25T05:15:58Z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71591cc3-c893-4d77-b746-2e5ed68e1eb8</vt:lpwstr>
  </property>
  <property fmtid="{D5CDD505-2E9C-101B-9397-08002B2CF9AE}" pid="5" name="PublishingVariationRelationshipLinkField">
    <vt:lpwstr>http://statsmauritius.gov.mu/Relationships List/4515_.000, /Relationships List/4515_.000</vt:lpwstr>
  </property>
</Properties>
</file>