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45" firstSheet="5" activeTab="9"/>
  </bookViews>
  <sheets>
    <sheet name="Table 1" sheetId="1" r:id="rId1"/>
    <sheet name="Table 2" sheetId="2" r:id="rId2"/>
    <sheet name="Table 3" sheetId="3" r:id="rId3"/>
    <sheet name="Table 4 " sheetId="4" r:id="rId4"/>
    <sheet name="Table 5" sheetId="5" r:id="rId5"/>
    <sheet name="Table 6 &amp; 7" sheetId="6" r:id="rId6"/>
    <sheet name="Table 8" sheetId="7" r:id="rId7"/>
    <sheet name="Table 9" sheetId="8" r:id="rId8"/>
    <sheet name="Table 10" sheetId="9" r:id="rId9"/>
    <sheet name="Table 11" sheetId="10" r:id="rId10"/>
    <sheet name="Table 12 &amp; 13" sheetId="11" r:id="rId11"/>
  </sheets>
  <definedNames/>
  <calcPr fullCalcOnLoad="1"/>
</workbook>
</file>

<file path=xl/sharedStrings.xml><?xml version="1.0" encoding="utf-8"?>
<sst xmlns="http://schemas.openxmlformats.org/spreadsheetml/2006/main" count="309" uniqueCount="231">
  <si>
    <t>Fixed telephone lines per 100 inhabitants</t>
  </si>
  <si>
    <t>…</t>
  </si>
  <si>
    <t xml:space="preserve"> </t>
  </si>
  <si>
    <t>On same network</t>
  </si>
  <si>
    <t>To a different network</t>
  </si>
  <si>
    <t>Reunion Island</t>
  </si>
  <si>
    <t>1.</t>
  </si>
  <si>
    <t>2.</t>
  </si>
  <si>
    <t>Internet subscribers ('000)</t>
  </si>
  <si>
    <t>3.</t>
  </si>
  <si>
    <t>4.</t>
  </si>
  <si>
    <t>5.</t>
  </si>
  <si>
    <t>6.</t>
  </si>
  <si>
    <t>7.</t>
  </si>
  <si>
    <t>8.</t>
  </si>
  <si>
    <t xml:space="preserve">          Outgoing</t>
  </si>
  <si>
    <t xml:space="preserve">          Incoming</t>
  </si>
  <si>
    <t>Percentage of population covered by mobile telephony (%)</t>
  </si>
  <si>
    <t>Rupees</t>
  </si>
  <si>
    <t>To a fixed telephone</t>
  </si>
  <si>
    <t>Dial up Peak time (per minute)</t>
  </si>
  <si>
    <t>(i)</t>
  </si>
  <si>
    <t>(ii)</t>
  </si>
  <si>
    <t>(iii)</t>
  </si>
  <si>
    <t>(iv)</t>
  </si>
  <si>
    <t>Primary education</t>
  </si>
  <si>
    <t>Secondary education</t>
  </si>
  <si>
    <t xml:space="preserve">     Male</t>
  </si>
  <si>
    <t xml:space="preserve">     Female</t>
  </si>
  <si>
    <t>Value added  in the ICT sector (Rs Million)</t>
  </si>
  <si>
    <t xml:space="preserve">Value added in the ICT sector as a % of GDP </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</si>
  <si>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</si>
  <si>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</si>
  <si>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</si>
  <si>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</si>
  <si>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</si>
  <si>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</si>
  <si>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 xml:space="preserve">  Number of calls from fixed telephone</t>
  </si>
  <si>
    <t xml:space="preserve">     Residential use </t>
  </si>
  <si>
    <t>9.</t>
  </si>
  <si>
    <r>
      <t>Exports of ICT goods and services</t>
    </r>
    <r>
      <rPr>
        <vertAlign val="superscript"/>
        <sz val="10"/>
        <rFont val="Arial"/>
        <family val="2"/>
      </rPr>
      <t>2</t>
    </r>
    <r>
      <rPr>
        <sz val="10"/>
        <rFont val="Arial"/>
        <family val="2"/>
      </rPr>
      <t xml:space="preserve"> (Rs Million)</t>
    </r>
  </si>
  <si>
    <t>International Internet bandwidth capacity (Megabits per second)</t>
  </si>
  <si>
    <t>International Internet bandwidth (bits per second) per inhabitant</t>
  </si>
  <si>
    <t>New York</t>
  </si>
  <si>
    <t>London/Johannesburg</t>
  </si>
  <si>
    <t>China</t>
  </si>
  <si>
    <t>Sweden</t>
  </si>
  <si>
    <t>United Kingdom</t>
  </si>
  <si>
    <t>Australia</t>
  </si>
  <si>
    <t>Singapore</t>
  </si>
  <si>
    <t>Seychelles</t>
  </si>
  <si>
    <t>South Africa</t>
  </si>
  <si>
    <t>India</t>
  </si>
  <si>
    <t>Narrowband Internet subscribers (dial-up)</t>
  </si>
  <si>
    <t xml:space="preserve">     Business use</t>
  </si>
  <si>
    <t>Local calls:</t>
  </si>
  <si>
    <t>International calls</t>
  </si>
  <si>
    <t>10.</t>
  </si>
  <si>
    <t>Source: Information and Communication Technologies Authority (ICTA) and National Computer Board (NCB)</t>
  </si>
  <si>
    <t xml:space="preserve">Source: Information and Communication Technologies Authority (ICTA) </t>
  </si>
  <si>
    <t>Mauritius</t>
  </si>
  <si>
    <t>A three-minute local call (off-peak time)</t>
  </si>
  <si>
    <t>Dial up Off Peak time (per minute)</t>
  </si>
  <si>
    <t xml:space="preserve">  Volume of calls from fixed telephone (minutes)</t>
  </si>
  <si>
    <t>Volume of outgoing calls (minutes)</t>
  </si>
  <si>
    <t xml:space="preserve">  Number of calls from mobile cellular telephone</t>
  </si>
  <si>
    <t xml:space="preserve">  Volume of calls from mobile cellular telephone (minutes) </t>
  </si>
  <si>
    <t>Volume of incoming calls (minutes)</t>
  </si>
  <si>
    <t>Korea Republic of</t>
  </si>
  <si>
    <t>Mobile cellular service providers (number)</t>
  </si>
  <si>
    <t>Internet hosts (number)</t>
  </si>
  <si>
    <t>Internet hosts per 10,000 inhabitants (number)</t>
  </si>
  <si>
    <t>ICT infrastructure</t>
  </si>
  <si>
    <t>ICT access</t>
  </si>
  <si>
    <t>Telephone calls</t>
  </si>
  <si>
    <t>Educational level</t>
  </si>
  <si>
    <t>Growth rate in the ICT sector (%)</t>
  </si>
  <si>
    <t xml:space="preserve">Category </t>
  </si>
  <si>
    <t>Fixed-line telephone service providers (number)</t>
  </si>
  <si>
    <t>Source: Annual Survey in Primary and Secondary Schools in March, Mauritius Examination Syndicate (MES) and Tertiary Education Commission (TEC)</t>
  </si>
  <si>
    <t>Source: International Telecommunication Union (ITU)</t>
  </si>
  <si>
    <t>Short Message Service (SMS)</t>
  </si>
  <si>
    <t>Number of SMS sent</t>
  </si>
  <si>
    <t>Number</t>
  </si>
  <si>
    <r>
      <t xml:space="preserve">2006 </t>
    </r>
    <r>
      <rPr>
        <b/>
        <vertAlign val="superscript"/>
        <sz val="10"/>
        <rFont val="Arial"/>
        <family val="2"/>
      </rPr>
      <t>3</t>
    </r>
  </si>
  <si>
    <r>
      <rPr>
        <vertAlign val="superscript"/>
        <sz val="9"/>
        <rFont val="Arial"/>
        <family val="2"/>
      </rPr>
      <t>3</t>
    </r>
    <r>
      <rPr>
        <sz val="9"/>
        <rFont val="Arial"/>
        <family val="2"/>
      </rPr>
      <t xml:space="preserve">  Revised               </t>
    </r>
  </si>
  <si>
    <t>Computer</t>
  </si>
  <si>
    <t xml:space="preserve"> 12 - 19</t>
  </si>
  <si>
    <t xml:space="preserve"> 20 - 29</t>
  </si>
  <si>
    <t xml:space="preserve"> 30 - 39</t>
  </si>
  <si>
    <t xml:space="preserve"> 40 - 49</t>
  </si>
  <si>
    <t xml:space="preserve"> 50 - 59</t>
  </si>
  <si>
    <t xml:space="preserve"> &gt;=60</t>
  </si>
  <si>
    <t>Total</t>
  </si>
  <si>
    <t xml:space="preserve">  Households with:</t>
  </si>
  <si>
    <t xml:space="preserve">  Fixed telephone</t>
  </si>
  <si>
    <t xml:space="preserve">  Cellular mobile telephone</t>
  </si>
  <si>
    <t xml:space="preserve">  Television set</t>
  </si>
  <si>
    <t xml:space="preserve">  Computer</t>
  </si>
  <si>
    <t xml:space="preserve">  Internet access</t>
  </si>
  <si>
    <t>Use of ICT</t>
  </si>
  <si>
    <t>Primary sector</t>
  </si>
  <si>
    <t>Secondary sector</t>
  </si>
  <si>
    <t>Tertiary sector</t>
  </si>
  <si>
    <t xml:space="preserve">All </t>
  </si>
  <si>
    <t>Website</t>
  </si>
  <si>
    <t>Internet/Email</t>
  </si>
  <si>
    <t>Intranet</t>
  </si>
  <si>
    <t>Receiving orders over the Internet</t>
  </si>
  <si>
    <t>Placing orders over the Internet</t>
  </si>
  <si>
    <r>
      <t>1</t>
    </r>
    <r>
      <rPr>
        <sz val="10"/>
        <rFont val="Arial"/>
        <family val="2"/>
      </rPr>
      <t xml:space="preserve"> Covers establishments employing 10 or more persons, and excludes Government Ministries &amp; Departments, Municipalities and District Councils</t>
    </r>
  </si>
  <si>
    <t>ADSL 128 kbps (Unlimited Volume Usage)</t>
  </si>
  <si>
    <t>ADSL 512 kbps (Unlimited Volume Usage)</t>
  </si>
  <si>
    <t>% of establishments 2008</t>
  </si>
  <si>
    <t>% of establishments 2009</t>
  </si>
  <si>
    <t>Table 1 - ICT infrastructure as at end of year, 2005 - 2009</t>
  </si>
  <si>
    <t>Table 2 - ICT access as at end of year, 2005 - 2009</t>
  </si>
  <si>
    <t>n.a</t>
  </si>
  <si>
    <t>Fixed telephone lines ('000)</t>
  </si>
  <si>
    <t>Percentage of Household (%)</t>
  </si>
  <si>
    <t>Male (%)</t>
  </si>
  <si>
    <t>Female (%)</t>
  </si>
  <si>
    <t>Both sexes (%)</t>
  </si>
  <si>
    <r>
      <rPr>
        <vertAlign val="superscript"/>
        <sz val="10"/>
        <rFont val="Arial"/>
        <family val="2"/>
      </rPr>
      <t>1</t>
    </r>
    <r>
      <rPr>
        <sz val="10"/>
        <rFont val="Arial"/>
        <family val="2"/>
      </rPr>
      <t xml:space="preserve"> Channels, other than those from the Mauritius Broadcating Corporation (MBC)</t>
    </r>
  </si>
  <si>
    <t>Internet service providers (number)</t>
  </si>
  <si>
    <r>
      <t xml:space="preserve">2 </t>
    </r>
    <r>
      <rPr>
        <sz val="9"/>
        <rFont val="Arial"/>
        <family val="2"/>
      </rPr>
      <t>Broadband Internet refers to connection to the internet at a speed equal to or greater than 128 kbps, as the sum of capacity in both directions</t>
    </r>
  </si>
  <si>
    <t>Table 3 - Internet subscribers by type of access as at end of year, 2005 - 2009</t>
  </si>
  <si>
    <r>
      <t xml:space="preserve">1 </t>
    </r>
    <r>
      <rPr>
        <sz val="9"/>
        <rFont val="Arial"/>
        <family val="2"/>
      </rPr>
      <t>Broadband Internet refers to connection to the internet at a speed equal to or greater than 128 kbps, as the sum of capacity in both directions</t>
    </r>
  </si>
  <si>
    <t xml:space="preserve"> ….  Nil or negligible</t>
  </si>
  <si>
    <r>
      <rPr>
        <vertAlign val="superscript"/>
        <sz val="9"/>
        <rFont val="Arial"/>
        <family val="2"/>
      </rPr>
      <t>2</t>
    </r>
    <r>
      <rPr>
        <sz val="9"/>
        <rFont val="Arial"/>
        <family val="2"/>
      </rPr>
      <t xml:space="preserve"> General Packet Radio Service</t>
    </r>
  </si>
  <si>
    <t>Million</t>
  </si>
  <si>
    <t>Source: Continuous Multi Purpose Household Survey (CMPHS)</t>
  </si>
  <si>
    <t>Age-group 
(years)</t>
  </si>
  <si>
    <t xml:space="preserve">  More than one television set</t>
  </si>
  <si>
    <r>
      <t xml:space="preserve">  Paid TV channels </t>
    </r>
    <r>
      <rPr>
        <vertAlign val="superscript"/>
        <sz val="10"/>
        <rFont val="Arial"/>
        <family val="2"/>
      </rPr>
      <t>1</t>
    </r>
  </si>
  <si>
    <t xml:space="preserve"> &gt;= 60</t>
  </si>
  <si>
    <t>Students enrolled in ICT or an ICT- dominated field at tertiary level</t>
  </si>
  <si>
    <t xml:space="preserve">                Number</t>
  </si>
  <si>
    <t xml:space="preserve">                Percentage</t>
  </si>
  <si>
    <t xml:space="preserve">Students examined in ICT at School Certificate level </t>
  </si>
  <si>
    <t>Students examined in ICT at Higher School Certificate level</t>
  </si>
  <si>
    <t>Primary schools having Internet access for students (%)</t>
  </si>
  <si>
    <t xml:space="preserve">Secondary schools having Internet access for students for study purposes (%) </t>
  </si>
  <si>
    <t>Students per computer in primary schools (number)</t>
  </si>
  <si>
    <t>Students per computer in secondary schools (number)</t>
  </si>
  <si>
    <r>
      <t>Tertiary education</t>
    </r>
    <r>
      <rPr>
        <b/>
        <vertAlign val="superscript"/>
        <sz val="10"/>
        <rFont val="Arial"/>
        <family val="2"/>
      </rPr>
      <t>1</t>
    </r>
  </si>
  <si>
    <t xml:space="preserve">                Pre-paid</t>
  </si>
  <si>
    <t xml:space="preserve">                Postpaid</t>
  </si>
  <si>
    <t xml:space="preserve">                Mobile </t>
  </si>
  <si>
    <r>
      <t xml:space="preserve">                Fixed</t>
    </r>
    <r>
      <rPr>
        <i/>
        <vertAlign val="superscript"/>
        <sz val="10"/>
        <rFont val="Arial"/>
        <family val="2"/>
      </rPr>
      <t>1</t>
    </r>
  </si>
  <si>
    <t>Fixed telephone</t>
  </si>
  <si>
    <t>Mobile cellular telephone - 3 minutes local call on prepaid service</t>
  </si>
  <si>
    <t xml:space="preserve">Internet </t>
  </si>
  <si>
    <t>From fixed telephone</t>
  </si>
  <si>
    <t>From mobile cellular telephone</t>
  </si>
  <si>
    <t>To fixed telephone</t>
  </si>
  <si>
    <t>To mobile cellular telephone</t>
  </si>
  <si>
    <r>
      <t>International Direct Dialling</t>
    </r>
    <r>
      <rPr>
        <sz val="10"/>
        <rFont val="Arial"/>
        <family val="0"/>
      </rPr>
      <t>-3 minutes call from fixed telephone(off-peak) to:</t>
    </r>
  </si>
  <si>
    <t>Other</t>
  </si>
  <si>
    <r>
      <t xml:space="preserve">1 </t>
    </r>
    <r>
      <rPr>
        <sz val="10"/>
        <rFont val="Arial"/>
        <family val="2"/>
      </rPr>
      <t>Includes also distance education and institutions abroad, and relates to school years 2005/2006 to 2009/2010</t>
    </r>
  </si>
  <si>
    <t>Source: Survey of Employment and Earnings in large establishments, March 2008 and 2009</t>
  </si>
  <si>
    <r>
      <t xml:space="preserve">3 </t>
    </r>
    <r>
      <rPr>
        <sz val="10"/>
        <rFont val="Arial"/>
        <family val="2"/>
      </rPr>
      <t>Revised</t>
    </r>
  </si>
  <si>
    <r>
      <t>Establishments</t>
    </r>
    <r>
      <rPr>
        <vertAlign val="superscript"/>
        <sz val="10"/>
        <rFont val="Arial"/>
        <family val="2"/>
      </rPr>
      <t>1</t>
    </r>
    <r>
      <rPr>
        <sz val="10"/>
        <rFont val="Arial"/>
        <family val="2"/>
      </rPr>
      <t xml:space="preserve"> in the ICT sector (number)</t>
    </r>
  </si>
  <si>
    <t xml:space="preserve">     Goods (c.i.f)</t>
  </si>
  <si>
    <t xml:space="preserve">     Goods (f.o.b)</t>
  </si>
  <si>
    <r>
      <t xml:space="preserve">1 </t>
    </r>
    <r>
      <rPr>
        <sz val="9"/>
        <rFont val="Arial"/>
        <family val="2"/>
      </rPr>
      <t xml:space="preserve"> Large establishments, that is employing 10 or more persons</t>
    </r>
  </si>
  <si>
    <t>Rank</t>
  </si>
  <si>
    <t xml:space="preserve">Fixed (including wireless) </t>
  </si>
  <si>
    <t xml:space="preserve">Mobile </t>
  </si>
  <si>
    <t>DSL (Digital Subscriber Line)</t>
  </si>
  <si>
    <t>Wireless</t>
  </si>
  <si>
    <t>3G</t>
  </si>
  <si>
    <r>
      <t>GPRS</t>
    </r>
    <r>
      <rPr>
        <i/>
        <vertAlign val="superscript"/>
        <sz val="9"/>
        <rFont val="Arial"/>
        <family val="2"/>
      </rPr>
      <t>2</t>
    </r>
    <r>
      <rPr>
        <i/>
        <sz val="9"/>
        <rFont val="Arial"/>
        <family val="2"/>
      </rPr>
      <t xml:space="preserve"> (including WAP)</t>
    </r>
  </si>
  <si>
    <t>Table 6 - Availability of ICT to households, 2006 and 2008</t>
  </si>
  <si>
    <r>
      <t xml:space="preserve">2007 </t>
    </r>
    <r>
      <rPr>
        <b/>
        <vertAlign val="superscript"/>
        <sz val="10"/>
        <rFont val="Arial"/>
        <family val="2"/>
      </rPr>
      <t>3</t>
    </r>
  </si>
  <si>
    <r>
      <t xml:space="preserve">2008 </t>
    </r>
    <r>
      <rPr>
        <b/>
        <vertAlign val="superscript"/>
        <sz val="10"/>
        <rFont val="Arial"/>
        <family val="2"/>
      </rPr>
      <t>3</t>
    </r>
  </si>
  <si>
    <r>
      <t xml:space="preserve">     Residential use</t>
    </r>
    <r>
      <rPr>
        <vertAlign val="superscript"/>
        <sz val="10"/>
        <rFont val="Arial"/>
        <family val="2"/>
      </rPr>
      <t>1</t>
    </r>
  </si>
  <si>
    <t xml:space="preserve">          of which providing service to the public</t>
  </si>
  <si>
    <r>
      <t>1</t>
    </r>
    <r>
      <rPr>
        <sz val="9"/>
        <rFont val="Arial"/>
        <family val="2"/>
      </rPr>
      <t xml:space="preserve"> Includes wireless as from 2005</t>
    </r>
  </si>
  <si>
    <t>Type of Internet subscribers</t>
  </si>
  <si>
    <t>Total Internet subscribers</t>
  </si>
  <si>
    <r>
      <t>Broadband</t>
    </r>
    <r>
      <rPr>
        <b/>
        <vertAlign val="superscript"/>
        <sz val="10"/>
        <rFont val="Arial"/>
        <family val="2"/>
      </rPr>
      <t>1</t>
    </r>
    <r>
      <rPr>
        <b/>
        <sz val="10"/>
        <rFont val="Arial"/>
        <family val="2"/>
      </rPr>
      <t xml:space="preserve"> Internet subscribers</t>
    </r>
  </si>
  <si>
    <t>Telephone and Internet</t>
  </si>
  <si>
    <t>Table 4 - Selected telephone and Internet tariffs as at end of year, 2005- 2009</t>
  </si>
  <si>
    <t>Age-group
 (years)</t>
  </si>
  <si>
    <t>Table 8 - Persons aged 12 years and above using computer and Internet by age-group , 2006 and 2008</t>
  </si>
  <si>
    <t xml:space="preserve">Computer </t>
  </si>
  <si>
    <t>Internet</t>
  </si>
  <si>
    <t xml:space="preserve"> 4.5</t>
  </si>
  <si>
    <t xml:space="preserve"> 4.1</t>
  </si>
  <si>
    <t xml:space="preserve"> 3.1</t>
  </si>
  <si>
    <t>Table 9 - ICT usage in education, 2005 - 2009</t>
  </si>
  <si>
    <r>
      <t xml:space="preserve">Table 10 - ICT usage in business </t>
    </r>
    <r>
      <rPr>
        <b/>
        <vertAlign val="superscript"/>
        <sz val="10"/>
        <rFont val="Arial"/>
        <family val="2"/>
      </rPr>
      <t>1</t>
    </r>
    <r>
      <rPr>
        <b/>
        <sz val="10"/>
        <rFont val="Arial"/>
        <family val="2"/>
      </rPr>
      <t xml:space="preserve"> by industrial sector </t>
    </r>
    <r>
      <rPr>
        <b/>
        <vertAlign val="superscript"/>
        <sz val="10"/>
        <rFont val="Arial"/>
        <family val="2"/>
      </rPr>
      <t>2</t>
    </r>
    <r>
      <rPr>
        <b/>
        <sz val="10"/>
        <rFont val="Arial"/>
        <family val="2"/>
      </rPr>
      <t>, 2008 and 2009</t>
    </r>
  </si>
  <si>
    <t xml:space="preserve">   and (iii) the Tertiary sector: Trade, hotels &amp; restaurants, transport and all the other service industries</t>
  </si>
  <si>
    <r>
      <t xml:space="preserve">2 </t>
    </r>
    <r>
      <rPr>
        <sz val="10"/>
        <rFont val="Arial"/>
        <family val="2"/>
      </rPr>
      <t>Comprises (i) the Primary sector: 'Agriculture, hunting, forestry &amp; fishing' and 'Mining &amp; quarrying',</t>
    </r>
  </si>
  <si>
    <t xml:space="preserve">          (ii) the Secondary sector: 'Manufacturing', 'Electricity, gas &amp; water supply' and 'Construction' </t>
  </si>
  <si>
    <t>Table 11 - Establishments, employment and value added in the ICT sector, 2005 - 2009</t>
  </si>
  <si>
    <r>
      <t>Employment</t>
    </r>
    <r>
      <rPr>
        <vertAlign val="superscript"/>
        <sz val="10"/>
        <rFont val="Arial"/>
        <family val="2"/>
      </rPr>
      <t>1</t>
    </r>
    <r>
      <rPr>
        <sz val="10"/>
        <rFont val="Arial"/>
        <family val="2"/>
      </rPr>
      <t xml:space="preserve"> in the ICT sector (number)</t>
    </r>
  </si>
  <si>
    <r>
      <t xml:space="preserve">     Services</t>
    </r>
    <r>
      <rPr>
        <i/>
        <vertAlign val="superscript"/>
        <sz val="10"/>
        <rFont val="Arial"/>
        <family val="2"/>
      </rPr>
      <t>2</t>
    </r>
  </si>
  <si>
    <t>Table 12 - ICT Development Index (IDI), 2007 - 2009</t>
  </si>
  <si>
    <t>ICT Access</t>
  </si>
  <si>
    <t>ICT Use</t>
  </si>
  <si>
    <t>ICT Skills</t>
  </si>
  <si>
    <t>ICT Development Index</t>
  </si>
  <si>
    <t>Table 13 - ICT Development Index (IDI) for selected countries, 2008</t>
  </si>
  <si>
    <r>
      <t>7.4</t>
    </r>
    <r>
      <rPr>
        <i/>
        <vertAlign val="superscript"/>
        <sz val="10"/>
        <rFont val="Arial"/>
        <family val="2"/>
      </rPr>
      <t xml:space="preserve"> 3</t>
    </r>
  </si>
  <si>
    <t xml:space="preserve">       n.a</t>
  </si>
  <si>
    <r>
      <t xml:space="preserve">     Business use</t>
    </r>
    <r>
      <rPr>
        <vertAlign val="superscript"/>
        <sz val="10"/>
        <rFont val="Arial"/>
        <family val="2"/>
      </rPr>
      <t>2</t>
    </r>
  </si>
  <si>
    <t>ADSL 1 Mbps (Unlimited Volume Usage)</t>
  </si>
  <si>
    <r>
      <rPr>
        <vertAlign val="superscript"/>
        <sz val="10"/>
        <rFont val="Arial"/>
        <family val="2"/>
      </rPr>
      <t>1</t>
    </r>
    <r>
      <rPr>
        <sz val="10"/>
        <rFont val="Arial"/>
        <family val="2"/>
      </rPr>
      <t xml:space="preserve"> Discontinued as from March 2009            </t>
    </r>
  </si>
  <si>
    <t>n.a : not applicable</t>
  </si>
  <si>
    <r>
      <t>Mobile cellular tariffs for 100 minutes of use during a month</t>
    </r>
    <r>
      <rPr>
        <b/>
        <sz val="10"/>
        <rFont val="Arial"/>
        <family val="2"/>
      </rPr>
      <t xml:space="preserve"> as a percentage of GNI per capita (%)</t>
    </r>
  </si>
  <si>
    <r>
      <t>Internet access tariff for 20 hours of use  per month</t>
    </r>
    <r>
      <rPr>
        <b/>
        <sz val="10"/>
        <rFont val="Arial"/>
        <family val="2"/>
      </rPr>
      <t xml:space="preserve"> as a percentage of GNI per capita (%)</t>
    </r>
  </si>
  <si>
    <t>Note: Internet access tariff is subject to "Fair Usage Policy" as from March 2009</t>
  </si>
  <si>
    <r>
      <rPr>
        <vertAlign val="superscript"/>
        <sz val="10"/>
        <rFont val="Arial"/>
        <family val="2"/>
      </rPr>
      <t>2</t>
    </r>
    <r>
      <rPr>
        <sz val="10"/>
        <rFont val="Arial"/>
        <family val="2"/>
      </rPr>
      <t xml:space="preserve"> Upgraded to 256 kbps as from 2006 </t>
    </r>
  </si>
  <si>
    <t>Table 5 - Local and International telephone calls, 2005 - 2009</t>
  </si>
  <si>
    <r>
      <t xml:space="preserve">37.7 </t>
    </r>
    <r>
      <rPr>
        <vertAlign val="superscript"/>
        <sz val="10"/>
        <rFont val="Arial"/>
        <family val="2"/>
      </rPr>
      <t>3</t>
    </r>
  </si>
  <si>
    <r>
      <t xml:space="preserve">34.1 </t>
    </r>
    <r>
      <rPr>
        <vertAlign val="superscript"/>
        <sz val="10"/>
        <rFont val="Arial"/>
        <family val="2"/>
      </rPr>
      <t>3</t>
    </r>
  </si>
  <si>
    <r>
      <t xml:space="preserve">18.5 </t>
    </r>
    <r>
      <rPr>
        <vertAlign val="superscript"/>
        <sz val="10"/>
        <rFont val="Arial"/>
        <family val="2"/>
      </rPr>
      <t>3</t>
    </r>
  </si>
  <si>
    <r>
      <rPr>
        <b/>
        <sz val="10"/>
        <rFont val="Times New Roman"/>
        <family val="1"/>
      </rPr>
      <t>Note:</t>
    </r>
    <r>
      <rPr>
        <sz val="10"/>
        <rFont val="Times New Roman"/>
        <family val="1"/>
      </rPr>
      <t xml:space="preserve"> Broadband internet is defined by the Information and Communication Technology Authority (ICTA) as “connectivity at a speed equal to or greater than 128 kbps, as the sum of capacity in both directions”.  However, for comparability purposes, the DOI has been computed based on broadband internet connection of speed equal to or greater than 256 kbps</t>
    </r>
  </si>
  <si>
    <t>IDI</t>
  </si>
  <si>
    <t>Mobile cellular subscriptions ('000)</t>
  </si>
  <si>
    <t>Table 7 - Persons aged 12 years and above who can use computer by age-group 
               and sex, 2008</t>
  </si>
  <si>
    <t>Percentage of persons aged 12 years and above (%) using</t>
  </si>
  <si>
    <r>
      <rPr>
        <vertAlign val="superscript"/>
        <sz val="9"/>
        <rFont val="Times New Roman"/>
        <family val="1"/>
      </rPr>
      <t>2</t>
    </r>
    <r>
      <rPr>
        <sz val="9"/>
        <rFont val="Times New Roman"/>
        <family val="1"/>
      </rPr>
      <t xml:space="preserve"> Source: Bank of Mauritius                      </t>
    </r>
  </si>
  <si>
    <t>Mobile cellular subscriptions per 100 inhabitants</t>
  </si>
  <si>
    <t>Internet subscriptions per 100 inhabitants</t>
  </si>
  <si>
    <r>
      <t>Broadband Internet</t>
    </r>
    <r>
      <rPr>
        <vertAlign val="superscript"/>
        <sz val="10"/>
        <rFont val="Arial"/>
        <family val="2"/>
      </rPr>
      <t xml:space="preserve">2 </t>
    </r>
    <r>
      <rPr>
        <sz val="10"/>
        <rFont val="Arial"/>
        <family val="0"/>
      </rPr>
      <t>subscriptions ('000)</t>
    </r>
  </si>
  <si>
    <r>
      <t>Broadband Internet</t>
    </r>
    <r>
      <rPr>
        <vertAlign val="superscript"/>
        <sz val="10"/>
        <rFont val="Arial"/>
        <family val="2"/>
      </rPr>
      <t xml:space="preserve">2 </t>
    </r>
    <r>
      <rPr>
        <sz val="10"/>
        <rFont val="Arial"/>
        <family val="0"/>
      </rPr>
      <t>subscriptions per 100 inhabitants</t>
    </r>
  </si>
  <si>
    <t xml:space="preserve">n.a </t>
  </si>
  <si>
    <r>
      <rPr>
        <vertAlign val="superscript"/>
        <sz val="10"/>
        <rFont val="Arial"/>
        <family val="2"/>
      </rPr>
      <t>3</t>
    </r>
    <r>
      <rPr>
        <sz val="10"/>
        <rFont val="Arial"/>
        <family val="2"/>
      </rPr>
      <t xml:space="preserve"> Revised       n.a - not available</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</si>
</sst>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0.0"/>
    <numFmt numFmtId="174" formatCode="#,##0.0"/>
    <numFmt numFmtId="175" formatCode="0.0000"/>
    <numFmt numFmtId="176" formatCode="0.000"/>
    <numFmt numFmtId="177" formatCode="00000000"/>
    <numFmt numFmtId="178" formatCode="0000000"/>
    <numFmt numFmtId="179" formatCode="00000000.0"/>
    <numFmt numFmtId="180" formatCode="00000"/>
    <numFmt numFmtId="181" formatCode="000000"/>
    <numFmt numFmtId="182" formatCode="#,##0\ \ "/>
    <numFmt numFmtId="183" formatCode="#,##0.0\ \ "/>
    <numFmt numFmtId="184" formatCode="0.0\ \ "/>
    <numFmt numFmtId="185" formatCode="0.00000"/>
    <numFmt numFmtId="186" formatCode="#,##0\ "/>
    <numFmt numFmtId="187" formatCode="#,##0.0\ "/>
    <numFmt numFmtId="188" formatCode="0.00\ \ "/>
    <numFmt numFmtId="189" formatCode="0.000000"/>
    <numFmt numFmtId="190" formatCode="0.0000000"/>
    <numFmt numFmtId="191" formatCode="0.00000000"/>
    <numFmt numFmtId="192" formatCode="&quot;Yes&quot;;&quot;Yes&quot;;&quot;No&quot;"/>
    <numFmt numFmtId="193" formatCode="&quot;True&quot;;&quot;True&quot;;&quot;False&quot;"/>
    <numFmt numFmtId="194" formatCode="&quot;On&quot;;&quot;On&quot;;&quot;Off&quot;"/>
    <numFmt numFmtId="195" formatCode="0\ "/>
    <numFmt numFmtId="196" formatCode="0\ \ "/>
    <numFmt numFmtId="197" formatCode="0\ \ \ \ \ "/>
    <numFmt numFmtId="198" formatCode="0.00\ \ \ "/>
    <numFmt numFmtId="199" formatCode="\(#,##0.0\ \)"/>
    <numFmt numFmtId="200" formatCode="&quot;£&quot;#,##0.00"/>
    <numFmt numFmtId="201" formatCode="0.00\ "/>
    <numFmt numFmtId="202" formatCode="\(#,##0\ \)"/>
    <numFmt numFmtId="203" formatCode="[$€-2]\ #,##0.00_);[Red]\([$€-2]\ #,##0.00\)"/>
    <numFmt numFmtId="204" formatCode="General\ \ "/>
    <numFmt numFmtId="205" formatCode="#,##0\ \ \ \ \ "/>
    <numFmt numFmtId="206" formatCode="General\ \ \ \ \ "/>
    <numFmt numFmtId="207" formatCode="#,##0.0\ \ \ \ \ \ "/>
    <numFmt numFmtId="208" formatCode="#,##0.00\ \ \ \ "/>
    <numFmt numFmtId="209" formatCode="#,##0.0\ \ \ \ "/>
    <numFmt numFmtId="210" formatCode="#,##0\ \ \ \ "/>
    <numFmt numFmtId="211" formatCode="\-\ "/>
    <numFmt numFmtId="212" formatCode="\-\-\ "/>
    <numFmt numFmtId="213" formatCode="[$-409]dddd\,\ mmmm\ dd\,\ yyyy"/>
    <numFmt numFmtId="214" formatCode="[$-409]h:mm:ss\ AM/PM"/>
    <numFmt numFmtId="215" formatCode="_(* #,##0.0_);_(* \(#,##0.0\);_(* &quot;-&quot;??_);_(@_)"/>
    <numFmt numFmtId="216" formatCode="#,##0.00\ "/>
    <numFmt numFmtId="217" formatCode="_(* #,##0_);_(* \(#,##0\);_(* &quot;-&quot;??_);_(@_)"/>
    <numFmt numFmtId="218" formatCode="0.0\ \ \ \ \ \ \ \ \ \ \ "/>
    <numFmt numFmtId="219" formatCode="0.0000000000000"/>
    <numFmt numFmtId="220" formatCode="0.000000000000"/>
    <numFmt numFmtId="221" formatCode="#,##0.0_);\(#,##0.0\)"/>
    <numFmt numFmtId="222" formatCode="0.0\ \ \ \ \ \ \ "/>
    <numFmt numFmtId="223" formatCode="0.0\ \ \ \ "/>
  </numFmts>
  <fonts count="60">
    <font>
      <sz val="10"/>
      <name val="Arial"/>
      <family val="0"/>
    </font>
    <font>
      <i/>
      <sz val="10"/>
      <name val="Arial"/>
      <family val="2"/>
    </font>
    <font>
      <u val="single"/>
      <sz val="10"/>
      <color indexed="36"/>
      <name val="Arial"/>
      <family val="2"/>
    </font>
    <font>
      <u val="single"/>
      <sz val="10"/>
      <color indexed="12"/>
      <name val="Arial"/>
      <family val="2"/>
    </font>
    <font>
      <b/>
      <sz val="10"/>
      <name val="Arial"/>
      <family val="2"/>
    </font>
    <font>
      <sz val="9"/>
      <name val="Arial"/>
      <family val="2"/>
    </font>
    <font>
      <i/>
      <vertAlign val="superscript"/>
      <sz val="10"/>
      <name val="Arial"/>
      <family val="2"/>
    </font>
    <font>
      <sz val="10"/>
      <color indexed="10"/>
      <name val="Arial"/>
      <family val="2"/>
    </font>
    <font>
      <b/>
      <vertAlign val="superscript"/>
      <sz val="10"/>
      <name val="Arial"/>
      <family val="2"/>
    </font>
    <font>
      <vertAlign val="superscript"/>
      <sz val="10"/>
      <name val="Arial"/>
      <family val="2"/>
    </font>
    <font>
      <vertAlign val="superscript"/>
      <sz val="9"/>
      <name val="Arial"/>
      <family val="2"/>
    </font>
    <font>
      <sz val="10"/>
      <name val="Times New Roman"/>
      <family val="1"/>
    </font>
    <font>
      <b/>
      <sz val="9"/>
      <color indexed="10"/>
      <name val="Arial"/>
      <family val="2"/>
    </font>
    <font>
      <sz val="9"/>
      <color indexed="10"/>
      <name val="Arial"/>
      <family val="2"/>
    </font>
    <font>
      <b/>
      <sz val="11"/>
      <name val="Times New Roman"/>
      <family val="1"/>
    </font>
    <font>
      <sz val="11"/>
      <name val="Times New Roman"/>
      <family val="1"/>
    </font>
    <font>
      <i/>
      <sz val="9"/>
      <name val="Arial"/>
      <family val="2"/>
    </font>
    <font>
      <i/>
      <vertAlign val="superscript"/>
      <sz val="9"/>
      <name val="Arial"/>
      <family val="2"/>
    </font>
    <font>
      <vertAlign val="superscript"/>
      <sz val="11"/>
      <name val="Times New Roman"/>
      <family val="1"/>
    </font>
    <font>
      <b/>
      <sz val="10"/>
      <name val="Times New Roman"/>
      <family val="1"/>
    </font>
    <fon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medium"/>
      <right>
        <color indexed="63"/>
      </right>
      <top style="medium"/>
      <bottom style="thin"/>
    </border>
    <border>
      <left style="thin"/>
      <right style="thin"/>
      <top style="thin"/>
      <bottom>
        <color indexed="63"/>
      </bottom>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medium"/>
      <bottom>
        <color indexed="63"/>
      </bottom>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25">
    <xf numFmtId="0" fontId="0" fillId="0" borderId="0" xfId="0" applyAlignment="1">
      <alignment/>
    </xf>
    <xf numFmtId="0" fontId="4" fillId="0" borderId="0" xfId="0" applyFont="1" applyAlignment="1">
      <alignment/>
    </xf>
    <xf numFmtId="0" fontId="0" fillId="0" borderId="0" xfId="0" applyAlignment="1">
      <alignment horizontal="right"/>
    </xf>
    <xf numFmtId="0" fontId="4" fillId="0" borderId="0" xfId="0" applyFont="1" applyBorder="1" applyAlignment="1">
      <alignment horizontal="center"/>
    </xf>
    <xf numFmtId="0" fontId="0" fillId="0" borderId="0" xfId="0" applyAlignment="1" quotePrefix="1">
      <alignment horizontal="right"/>
    </xf>
    <xf numFmtId="0" fontId="0" fillId="0" borderId="0" xfId="0" applyAlignment="1">
      <alignment/>
    </xf>
    <xf numFmtId="0" fontId="4" fillId="0" borderId="0" xfId="0" applyFont="1" applyAlignment="1">
      <alignment/>
    </xf>
    <xf numFmtId="173" fontId="0" fillId="0" borderId="0" xfId="0" applyNumberFormat="1" applyAlignment="1">
      <alignment horizontal="right"/>
    </xf>
    <xf numFmtId="0" fontId="0" fillId="0" borderId="10" xfId="0" applyBorder="1" applyAlignment="1" quotePrefix="1">
      <alignment/>
    </xf>
    <xf numFmtId="0" fontId="0" fillId="0" borderId="10" xfId="0" applyFill="1" applyBorder="1" applyAlignment="1" quotePrefix="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left" wrapText="1"/>
    </xf>
    <xf numFmtId="0" fontId="0" fillId="0" borderId="13" xfId="0" applyBorder="1" applyAlignment="1">
      <alignment wrapText="1"/>
    </xf>
    <xf numFmtId="0" fontId="0" fillId="0" borderId="12" xfId="0" applyBorder="1" applyAlignment="1">
      <alignment wrapText="1"/>
    </xf>
    <xf numFmtId="0" fontId="1" fillId="0" borderId="12" xfId="0" applyFont="1" applyBorder="1" applyAlignment="1">
      <alignment wrapText="1"/>
    </xf>
    <xf numFmtId="0" fontId="4" fillId="0" borderId="0" xfId="0" applyFont="1" applyAlignment="1">
      <alignment horizontal="left"/>
    </xf>
    <xf numFmtId="0" fontId="0" fillId="0" borderId="0" xfId="0" applyAlignment="1">
      <alignment horizontal="left"/>
    </xf>
    <xf numFmtId="0" fontId="0" fillId="0" borderId="14" xfId="0" applyBorder="1" applyAlignment="1">
      <alignment/>
    </xf>
    <xf numFmtId="0" fontId="0" fillId="0" borderId="15" xfId="0" applyBorder="1" applyAlignment="1">
      <alignment/>
    </xf>
    <xf numFmtId="0" fontId="0" fillId="0" borderId="10" xfId="0" applyBorder="1" applyAlignment="1">
      <alignment horizontal="left"/>
    </xf>
    <xf numFmtId="0" fontId="0" fillId="0" borderId="11" xfId="0" applyBorder="1" applyAlignment="1">
      <alignment horizontal="left"/>
    </xf>
    <xf numFmtId="0" fontId="0" fillId="0" borderId="16" xfId="0" applyBorder="1" applyAlignment="1">
      <alignment wrapText="1"/>
    </xf>
    <xf numFmtId="0" fontId="1" fillId="0" borderId="16" xfId="0" applyFont="1" applyBorder="1" applyAlignment="1">
      <alignment horizontal="left" wrapText="1"/>
    </xf>
    <xf numFmtId="0" fontId="4" fillId="0" borderId="0" xfId="0" applyFont="1" applyAlignment="1">
      <alignment horizontal="right"/>
    </xf>
    <xf numFmtId="0" fontId="1" fillId="0" borderId="0" xfId="0" applyFont="1" applyAlignment="1">
      <alignment/>
    </xf>
    <xf numFmtId="0" fontId="0" fillId="0" borderId="10" xfId="0" applyFont="1" applyBorder="1" applyAlignment="1">
      <alignment/>
    </xf>
    <xf numFmtId="0" fontId="4" fillId="0" borderId="10" xfId="0" applyFont="1" applyBorder="1" applyAlignment="1">
      <alignment/>
    </xf>
    <xf numFmtId="0" fontId="7" fillId="0" borderId="10" xfId="0" applyFont="1" applyBorder="1" applyAlignment="1">
      <alignment/>
    </xf>
    <xf numFmtId="0" fontId="7" fillId="0" borderId="0" xfId="0" applyFont="1" applyAlignment="1">
      <alignment/>
    </xf>
    <xf numFmtId="0" fontId="0" fillId="0" borderId="17" xfId="0" applyBorder="1" applyAlignment="1">
      <alignment/>
    </xf>
    <xf numFmtId="0" fontId="7" fillId="0" borderId="0" xfId="0" applyFont="1" applyAlignment="1">
      <alignment/>
    </xf>
    <xf numFmtId="0" fontId="0" fillId="0" borderId="0" xfId="0" applyFont="1" applyAlignment="1">
      <alignment/>
    </xf>
    <xf numFmtId="0" fontId="0" fillId="0" borderId="12" xfId="0" applyFont="1" applyBorder="1" applyAlignment="1">
      <alignment wrapText="1"/>
    </xf>
    <xf numFmtId="3" fontId="0" fillId="0" borderId="14" xfId="0" applyNumberFormat="1" applyFont="1" applyBorder="1" applyAlignment="1">
      <alignment/>
    </xf>
    <xf numFmtId="3" fontId="0" fillId="0" borderId="15" xfId="0" applyNumberFormat="1" applyFont="1" applyBorder="1" applyAlignment="1">
      <alignment/>
    </xf>
    <xf numFmtId="0" fontId="0" fillId="0" borderId="0" xfId="0" applyFont="1" applyAlignment="1">
      <alignment/>
    </xf>
    <xf numFmtId="0" fontId="0" fillId="0" borderId="10" xfId="0" applyFont="1" applyBorder="1" applyAlignment="1">
      <alignment/>
    </xf>
    <xf numFmtId="0" fontId="0" fillId="0" borderId="12" xfId="0" applyFont="1" applyBorder="1" applyAlignment="1">
      <alignment wrapText="1"/>
    </xf>
    <xf numFmtId="173" fontId="0" fillId="0" borderId="0" xfId="0" applyNumberFormat="1" applyBorder="1" applyAlignment="1">
      <alignment/>
    </xf>
    <xf numFmtId="0" fontId="0" fillId="0" borderId="0" xfId="0" applyBorder="1" applyAlignment="1">
      <alignment/>
    </xf>
    <xf numFmtId="1" fontId="0" fillId="0" borderId="0" xfId="0" applyNumberFormat="1" applyBorder="1" applyAlignment="1">
      <alignment/>
    </xf>
    <xf numFmtId="0" fontId="4" fillId="0" borderId="0" xfId="0" applyFont="1" applyBorder="1" applyAlignment="1">
      <alignment/>
    </xf>
    <xf numFmtId="0" fontId="4" fillId="0" borderId="18" xfId="0" applyFont="1" applyBorder="1" applyAlignment="1">
      <alignment horizontal="right"/>
    </xf>
    <xf numFmtId="0" fontId="4" fillId="0" borderId="12" xfId="0" applyFont="1" applyBorder="1" applyAlignment="1">
      <alignment/>
    </xf>
    <xf numFmtId="0" fontId="5" fillId="0" borderId="0" xfId="0" applyFont="1" applyAlignment="1">
      <alignment/>
    </xf>
    <xf numFmtId="0" fontId="5" fillId="0" borderId="0" xfId="0" applyFont="1" applyAlignment="1">
      <alignment horizontal="right"/>
    </xf>
    <xf numFmtId="0" fontId="0" fillId="0" borderId="12" xfId="0" applyFont="1" applyBorder="1" applyAlignment="1">
      <alignment horizontal="left" wrapText="1"/>
    </xf>
    <xf numFmtId="0" fontId="0" fillId="0" borderId="19" xfId="0" applyBorder="1" applyAlignment="1" quotePrefix="1">
      <alignment horizontal="center" wrapText="1"/>
    </xf>
    <xf numFmtId="0" fontId="0" fillId="0" borderId="10" xfId="0" applyBorder="1" applyAlignment="1" quotePrefix="1">
      <alignment horizontal="center" wrapText="1"/>
    </xf>
    <xf numFmtId="0" fontId="0" fillId="0" borderId="10" xfId="0" applyBorder="1" applyAlignment="1" quotePrefix="1">
      <alignment horizontal="center"/>
    </xf>
    <xf numFmtId="0" fontId="0" fillId="0" borderId="10" xfId="0" applyBorder="1" applyAlignment="1">
      <alignment horizontal="center"/>
    </xf>
    <xf numFmtId="1" fontId="4" fillId="0" borderId="20" xfId="0" applyNumberFormat="1" applyFont="1" applyBorder="1" applyAlignment="1">
      <alignment horizontal="center" vertical="center"/>
    </xf>
    <xf numFmtId="1"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xf>
    <xf numFmtId="186" fontId="0" fillId="0" borderId="14" xfId="0" applyNumberFormat="1" applyFont="1" applyBorder="1" applyAlignment="1">
      <alignment horizontal="right"/>
    </xf>
    <xf numFmtId="173" fontId="7" fillId="0" borderId="0" xfId="0" applyNumberFormat="1" applyFont="1" applyBorder="1" applyAlignment="1">
      <alignment/>
    </xf>
    <xf numFmtId="184" fontId="0" fillId="0" borderId="14" xfId="0" applyNumberFormat="1" applyBorder="1" applyAlignment="1">
      <alignment/>
    </xf>
    <xf numFmtId="0" fontId="0" fillId="0" borderId="12" xfId="0" applyFont="1" applyBorder="1" applyAlignment="1">
      <alignment horizontal="left"/>
    </xf>
    <xf numFmtId="0" fontId="5" fillId="0" borderId="0" xfId="0" applyFont="1" applyAlignment="1">
      <alignment horizontal="left"/>
    </xf>
    <xf numFmtId="0" fontId="10" fillId="0" borderId="0" xfId="0" applyFont="1" applyAlignment="1">
      <alignment/>
    </xf>
    <xf numFmtId="0" fontId="0" fillId="0" borderId="0" xfId="0" applyFont="1" applyAlignment="1">
      <alignment vertical="top"/>
    </xf>
    <xf numFmtId="0" fontId="4" fillId="0" borderId="11" xfId="0" applyFont="1" applyBorder="1" applyAlignment="1" quotePrefix="1">
      <alignment vertical="top"/>
    </xf>
    <xf numFmtId="187" fontId="0" fillId="0" borderId="14" xfId="0" applyNumberFormat="1" applyFont="1" applyBorder="1" applyAlignment="1">
      <alignment horizontal="right"/>
    </xf>
    <xf numFmtId="0" fontId="0" fillId="0" borderId="0" xfId="0" applyFont="1" applyAlignment="1">
      <alignment/>
    </xf>
    <xf numFmtId="204" fontId="0" fillId="0" borderId="14" xfId="0" applyNumberFormat="1" applyBorder="1" applyAlignment="1">
      <alignment horizontal="right"/>
    </xf>
    <xf numFmtId="204" fontId="0" fillId="0" borderId="15" xfId="0" applyNumberFormat="1" applyBorder="1" applyAlignment="1">
      <alignment horizontal="right"/>
    </xf>
    <xf numFmtId="204" fontId="0" fillId="0" borderId="14" xfId="0" applyNumberFormat="1" applyBorder="1" applyAlignment="1">
      <alignment/>
    </xf>
    <xf numFmtId="204" fontId="0" fillId="0" borderId="15" xfId="0" applyNumberFormat="1" applyBorder="1" applyAlignment="1">
      <alignment/>
    </xf>
    <xf numFmtId="182" fontId="0" fillId="0" borderId="14" xfId="0" applyNumberFormat="1" applyBorder="1" applyAlignment="1">
      <alignment horizontal="right"/>
    </xf>
    <xf numFmtId="182" fontId="0" fillId="0" borderId="15" xfId="0" applyNumberFormat="1" applyBorder="1" applyAlignment="1">
      <alignment horizontal="right"/>
    </xf>
    <xf numFmtId="184" fontId="0" fillId="0" borderId="15" xfId="0" applyNumberFormat="1" applyBorder="1" applyAlignment="1">
      <alignment/>
    </xf>
    <xf numFmtId="184" fontId="0" fillId="0" borderId="14" xfId="0" applyNumberFormat="1" applyBorder="1" applyAlignment="1">
      <alignment horizontal="right"/>
    </xf>
    <xf numFmtId="184" fontId="0" fillId="0" borderId="15" xfId="0" applyNumberFormat="1" applyBorder="1" applyAlignment="1">
      <alignment horizontal="right"/>
    </xf>
    <xf numFmtId="205" fontId="4" fillId="0" borderId="18" xfId="0" applyNumberFormat="1" applyFont="1" applyBorder="1" applyAlignment="1">
      <alignment horizontal="right"/>
    </xf>
    <xf numFmtId="205" fontId="4" fillId="0" borderId="24" xfId="0" applyNumberFormat="1" applyFont="1" applyBorder="1" applyAlignment="1">
      <alignment horizontal="right"/>
    </xf>
    <xf numFmtId="205" fontId="4" fillId="0" borderId="14" xfId="0" applyNumberFormat="1" applyFont="1" applyBorder="1" applyAlignment="1">
      <alignment horizontal="right"/>
    </xf>
    <xf numFmtId="205" fontId="4" fillId="0" borderId="15" xfId="0" applyNumberFormat="1" applyFont="1" applyBorder="1" applyAlignment="1">
      <alignment horizontal="right"/>
    </xf>
    <xf numFmtId="205" fontId="0" fillId="0" borderId="14" xfId="0" applyNumberFormat="1" applyBorder="1" applyAlignment="1">
      <alignment horizontal="right"/>
    </xf>
    <xf numFmtId="205" fontId="0" fillId="0" borderId="15" xfId="0" applyNumberFormat="1" applyBorder="1" applyAlignment="1">
      <alignment horizontal="right"/>
    </xf>
    <xf numFmtId="207" fontId="0" fillId="0" borderId="14" xfId="0" applyNumberFormat="1" applyFont="1" applyBorder="1" applyAlignment="1">
      <alignment/>
    </xf>
    <xf numFmtId="207" fontId="4" fillId="0" borderId="14" xfId="0" applyNumberFormat="1" applyFont="1" applyBorder="1" applyAlignment="1">
      <alignment/>
    </xf>
    <xf numFmtId="207" fontId="1" fillId="0" borderId="14" xfId="0" applyNumberFormat="1" applyFont="1" applyBorder="1" applyAlignment="1">
      <alignment/>
    </xf>
    <xf numFmtId="0" fontId="0" fillId="0" borderId="0" xfId="0" applyFill="1" applyBorder="1" applyAlignment="1">
      <alignment/>
    </xf>
    <xf numFmtId="204" fontId="0" fillId="0" borderId="14" xfId="0" applyNumberFormat="1" applyFont="1" applyBorder="1" applyAlignment="1">
      <alignment horizontal="right"/>
    </xf>
    <xf numFmtId="204" fontId="0" fillId="0" borderId="25" xfId="0" applyNumberFormat="1" applyFont="1" applyBorder="1" applyAlignment="1">
      <alignment horizontal="right"/>
    </xf>
    <xf numFmtId="184" fontId="0" fillId="0" borderId="25" xfId="0" applyNumberFormat="1" applyFont="1" applyBorder="1" applyAlignment="1">
      <alignment horizontal="right"/>
    </xf>
    <xf numFmtId="0" fontId="0" fillId="0" borderId="12" xfId="0" applyFont="1" applyBorder="1" applyAlignment="1">
      <alignment/>
    </xf>
    <xf numFmtId="0" fontId="4" fillId="0" borderId="12" xfId="0" applyFont="1" applyBorder="1" applyAlignment="1">
      <alignment horizontal="left" indent="1"/>
    </xf>
    <xf numFmtId="0" fontId="0" fillId="0" borderId="12" xfId="0" applyFont="1" applyBorder="1" applyAlignment="1">
      <alignment horizontal="left" indent="2"/>
    </xf>
    <xf numFmtId="0" fontId="1" fillId="0" borderId="12" xfId="0" applyFont="1" applyBorder="1" applyAlignment="1">
      <alignment horizontal="left" indent="5"/>
    </xf>
    <xf numFmtId="0" fontId="4" fillId="0" borderId="12" xfId="0" applyFont="1" applyBorder="1" applyAlignment="1">
      <alignment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4" fillId="0" borderId="30" xfId="0" applyFont="1" applyBorder="1" applyAlignment="1">
      <alignment horizontal="left" vertical="center" indent="1"/>
    </xf>
    <xf numFmtId="0" fontId="10" fillId="0" borderId="0" xfId="0" applyFont="1" applyFill="1" applyBorder="1" applyAlignment="1">
      <alignment/>
    </xf>
    <xf numFmtId="0" fontId="4" fillId="0" borderId="31" xfId="0" applyFont="1" applyBorder="1" applyAlignment="1">
      <alignment/>
    </xf>
    <xf numFmtId="0" fontId="4" fillId="0" borderId="32" xfId="0" applyFont="1" applyBorder="1" applyAlignment="1">
      <alignment horizontal="left"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86" fontId="0" fillId="0" borderId="15" xfId="0" applyNumberFormat="1" applyFont="1" applyBorder="1" applyAlignment="1">
      <alignment horizontal="right"/>
    </xf>
    <xf numFmtId="0" fontId="1" fillId="0" borderId="10" xfId="0" applyFont="1" applyBorder="1" applyAlignment="1">
      <alignment/>
    </xf>
    <xf numFmtId="0" fontId="0" fillId="0" borderId="16" xfId="0" applyFont="1" applyBorder="1" applyAlignment="1">
      <alignment horizontal="left"/>
    </xf>
    <xf numFmtId="187" fontId="0" fillId="0" borderId="25" xfId="0" applyNumberFormat="1" applyFont="1" applyBorder="1" applyAlignment="1">
      <alignment horizontal="right"/>
    </xf>
    <xf numFmtId="0" fontId="4" fillId="0" borderId="26" xfId="0" applyFont="1" applyBorder="1" applyAlignment="1">
      <alignment vertical="center"/>
    </xf>
    <xf numFmtId="0" fontId="4" fillId="0" borderId="10" xfId="0" applyFont="1" applyBorder="1" applyAlignment="1" quotePrefix="1">
      <alignment/>
    </xf>
    <xf numFmtId="0" fontId="4" fillId="0" borderId="24" xfId="0" applyFont="1" applyBorder="1" applyAlignment="1">
      <alignment horizontal="right"/>
    </xf>
    <xf numFmtId="0" fontId="0" fillId="0" borderId="10" xfId="0" applyFill="1" applyBorder="1" applyAlignment="1">
      <alignment/>
    </xf>
    <xf numFmtId="0" fontId="4" fillId="0" borderId="10" xfId="0" applyFont="1" applyFill="1" applyBorder="1" applyAlignment="1" quotePrefix="1">
      <alignment/>
    </xf>
    <xf numFmtId="0" fontId="0" fillId="0" borderId="11" xfId="0" applyFill="1" applyBorder="1" applyAlignment="1">
      <alignment/>
    </xf>
    <xf numFmtId="0" fontId="0" fillId="0" borderId="16" xfId="0" applyFont="1" applyBorder="1" applyAlignment="1">
      <alignment wrapText="1"/>
    </xf>
    <xf numFmtId="0" fontId="0" fillId="0" borderId="17" xfId="0" applyBorder="1" applyAlignment="1">
      <alignment/>
    </xf>
    <xf numFmtId="0" fontId="4" fillId="0" borderId="26" xfId="0" applyFont="1" applyBorder="1" applyAlignment="1">
      <alignment horizontal="center" vertical="center"/>
    </xf>
    <xf numFmtId="0" fontId="4" fillId="0" borderId="15" xfId="0" applyFont="1" applyBorder="1" applyAlignment="1">
      <alignment horizontal="center"/>
    </xf>
    <xf numFmtId="0" fontId="0" fillId="0" borderId="10" xfId="0" applyBorder="1" applyAlignment="1">
      <alignment/>
    </xf>
    <xf numFmtId="207" fontId="0" fillId="0" borderId="15" xfId="0" applyNumberFormat="1" applyFont="1" applyBorder="1" applyAlignment="1">
      <alignment/>
    </xf>
    <xf numFmtId="207" fontId="4" fillId="0" borderId="15" xfId="0" applyNumberFormat="1" applyFont="1" applyBorder="1" applyAlignment="1">
      <alignment/>
    </xf>
    <xf numFmtId="207" fontId="1" fillId="0" borderId="15" xfId="0" applyNumberFormat="1" applyFont="1" applyBorder="1" applyAlignment="1">
      <alignment/>
    </xf>
    <xf numFmtId="0" fontId="0" fillId="0" borderId="11" xfId="0" applyBorder="1" applyAlignment="1">
      <alignment/>
    </xf>
    <xf numFmtId="0" fontId="1" fillId="0" borderId="16" xfId="0" applyFont="1" applyBorder="1" applyAlignment="1">
      <alignment horizontal="left" indent="5"/>
    </xf>
    <xf numFmtId="207" fontId="1" fillId="0" borderId="25" xfId="0" applyNumberFormat="1" applyFont="1" applyBorder="1" applyAlignment="1">
      <alignment/>
    </xf>
    <xf numFmtId="207" fontId="1" fillId="0" borderId="33" xfId="0" applyNumberFormat="1" applyFont="1" applyBorder="1" applyAlignment="1">
      <alignment/>
    </xf>
    <xf numFmtId="0" fontId="4" fillId="0" borderId="34" xfId="0" applyFont="1" applyBorder="1" applyAlignment="1">
      <alignment horizontal="center" vertical="center"/>
    </xf>
    <xf numFmtId="0" fontId="9" fillId="0" borderId="0" xfId="0" applyFont="1" applyFill="1" applyBorder="1" applyAlignment="1">
      <alignment/>
    </xf>
    <xf numFmtId="186" fontId="0" fillId="0" borderId="15" xfId="0" applyNumberFormat="1" applyBorder="1" applyAlignment="1">
      <alignment horizontal="right"/>
    </xf>
    <xf numFmtId="188" fontId="0" fillId="0" borderId="0" xfId="0" applyNumberFormat="1" applyFont="1" applyBorder="1" applyAlignment="1">
      <alignment/>
    </xf>
    <xf numFmtId="0" fontId="0" fillId="0" borderId="0" xfId="0" applyFont="1" applyBorder="1" applyAlignment="1">
      <alignment/>
    </xf>
    <xf numFmtId="184" fontId="0" fillId="0" borderId="18" xfId="0" applyNumberFormat="1" applyBorder="1" applyAlignment="1">
      <alignment horizontal="right"/>
    </xf>
    <xf numFmtId="184" fontId="0" fillId="0" borderId="14" xfId="0" applyNumberFormat="1" applyFont="1" applyBorder="1" applyAlignment="1">
      <alignment horizontal="right"/>
    </xf>
    <xf numFmtId="184" fontId="1" fillId="0" borderId="14" xfId="0" applyNumberFormat="1" applyFont="1" applyBorder="1" applyAlignment="1">
      <alignment horizontal="right"/>
    </xf>
    <xf numFmtId="184" fontId="1" fillId="0" borderId="15" xfId="0" applyNumberFormat="1" applyFont="1" applyBorder="1" applyAlignment="1">
      <alignment horizontal="right"/>
    </xf>
    <xf numFmtId="184" fontId="0" fillId="0" borderId="25" xfId="0" applyNumberFormat="1" applyFont="1" applyBorder="1" applyAlignment="1">
      <alignment horizontal="right"/>
    </xf>
    <xf numFmtId="184" fontId="0" fillId="0" borderId="33" xfId="0" applyNumberFormat="1" applyBorder="1" applyAlignment="1">
      <alignment horizontal="right"/>
    </xf>
    <xf numFmtId="0" fontId="0" fillId="0" borderId="0" xfId="0" applyFont="1" applyAlignment="1">
      <alignment horizontal="right"/>
    </xf>
    <xf numFmtId="0" fontId="0" fillId="0" borderId="12" xfId="0" applyFont="1" applyBorder="1" applyAlignment="1">
      <alignment/>
    </xf>
    <xf numFmtId="204" fontId="0" fillId="0" borderId="0" xfId="0" applyNumberFormat="1" applyFont="1" applyBorder="1" applyAlignment="1">
      <alignment horizontal="right"/>
    </xf>
    <xf numFmtId="184" fontId="0" fillId="0" borderId="14" xfId="0" applyNumberFormat="1" applyFont="1" applyBorder="1" applyAlignment="1">
      <alignment horizontal="right"/>
    </xf>
    <xf numFmtId="205" fontId="0" fillId="0" borderId="14" xfId="0" applyNumberFormat="1" applyFont="1" applyBorder="1" applyAlignment="1">
      <alignment horizontal="right"/>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16" fontId="0" fillId="0" borderId="14" xfId="0" applyNumberFormat="1" applyBorder="1" applyAlignment="1">
      <alignment horizontal="center" vertical="center"/>
    </xf>
    <xf numFmtId="218" fontId="0" fillId="0" borderId="14" xfId="0" applyNumberFormat="1" applyBorder="1" applyAlignment="1">
      <alignment vertical="center"/>
    </xf>
    <xf numFmtId="218" fontId="0" fillId="0" borderId="35" xfId="0" applyNumberFormat="1" applyBorder="1" applyAlignment="1">
      <alignment vertical="center"/>
    </xf>
    <xf numFmtId="0" fontId="4" fillId="0" borderId="0" xfId="58" applyFont="1" applyAlignment="1">
      <alignment/>
      <protection/>
    </xf>
    <xf numFmtId="0" fontId="0" fillId="0" borderId="0" xfId="58">
      <alignment/>
      <protection/>
    </xf>
    <xf numFmtId="0" fontId="4" fillId="0" borderId="0" xfId="58" applyFont="1">
      <alignment/>
      <protection/>
    </xf>
    <xf numFmtId="0" fontId="4" fillId="0" borderId="36" xfId="58" applyFont="1" applyBorder="1" applyAlignment="1">
      <alignment horizontal="center" vertical="center" wrapText="1"/>
      <protection/>
    </xf>
    <xf numFmtId="0" fontId="9" fillId="0" borderId="0" xfId="58" applyFont="1">
      <alignment/>
      <protection/>
    </xf>
    <xf numFmtId="0" fontId="0" fillId="0" borderId="0" xfId="58" applyFont="1">
      <alignment/>
      <protection/>
    </xf>
    <xf numFmtId="0" fontId="4" fillId="0" borderId="37" xfId="0" applyFont="1" applyBorder="1" applyAlignment="1">
      <alignment horizontal="center" vertical="center"/>
    </xf>
    <xf numFmtId="207" fontId="0" fillId="0" borderId="0" xfId="0" applyNumberFormat="1" applyAlignment="1">
      <alignment/>
    </xf>
    <xf numFmtId="1" fontId="4" fillId="0" borderId="37" xfId="0" applyNumberFormat="1" applyFont="1" applyBorder="1" applyAlignment="1">
      <alignment horizontal="center" vertical="center"/>
    </xf>
    <xf numFmtId="204" fontId="0" fillId="0" borderId="38" xfId="0" applyNumberFormat="1" applyBorder="1" applyAlignment="1">
      <alignment horizontal="right"/>
    </xf>
    <xf numFmtId="184" fontId="0" fillId="0" borderId="38" xfId="0" applyNumberFormat="1" applyBorder="1" applyAlignment="1">
      <alignment/>
    </xf>
    <xf numFmtId="182" fontId="0" fillId="0" borderId="38" xfId="0" applyNumberFormat="1" applyBorder="1" applyAlignment="1">
      <alignment horizontal="right"/>
    </xf>
    <xf numFmtId="204" fontId="0" fillId="0" borderId="38" xfId="0" applyNumberFormat="1" applyBorder="1" applyAlignment="1">
      <alignment/>
    </xf>
    <xf numFmtId="184" fontId="0" fillId="0" borderId="38" xfId="0" applyNumberFormat="1" applyBorder="1" applyAlignment="1">
      <alignment horizontal="right"/>
    </xf>
    <xf numFmtId="204" fontId="0" fillId="0" borderId="38" xfId="0" applyNumberFormat="1" applyFont="1" applyBorder="1" applyAlignment="1">
      <alignment horizontal="right"/>
    </xf>
    <xf numFmtId="204" fontId="0" fillId="0" borderId="39" xfId="0" applyNumberFormat="1" applyFont="1" applyBorder="1" applyAlignment="1">
      <alignment horizontal="right"/>
    </xf>
    <xf numFmtId="184" fontId="0" fillId="0" borderId="40" xfId="0" applyNumberFormat="1" applyBorder="1" applyAlignment="1">
      <alignment horizontal="right"/>
    </xf>
    <xf numFmtId="184" fontId="1" fillId="0" borderId="38" xfId="0" applyNumberFormat="1" applyFont="1" applyBorder="1" applyAlignment="1">
      <alignment horizontal="right"/>
    </xf>
    <xf numFmtId="184" fontId="0" fillId="0" borderId="39" xfId="0" applyNumberFormat="1" applyBorder="1" applyAlignment="1">
      <alignment horizontal="right"/>
    </xf>
    <xf numFmtId="0" fontId="4" fillId="0" borderId="41" xfId="0" applyFont="1" applyBorder="1" applyAlignment="1">
      <alignment horizontal="center" vertical="center"/>
    </xf>
    <xf numFmtId="205" fontId="4" fillId="0" borderId="40" xfId="0" applyNumberFormat="1" applyFont="1" applyBorder="1" applyAlignment="1">
      <alignment horizontal="right"/>
    </xf>
    <xf numFmtId="205" fontId="4" fillId="0" borderId="38" xfId="0" applyNumberFormat="1" applyFont="1" applyBorder="1" applyAlignment="1">
      <alignment horizontal="right"/>
    </xf>
    <xf numFmtId="205" fontId="0" fillId="0" borderId="38" xfId="0" applyNumberFormat="1" applyBorder="1" applyAlignment="1">
      <alignment horizontal="right"/>
    </xf>
    <xf numFmtId="0" fontId="0" fillId="0" borderId="38" xfId="0" applyBorder="1" applyAlignment="1">
      <alignment/>
    </xf>
    <xf numFmtId="3" fontId="0" fillId="0" borderId="38" xfId="0" applyNumberFormat="1" applyFont="1" applyBorder="1" applyAlignment="1">
      <alignment/>
    </xf>
    <xf numFmtId="207" fontId="0" fillId="0" borderId="38" xfId="0" applyNumberFormat="1" applyFont="1" applyBorder="1" applyAlignment="1">
      <alignment/>
    </xf>
    <xf numFmtId="207" fontId="4" fillId="0" borderId="38" xfId="0" applyNumberFormat="1" applyFont="1" applyBorder="1" applyAlignment="1">
      <alignment/>
    </xf>
    <xf numFmtId="207" fontId="1" fillId="0" borderId="38" xfId="0" applyNumberFormat="1" applyFont="1" applyBorder="1" applyAlignment="1">
      <alignment/>
    </xf>
    <xf numFmtId="207" fontId="1" fillId="0" borderId="39" xfId="0" applyNumberFormat="1" applyFont="1" applyBorder="1" applyAlignment="1">
      <alignment/>
    </xf>
    <xf numFmtId="0" fontId="4" fillId="0" borderId="38" xfId="0" applyFont="1" applyBorder="1" applyAlignment="1">
      <alignment horizontal="center"/>
    </xf>
    <xf numFmtId="0" fontId="4" fillId="0" borderId="40" xfId="0" applyFont="1" applyBorder="1" applyAlignment="1">
      <alignment horizontal="right"/>
    </xf>
    <xf numFmtId="186" fontId="0" fillId="0" borderId="38" xfId="0" applyNumberFormat="1" applyFont="1" applyBorder="1" applyAlignment="1">
      <alignment horizontal="right"/>
    </xf>
    <xf numFmtId="186" fontId="0" fillId="0" borderId="38" xfId="0" applyNumberFormat="1" applyBorder="1" applyAlignment="1">
      <alignment horizontal="right"/>
    </xf>
    <xf numFmtId="187" fontId="0" fillId="0" borderId="38" xfId="0" applyNumberFormat="1" applyFont="1" applyBorder="1" applyAlignment="1">
      <alignment horizontal="right"/>
    </xf>
    <xf numFmtId="187" fontId="0" fillId="0" borderId="39" xfId="0" applyNumberFormat="1"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215" fontId="0" fillId="0" borderId="15" xfId="42" applyNumberFormat="1" applyFont="1" applyBorder="1" applyAlignment="1">
      <alignment horizontal="right"/>
    </xf>
    <xf numFmtId="173"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0" fontId="0" fillId="0" borderId="0" xfId="0" applyFont="1" applyAlignment="1">
      <alignment horizontal="left" indent="1"/>
    </xf>
    <xf numFmtId="0" fontId="4" fillId="0" borderId="19" xfId="0" applyFont="1" applyBorder="1" applyAlignment="1" quotePrefix="1">
      <alignment vertical="top"/>
    </xf>
    <xf numFmtId="173" fontId="13" fillId="0" borderId="0" xfId="0" applyNumberFormat="1" applyFont="1" applyBorder="1" applyAlignment="1">
      <alignment/>
    </xf>
    <xf numFmtId="0" fontId="4" fillId="0" borderId="42" xfId="0" applyFont="1" applyBorder="1" applyAlignment="1">
      <alignment horizontal="center" vertical="center"/>
    </xf>
    <xf numFmtId="0" fontId="4" fillId="0" borderId="35" xfId="58" applyFont="1" applyBorder="1" applyAlignment="1">
      <alignment horizontal="center" vertical="center" wrapText="1"/>
      <protection/>
    </xf>
    <xf numFmtId="215" fontId="0" fillId="0" borderId="38" xfId="42" applyNumberFormat="1" applyFont="1" applyBorder="1" applyAlignment="1">
      <alignment horizontal="right"/>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wrapText="1"/>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0" fillId="0" borderId="18" xfId="0" applyBorder="1" applyAlignment="1">
      <alignment horizontal="center" vertical="center"/>
    </xf>
    <xf numFmtId="0" fontId="0" fillId="0" borderId="35" xfId="0" applyFont="1" applyBorder="1" applyAlignment="1">
      <alignment horizontal="center" vertical="center" wrapText="1"/>
    </xf>
    <xf numFmtId="0" fontId="0" fillId="0" borderId="35" xfId="0" applyFont="1" applyBorder="1" applyAlignment="1">
      <alignment horizontal="center" vertical="center"/>
    </xf>
    <xf numFmtId="0" fontId="9" fillId="0" borderId="0" xfId="58" applyFont="1" applyAlignment="1">
      <alignment horizontal="left" wrapText="1"/>
      <protection/>
    </xf>
    <xf numFmtId="0" fontId="5" fillId="0" borderId="0" xfId="0" applyFont="1" applyBorder="1" applyAlignment="1">
      <alignment wrapText="1"/>
    </xf>
    <xf numFmtId="184" fontId="0" fillId="0" borderId="25" xfId="0" applyNumberFormat="1" applyBorder="1" applyAlignment="1">
      <alignment horizontal="right"/>
    </xf>
    <xf numFmtId="0" fontId="4" fillId="0" borderId="0" xfId="0" applyFont="1" applyAlignment="1">
      <alignment horizontal="center"/>
    </xf>
    <xf numFmtId="0" fontId="0" fillId="0" borderId="14" xfId="0" applyFont="1" applyBorder="1" applyAlignment="1">
      <alignment horizontal="center" vertical="center"/>
    </xf>
    <xf numFmtId="0" fontId="0" fillId="0" borderId="10" xfId="0" applyFont="1" applyFill="1" applyBorder="1" applyAlignment="1">
      <alignment/>
    </xf>
    <xf numFmtId="0" fontId="0" fillId="0" borderId="43" xfId="0" applyBorder="1" applyAlignment="1">
      <alignment/>
    </xf>
    <xf numFmtId="0" fontId="0" fillId="0" borderId="0" xfId="0" applyFont="1" applyFill="1" applyBorder="1" applyAlignment="1">
      <alignment/>
    </xf>
    <xf numFmtId="0" fontId="0" fillId="0" borderId="44" xfId="0" applyFill="1" applyBorder="1" applyAlignment="1">
      <alignment/>
    </xf>
    <xf numFmtId="0" fontId="0" fillId="0" borderId="0" xfId="0"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4" fillId="0" borderId="13" xfId="0" applyFont="1" applyBorder="1" applyAlignment="1">
      <alignment/>
    </xf>
    <xf numFmtId="39" fontId="0" fillId="0" borderId="14" xfId="0" applyNumberFormat="1" applyBorder="1" applyAlignment="1">
      <alignment/>
    </xf>
    <xf numFmtId="37" fontId="0" fillId="0" borderId="14" xfId="0" applyNumberFormat="1" applyFont="1" applyBorder="1" applyAlignment="1">
      <alignment/>
    </xf>
    <xf numFmtId="37" fontId="0" fillId="0" borderId="38" xfId="0" applyNumberFormat="1" applyFont="1" applyBorder="1" applyAlignment="1">
      <alignment/>
    </xf>
    <xf numFmtId="37" fontId="0" fillId="0" borderId="15" xfId="0" applyNumberFormat="1" applyFont="1" applyBorder="1" applyAlignment="1">
      <alignment/>
    </xf>
    <xf numFmtId="221" fontId="0" fillId="0" borderId="18" xfId="0" applyNumberFormat="1" applyFont="1" applyBorder="1" applyAlignment="1">
      <alignment vertical="center"/>
    </xf>
    <xf numFmtId="221" fontId="0" fillId="0" borderId="40" xfId="0" applyNumberFormat="1" applyFont="1" applyBorder="1" applyAlignment="1">
      <alignment vertical="center"/>
    </xf>
    <xf numFmtId="221" fontId="0" fillId="0" borderId="25" xfId="0" applyNumberFormat="1" applyFont="1" applyBorder="1" applyAlignment="1">
      <alignment vertical="center"/>
    </xf>
    <xf numFmtId="221" fontId="0" fillId="0" borderId="39" xfId="0" applyNumberFormat="1" applyFont="1" applyBorder="1" applyAlignment="1">
      <alignment vertical="center"/>
    </xf>
    <xf numFmtId="205" fontId="16" fillId="0" borderId="14" xfId="0" applyNumberFormat="1" applyFont="1" applyBorder="1" applyAlignment="1">
      <alignment horizontal="right"/>
    </xf>
    <xf numFmtId="205" fontId="16" fillId="0" borderId="38" xfId="0" applyNumberFormat="1" applyFont="1" applyBorder="1" applyAlignment="1">
      <alignment horizontal="right"/>
    </xf>
    <xf numFmtId="205" fontId="16" fillId="0" borderId="15" xfId="0" applyNumberFormat="1" applyFont="1" applyBorder="1" applyAlignment="1">
      <alignment horizontal="right"/>
    </xf>
    <xf numFmtId="205" fontId="16" fillId="0" borderId="25" xfId="0" applyNumberFormat="1" applyFont="1" applyBorder="1" applyAlignment="1">
      <alignment horizontal="right"/>
    </xf>
    <xf numFmtId="205" fontId="16" fillId="0" borderId="39" xfId="0" applyNumberFormat="1" applyFont="1" applyBorder="1" applyAlignment="1">
      <alignment horizontal="right"/>
    </xf>
    <xf numFmtId="205" fontId="16" fillId="0" borderId="33" xfId="0" applyNumberFormat="1" applyFont="1" applyBorder="1" applyAlignment="1">
      <alignment horizontal="right"/>
    </xf>
    <xf numFmtId="0" fontId="16" fillId="0" borderId="0" xfId="0" applyFont="1" applyAlignment="1">
      <alignment/>
    </xf>
    <xf numFmtId="206" fontId="16" fillId="0" borderId="14" xfId="0" applyNumberFormat="1" applyFont="1" applyBorder="1" applyAlignment="1">
      <alignment horizontal="left" indent="5"/>
    </xf>
    <xf numFmtId="0" fontId="15" fillId="0" borderId="0" xfId="0" applyFont="1" applyAlignment="1">
      <alignment/>
    </xf>
    <xf numFmtId="0" fontId="15" fillId="0" borderId="34" xfId="0" applyFont="1" applyBorder="1" applyAlignment="1">
      <alignment horizontal="center" vertical="center"/>
    </xf>
    <xf numFmtId="16"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1" fillId="0" borderId="0" xfId="0" applyFont="1" applyAlignment="1">
      <alignment horizontal="left" wrapText="1"/>
    </xf>
    <xf numFmtId="0" fontId="15" fillId="0" borderId="0" xfId="0" applyFont="1" applyBorder="1" applyAlignment="1">
      <alignment horizontal="center" vertical="center"/>
    </xf>
    <xf numFmtId="222" fontId="15" fillId="0" borderId="0" xfId="0" applyNumberFormat="1" applyFont="1" applyBorder="1" applyAlignment="1">
      <alignment vertical="center"/>
    </xf>
    <xf numFmtId="174" fontId="0" fillId="0" borderId="14" xfId="0" applyNumberFormat="1" applyFont="1" applyBorder="1" applyAlignment="1">
      <alignment horizontal="right" indent="1"/>
    </xf>
    <xf numFmtId="3" fontId="0" fillId="0" borderId="14" xfId="0" applyNumberFormat="1" applyFont="1" applyBorder="1" applyAlignment="1">
      <alignment horizontal="right" indent="1"/>
    </xf>
    <xf numFmtId="174" fontId="0" fillId="0" borderId="14" xfId="0" applyNumberFormat="1" applyBorder="1" applyAlignment="1">
      <alignment horizontal="right" indent="1"/>
    </xf>
    <xf numFmtId="174" fontId="0" fillId="0" borderId="38" xfId="0" applyNumberFormat="1" applyBorder="1" applyAlignment="1">
      <alignment horizontal="right" indent="1"/>
    </xf>
    <xf numFmtId="174" fontId="0" fillId="0" borderId="15" xfId="0" applyNumberFormat="1" applyBorder="1" applyAlignment="1">
      <alignment horizontal="right" indent="1"/>
    </xf>
    <xf numFmtId="3" fontId="0" fillId="0" borderId="14" xfId="0" applyNumberFormat="1" applyBorder="1" applyAlignment="1">
      <alignment horizontal="right" indent="1"/>
    </xf>
    <xf numFmtId="3" fontId="0" fillId="0" borderId="38" xfId="0" applyNumberFormat="1" applyBorder="1" applyAlignment="1">
      <alignment horizontal="right" indent="1"/>
    </xf>
    <xf numFmtId="3" fontId="0" fillId="0" borderId="15" xfId="0" applyNumberFormat="1" applyBorder="1" applyAlignment="1">
      <alignment horizontal="right" indent="1"/>
    </xf>
    <xf numFmtId="174" fontId="0" fillId="0" borderId="38" xfId="0" applyNumberFormat="1" applyFont="1" applyBorder="1" applyAlignment="1">
      <alignment horizontal="right" indent="1"/>
    </xf>
    <xf numFmtId="174" fontId="0" fillId="0" borderId="15" xfId="0" applyNumberFormat="1" applyFont="1" applyBorder="1" applyAlignment="1">
      <alignment horizontal="right" indent="1"/>
    </xf>
    <xf numFmtId="174" fontId="0" fillId="0" borderId="14" xfId="0" applyNumberFormat="1" applyFont="1" applyBorder="1" applyAlignment="1">
      <alignment horizontal="right" indent="1"/>
    </xf>
    <xf numFmtId="3" fontId="0" fillId="0" borderId="38" xfId="0" applyNumberFormat="1" applyFont="1" applyBorder="1" applyAlignment="1">
      <alignment horizontal="right" indent="1"/>
    </xf>
    <xf numFmtId="3" fontId="0" fillId="0" borderId="15" xfId="0" applyNumberFormat="1" applyFont="1" applyBorder="1" applyAlignment="1">
      <alignment horizontal="right" indent="1"/>
    </xf>
    <xf numFmtId="174" fontId="0" fillId="0" borderId="38" xfId="0" applyNumberFormat="1" applyFont="1" applyBorder="1" applyAlignment="1">
      <alignment horizontal="right" indent="1"/>
    </xf>
    <xf numFmtId="174" fontId="0" fillId="0" borderId="15" xfId="0" applyNumberFormat="1" applyFont="1" applyBorder="1" applyAlignment="1">
      <alignment horizontal="right" indent="1"/>
    </xf>
    <xf numFmtId="3" fontId="58" fillId="0" borderId="38" xfId="0" applyNumberFormat="1" applyFont="1" applyBorder="1" applyAlignment="1">
      <alignment horizontal="right" indent="1"/>
    </xf>
    <xf numFmtId="174" fontId="0" fillId="0" borderId="25" xfId="0" applyNumberFormat="1" applyBorder="1" applyAlignment="1">
      <alignment horizontal="right" indent="1"/>
    </xf>
    <xf numFmtId="174" fontId="0" fillId="0" borderId="39" xfId="0" applyNumberFormat="1" applyBorder="1" applyAlignment="1">
      <alignment horizontal="right" indent="1"/>
    </xf>
    <xf numFmtId="174" fontId="0" fillId="0" borderId="33" xfId="0" applyNumberFormat="1" applyBorder="1" applyAlignment="1">
      <alignment horizontal="right" indent="1"/>
    </xf>
    <xf numFmtId="0" fontId="9" fillId="0" borderId="0" xfId="58" applyFont="1" applyAlignment="1">
      <alignment horizontal="left"/>
      <protection/>
    </xf>
    <xf numFmtId="0" fontId="0" fillId="0" borderId="19" xfId="58" applyFont="1" applyBorder="1" applyAlignment="1" quotePrefix="1">
      <alignment horizontal="center"/>
      <protection/>
    </xf>
    <xf numFmtId="0" fontId="0" fillId="0" borderId="13" xfId="58" applyFont="1" applyBorder="1">
      <alignment/>
      <protection/>
    </xf>
    <xf numFmtId="173" fontId="0" fillId="0" borderId="14" xfId="58" applyNumberFormat="1" applyFont="1" applyBorder="1" applyAlignment="1">
      <alignment horizontal="center"/>
      <protection/>
    </xf>
    <xf numFmtId="3" fontId="0" fillId="0" borderId="0" xfId="58" applyNumberFormat="1" applyFont="1">
      <alignment/>
      <protection/>
    </xf>
    <xf numFmtId="0" fontId="0" fillId="0" borderId="10" xfId="58" applyFont="1" applyBorder="1" applyAlignment="1" quotePrefix="1">
      <alignment horizontal="center"/>
      <protection/>
    </xf>
    <xf numFmtId="0" fontId="0" fillId="0" borderId="12" xfId="58" applyFont="1" applyBorder="1">
      <alignment/>
      <protection/>
    </xf>
    <xf numFmtId="0" fontId="0" fillId="0" borderId="11" xfId="58" applyFont="1" applyBorder="1" applyAlignment="1" quotePrefix="1">
      <alignment horizontal="center"/>
      <protection/>
    </xf>
    <xf numFmtId="0" fontId="0" fillId="0" borderId="16" xfId="58" applyFont="1" applyBorder="1">
      <alignment/>
      <protection/>
    </xf>
    <xf numFmtId="173" fontId="0" fillId="0" borderId="25" xfId="58" applyNumberFormat="1" applyFont="1" applyBorder="1" applyAlignment="1">
      <alignment horizontal="center"/>
      <protection/>
    </xf>
    <xf numFmtId="186" fontId="16" fillId="0" borderId="14" xfId="0" applyNumberFormat="1" applyFont="1" applyBorder="1" applyAlignment="1">
      <alignment horizontal="right"/>
    </xf>
    <xf numFmtId="186" fontId="16" fillId="0" borderId="38" xfId="0" applyNumberFormat="1" applyFont="1" applyBorder="1" applyAlignment="1">
      <alignment horizontal="right"/>
    </xf>
    <xf numFmtId="3" fontId="16" fillId="0" borderId="15" xfId="0" applyNumberFormat="1" applyFont="1" applyBorder="1" applyAlignment="1">
      <alignment horizontal="right"/>
    </xf>
    <xf numFmtId="0" fontId="4" fillId="0" borderId="0" xfId="0" applyFont="1" applyBorder="1" applyAlignment="1">
      <alignment horizontal="left" vertical="center" indent="1"/>
    </xf>
    <xf numFmtId="188" fontId="4" fillId="0" borderId="0" xfId="0" applyNumberFormat="1" applyFont="1" applyBorder="1" applyAlignment="1">
      <alignment vertical="center"/>
    </xf>
    <xf numFmtId="2" fontId="14" fillId="0" borderId="0" xfId="0" applyNumberFormat="1" applyFont="1" applyBorder="1" applyAlignment="1">
      <alignment horizontal="center" vertical="center"/>
    </xf>
    <xf numFmtId="0" fontId="4" fillId="0" borderId="45" xfId="0" applyFont="1" applyBorder="1" applyAlignment="1">
      <alignment horizontal="left" indent="1"/>
    </xf>
    <xf numFmtId="0" fontId="4" fillId="0" borderId="0" xfId="0" applyFont="1" applyBorder="1" applyAlignment="1">
      <alignment horizontal="left" wrapText="1" indent="1"/>
    </xf>
    <xf numFmtId="0" fontId="0" fillId="0" borderId="0" xfId="0" applyFont="1" applyBorder="1" applyAlignment="1">
      <alignment horizontal="left" wrapText="1" indent="1"/>
    </xf>
    <xf numFmtId="0" fontId="16" fillId="0" borderId="10" xfId="0" applyFont="1" applyBorder="1" applyAlignment="1">
      <alignment/>
    </xf>
    <xf numFmtId="0" fontId="16" fillId="0" borderId="0" xfId="0" applyFont="1" applyBorder="1" applyAlignment="1">
      <alignment horizontal="left" wrapText="1" indent="1"/>
    </xf>
    <xf numFmtId="0" fontId="1" fillId="0" borderId="11" xfId="0" applyFont="1" applyBorder="1" applyAlignment="1">
      <alignment/>
    </xf>
    <xf numFmtId="0" fontId="4" fillId="0" borderId="0" xfId="0" applyFont="1" applyBorder="1" applyAlignment="1">
      <alignment horizontal="left" indent="1"/>
    </xf>
    <xf numFmtId="0" fontId="16" fillId="0" borderId="0" xfId="0" applyFont="1" applyBorder="1" applyAlignment="1">
      <alignment/>
    </xf>
    <xf numFmtId="0" fontId="1" fillId="0" borderId="0" xfId="0" applyFont="1" applyBorder="1" applyAlignment="1">
      <alignment/>
    </xf>
    <xf numFmtId="0" fontId="1" fillId="0" borderId="44" xfId="0" applyFont="1" applyBorder="1" applyAlignment="1">
      <alignment/>
    </xf>
    <xf numFmtId="0" fontId="0" fillId="0" borderId="0" xfId="0" applyFont="1" applyBorder="1" applyAlignment="1">
      <alignment horizontal="left" indent="1"/>
    </xf>
    <xf numFmtId="0" fontId="16" fillId="0" borderId="0" xfId="0" applyFont="1" applyBorder="1" applyAlignment="1">
      <alignment horizontal="left" indent="1"/>
    </xf>
    <xf numFmtId="0" fontId="4" fillId="0" borderId="19" xfId="0" applyFont="1" applyBorder="1" applyAlignment="1">
      <alignment horizontal="left" indent="1"/>
    </xf>
    <xf numFmtId="0" fontId="16" fillId="0" borderId="44" xfId="0" applyFont="1" applyBorder="1" applyAlignment="1">
      <alignment horizontal="left" indent="1"/>
    </xf>
    <xf numFmtId="218" fontId="0" fillId="0" borderId="0" xfId="0" applyNumberFormat="1" applyBorder="1" applyAlignment="1">
      <alignment vertical="center"/>
    </xf>
    <xf numFmtId="0" fontId="4" fillId="0" borderId="37" xfId="0" applyFont="1" applyFill="1" applyBorder="1" applyAlignment="1">
      <alignment horizontal="center" vertical="center" wrapText="1"/>
    </xf>
    <xf numFmtId="37" fontId="0" fillId="0" borderId="15" xfId="0" applyNumberFormat="1" applyFont="1" applyFill="1" applyBorder="1" applyAlignment="1">
      <alignment horizontal="center"/>
    </xf>
    <xf numFmtId="39" fontId="0" fillId="0" borderId="15" xfId="0" applyNumberFormat="1" applyBorder="1" applyAlignment="1">
      <alignment/>
    </xf>
    <xf numFmtId="221" fontId="0" fillId="0" borderId="0" xfId="0" applyNumberFormat="1" applyFont="1" applyBorder="1" applyAlignment="1">
      <alignment vertical="center"/>
    </xf>
    <xf numFmtId="0" fontId="0" fillId="0" borderId="0" xfId="0" applyFont="1" applyBorder="1" applyAlignment="1">
      <alignment vertical="top" wrapText="1"/>
    </xf>
    <xf numFmtId="0" fontId="5" fillId="0" borderId="0" xfId="0" applyFont="1" applyFill="1" applyBorder="1" applyAlignment="1">
      <alignment vertical="center"/>
    </xf>
    <xf numFmtId="0" fontId="12" fillId="0" borderId="0" xfId="0" applyFont="1" applyFill="1" applyBorder="1" applyAlignment="1">
      <alignment wrapText="1"/>
    </xf>
    <xf numFmtId="37" fontId="0" fillId="0" borderId="15" xfId="0" applyNumberFormat="1" applyFont="1" applyFill="1" applyBorder="1" applyAlignment="1">
      <alignment/>
    </xf>
    <xf numFmtId="0" fontId="0" fillId="0" borderId="12" xfId="0" applyFont="1" applyFill="1" applyBorder="1" applyAlignment="1">
      <alignment wrapText="1"/>
    </xf>
    <xf numFmtId="37" fontId="0" fillId="0" borderId="14" xfId="0" applyNumberFormat="1" applyFont="1" applyFill="1" applyBorder="1" applyAlignment="1">
      <alignment/>
    </xf>
    <xf numFmtId="37" fontId="0" fillId="0" borderId="38" xfId="0" applyNumberFormat="1" applyFont="1" applyFill="1" applyBorder="1" applyAlignment="1">
      <alignment/>
    </xf>
    <xf numFmtId="37" fontId="1" fillId="0" borderId="14" xfId="0" applyNumberFormat="1" applyFont="1" applyFill="1" applyBorder="1" applyAlignment="1">
      <alignment horizontal="right" vertical="center"/>
    </xf>
    <xf numFmtId="221" fontId="0" fillId="0" borderId="24" xfId="0" applyNumberFormat="1" applyFont="1" applyFill="1" applyBorder="1" applyAlignment="1">
      <alignment vertical="center"/>
    </xf>
    <xf numFmtId="221" fontId="0" fillId="0" borderId="33" xfId="0" applyNumberFormat="1" applyFont="1" applyFill="1" applyBorder="1" applyAlignment="1">
      <alignment vertical="center"/>
    </xf>
    <xf numFmtId="221" fontId="0" fillId="0" borderId="0" xfId="0" applyNumberFormat="1" applyFont="1" applyFill="1" applyBorder="1" applyAlignment="1">
      <alignment vertical="center"/>
    </xf>
    <xf numFmtId="0" fontId="16" fillId="0" borderId="10" xfId="0" applyFont="1" applyBorder="1" applyAlignment="1" quotePrefix="1">
      <alignment horizontal="center"/>
    </xf>
    <xf numFmtId="0" fontId="16" fillId="0" borderId="12" xfId="0" applyFont="1" applyBorder="1" applyAlignment="1">
      <alignment wrapText="1"/>
    </xf>
    <xf numFmtId="204" fontId="16" fillId="0" borderId="14" xfId="0" applyNumberFormat="1" applyFont="1" applyBorder="1" applyAlignment="1">
      <alignment horizontal="right"/>
    </xf>
    <xf numFmtId="204" fontId="16" fillId="0" borderId="38" xfId="0" applyNumberFormat="1" applyFont="1" applyBorder="1" applyAlignment="1">
      <alignment horizontal="right"/>
    </xf>
    <xf numFmtId="204" fontId="16" fillId="0" borderId="15" xfId="0" applyNumberFormat="1" applyFont="1" applyBorder="1" applyAlignment="1">
      <alignment horizontal="right"/>
    </xf>
    <xf numFmtId="0" fontId="10" fillId="0" borderId="46" xfId="0" applyFont="1" applyBorder="1" applyAlignment="1">
      <alignment/>
    </xf>
    <xf numFmtId="0" fontId="0" fillId="0" borderId="46" xfId="0" applyBorder="1" applyAlignment="1">
      <alignment/>
    </xf>
    <xf numFmtId="0" fontId="4" fillId="0" borderId="10" xfId="0" applyFont="1" applyBorder="1" applyAlignment="1" quotePrefix="1">
      <alignment horizontal="left"/>
    </xf>
    <xf numFmtId="0" fontId="4" fillId="0" borderId="10" xfId="0" applyFont="1" applyBorder="1" applyAlignment="1" quotePrefix="1">
      <alignment horizontal="left" wrapText="1"/>
    </xf>
    <xf numFmtId="0" fontId="4" fillId="0" borderId="19" xfId="0" applyFont="1" applyBorder="1" applyAlignment="1" quotePrefix="1">
      <alignment horizontal="center"/>
    </xf>
    <xf numFmtId="0" fontId="4" fillId="0" borderId="10" xfId="0" applyFont="1" applyBorder="1" applyAlignment="1" quotePrefix="1">
      <alignment horizontal="center"/>
    </xf>
    <xf numFmtId="0" fontId="14" fillId="0" borderId="0" xfId="0" applyFont="1" applyAlignment="1">
      <alignment/>
    </xf>
    <xf numFmtId="173" fontId="15" fillId="0" borderId="14" xfId="0" applyNumberFormat="1" applyFont="1" applyBorder="1" applyAlignment="1">
      <alignment horizontal="center" vertical="center"/>
    </xf>
    <xf numFmtId="173" fontId="15" fillId="0" borderId="35" xfId="0" applyNumberFormat="1" applyFont="1" applyBorder="1" applyAlignment="1">
      <alignment horizontal="center" vertical="center"/>
    </xf>
    <xf numFmtId="173" fontId="15" fillId="0" borderId="14" xfId="0" applyNumberFormat="1" applyFont="1" applyBorder="1" applyAlignment="1" quotePrefix="1">
      <alignment horizontal="center" vertical="center"/>
    </xf>
    <xf numFmtId="0" fontId="0" fillId="0" borderId="10" xfId="0" applyFont="1" applyBorder="1" applyAlignment="1">
      <alignment horizontal="left" vertical="center"/>
    </xf>
    <xf numFmtId="0" fontId="5" fillId="0" borderId="0" xfId="0" applyFont="1" applyFill="1" applyAlignment="1">
      <alignment/>
    </xf>
    <xf numFmtId="0" fontId="5" fillId="0" borderId="0" xfId="0" applyFont="1" applyFill="1" applyAlignment="1">
      <alignment horizontal="right"/>
    </xf>
    <xf numFmtId="3" fontId="0" fillId="0" borderId="38" xfId="0" applyNumberFormat="1" applyFont="1" applyBorder="1" applyAlignment="1">
      <alignment horizontal="right" indent="1"/>
    </xf>
    <xf numFmtId="174" fontId="0" fillId="0" borderId="39" xfId="0" applyNumberFormat="1" applyFont="1" applyBorder="1" applyAlignment="1">
      <alignment horizontal="right" indent="1"/>
    </xf>
    <xf numFmtId="187" fontId="0" fillId="0" borderId="14" xfId="0" applyNumberFormat="1" applyFill="1" applyBorder="1" applyAlignment="1">
      <alignment horizontal="right"/>
    </xf>
    <xf numFmtId="187" fontId="0" fillId="0" borderId="38" xfId="0" applyNumberFormat="1" applyFill="1" applyBorder="1" applyAlignment="1">
      <alignment horizontal="right"/>
    </xf>
    <xf numFmtId="187" fontId="0" fillId="0" borderId="15" xfId="0" applyNumberFormat="1" applyFill="1" applyBorder="1" applyAlignment="1">
      <alignment horizontal="right"/>
    </xf>
    <xf numFmtId="187" fontId="0" fillId="0" borderId="14" xfId="0" applyNumberFormat="1" applyFont="1" applyFill="1" applyBorder="1" applyAlignment="1">
      <alignment horizontal="right"/>
    </xf>
    <xf numFmtId="187" fontId="0" fillId="0" borderId="38" xfId="0" applyNumberFormat="1" applyFont="1" applyFill="1" applyBorder="1" applyAlignment="1">
      <alignment horizontal="right"/>
    </xf>
    <xf numFmtId="187" fontId="0" fillId="0" borderId="15" xfId="0" applyNumberFormat="1" applyFont="1" applyFill="1" applyBorder="1" applyAlignment="1">
      <alignment horizontal="right"/>
    </xf>
    <xf numFmtId="187" fontId="0" fillId="0" borderId="33" xfId="0" applyNumberFormat="1" applyFont="1" applyFill="1" applyBorder="1" applyAlignment="1">
      <alignment horizontal="right"/>
    </xf>
    <xf numFmtId="186" fontId="16" fillId="0" borderId="15" xfId="0" applyNumberFormat="1" applyFont="1" applyBorder="1" applyAlignment="1">
      <alignment horizontal="right"/>
    </xf>
    <xf numFmtId="186" fontId="16" fillId="0" borderId="15" xfId="0" applyNumberFormat="1" applyFont="1" applyFill="1" applyBorder="1" applyAlignment="1">
      <alignment horizontal="right"/>
    </xf>
    <xf numFmtId="0" fontId="4" fillId="0" borderId="47" xfId="0" applyFont="1" applyBorder="1" applyAlignment="1">
      <alignment horizontal="center" vertical="center"/>
    </xf>
    <xf numFmtId="188" fontId="0" fillId="0" borderId="24" xfId="0" applyNumberFormat="1" applyFont="1" applyBorder="1" applyAlignment="1">
      <alignment horizontal="center" vertical="center"/>
    </xf>
    <xf numFmtId="188" fontId="0" fillId="0" borderId="15" xfId="0" applyNumberFormat="1" applyFont="1" applyBorder="1" applyAlignment="1">
      <alignment horizontal="center" vertical="center"/>
    </xf>
    <xf numFmtId="188" fontId="0" fillId="0" borderId="47" xfId="0" applyNumberFormat="1" applyFont="1" applyBorder="1" applyAlignment="1">
      <alignment horizontal="center" vertical="center"/>
    </xf>
    <xf numFmtId="188" fontId="4" fillId="0" borderId="48" xfId="0" applyNumberFormat="1" applyFont="1" applyBorder="1" applyAlignment="1">
      <alignment horizontal="center" vertical="center"/>
    </xf>
    <xf numFmtId="188" fontId="0" fillId="0" borderId="18" xfId="0" applyNumberFormat="1" applyFont="1" applyBorder="1" applyAlignment="1">
      <alignment horizontal="center" vertical="center"/>
    </xf>
    <xf numFmtId="0" fontId="4" fillId="0" borderId="10" xfId="0" applyFont="1" applyBorder="1" applyAlignment="1">
      <alignment vertical="center"/>
    </xf>
    <xf numFmtId="188" fontId="0" fillId="0" borderId="14" xfId="0" applyNumberFormat="1" applyFont="1" applyBorder="1" applyAlignment="1">
      <alignment horizontal="center" vertical="center"/>
    </xf>
    <xf numFmtId="37" fontId="0" fillId="0" borderId="14" xfId="0" applyNumberFormat="1" applyFont="1" applyFill="1" applyBorder="1" applyAlignment="1">
      <alignment horizontal="center"/>
    </xf>
    <xf numFmtId="0" fontId="0" fillId="0" borderId="24" xfId="58" applyFont="1" applyBorder="1" applyAlignment="1">
      <alignment horizontal="center"/>
      <protection/>
    </xf>
    <xf numFmtId="0" fontId="0" fillId="0" borderId="15" xfId="58" applyFont="1" applyBorder="1" applyAlignment="1">
      <alignment horizontal="center"/>
      <protection/>
    </xf>
    <xf numFmtId="173" fontId="0" fillId="0" borderId="15" xfId="58" applyNumberFormat="1" applyFont="1" applyBorder="1" applyAlignment="1">
      <alignment horizontal="center"/>
      <protection/>
    </xf>
    <xf numFmtId="0" fontId="0" fillId="0" borderId="33" xfId="58" applyFont="1" applyBorder="1" applyAlignment="1">
      <alignment horizontal="center"/>
      <protection/>
    </xf>
    <xf numFmtId="173" fontId="0" fillId="0" borderId="33" xfId="58" applyNumberFormat="1" applyFont="1" applyBorder="1" applyAlignment="1">
      <alignment horizontal="center"/>
      <protection/>
    </xf>
    <xf numFmtId="2" fontId="0" fillId="0" borderId="12" xfId="0" applyNumberFormat="1" applyFont="1" applyBorder="1" applyAlignment="1">
      <alignment horizontal="center" vertical="center"/>
    </xf>
    <xf numFmtId="2" fontId="4" fillId="0" borderId="49" xfId="0" applyNumberFormat="1" applyFont="1" applyBorder="1" applyAlignment="1">
      <alignment horizontal="center" vertical="center"/>
    </xf>
    <xf numFmtId="188" fontId="0" fillId="0" borderId="34" xfId="0" applyNumberFormat="1" applyFont="1" applyBorder="1" applyAlignment="1">
      <alignment horizontal="center" vertical="center"/>
    </xf>
    <xf numFmtId="188" fontId="4" fillId="0" borderId="50" xfId="0" applyNumberFormat="1" applyFont="1" applyBorder="1" applyAlignment="1">
      <alignment horizontal="center" vertical="center"/>
    </xf>
    <xf numFmtId="0" fontId="4" fillId="0" borderId="36" xfId="0" applyFont="1" applyBorder="1" applyAlignment="1">
      <alignment horizontal="center" vertical="center" wrapText="1"/>
    </xf>
    <xf numFmtId="196" fontId="0" fillId="0" borderId="24" xfId="0" applyNumberFormat="1" applyFont="1" applyFill="1" applyBorder="1" applyAlignment="1">
      <alignment horizontal="center" vertical="center"/>
    </xf>
    <xf numFmtId="196" fontId="0" fillId="0" borderId="15" xfId="0" applyNumberFormat="1" applyFont="1" applyFill="1" applyBorder="1" applyAlignment="1">
      <alignment horizontal="center" vertical="center"/>
    </xf>
    <xf numFmtId="196" fontId="4" fillId="0" borderId="15" xfId="0" applyNumberFormat="1" applyFont="1" applyFill="1" applyBorder="1" applyAlignment="1">
      <alignment horizontal="center" vertical="center"/>
    </xf>
    <xf numFmtId="196" fontId="0" fillId="0" borderId="33" xfId="0" applyNumberFormat="1" applyFont="1" applyBorder="1" applyAlignment="1">
      <alignment horizontal="center" vertical="center"/>
    </xf>
    <xf numFmtId="0" fontId="0" fillId="0" borderId="10" xfId="0" applyFont="1" applyBorder="1" applyAlignment="1" quotePrefix="1">
      <alignment horizontal="center"/>
    </xf>
    <xf numFmtId="0" fontId="1" fillId="0" borderId="10" xfId="0" applyFont="1" applyBorder="1" applyAlignment="1">
      <alignment horizontal="center"/>
    </xf>
    <xf numFmtId="0" fontId="0" fillId="0" borderId="11" xfId="0" applyFont="1" applyBorder="1" applyAlignment="1" quotePrefix="1">
      <alignment horizontal="center"/>
    </xf>
    <xf numFmtId="215" fontId="0" fillId="0" borderId="33" xfId="42" applyNumberFormat="1" applyFont="1" applyBorder="1" applyAlignment="1">
      <alignment horizontal="right"/>
    </xf>
    <xf numFmtId="0" fontId="20" fillId="0" borderId="0" xfId="0" applyFont="1" applyAlignment="1">
      <alignment/>
    </xf>
    <xf numFmtId="184" fontId="0" fillId="0" borderId="24" xfId="0" applyNumberFormat="1" applyBorder="1" applyAlignment="1">
      <alignment horizontal="center"/>
    </xf>
    <xf numFmtId="184" fontId="0" fillId="0" borderId="15" xfId="0" applyNumberFormat="1" applyBorder="1" applyAlignment="1">
      <alignment horizontal="center"/>
    </xf>
    <xf numFmtId="0" fontId="4" fillId="0" borderId="17" xfId="0" applyFont="1" applyBorder="1" applyAlignment="1">
      <alignment horizontal="center" vertical="center" wrapText="1"/>
    </xf>
    <xf numFmtId="0" fontId="4" fillId="0" borderId="26" xfId="0" applyFont="1" applyBorder="1" applyAlignment="1">
      <alignment vertical="center" wrapText="1"/>
    </xf>
    <xf numFmtId="0" fontId="4" fillId="0" borderId="17" xfId="0" applyFont="1" applyBorder="1" applyAlignment="1">
      <alignment horizontal="center" vertical="center"/>
    </xf>
    <xf numFmtId="0" fontId="0" fillId="0" borderId="43" xfId="0" applyBorder="1" applyAlignment="1">
      <alignment/>
    </xf>
    <xf numFmtId="0" fontId="4" fillId="0" borderId="45" xfId="0" applyFont="1" applyBorder="1" applyAlignment="1">
      <alignment wrapText="1"/>
    </xf>
    <xf numFmtId="0" fontId="0" fillId="0" borderId="13" xfId="0" applyBorder="1" applyAlignment="1">
      <alignment wrapText="1"/>
    </xf>
    <xf numFmtId="0" fontId="4" fillId="0" borderId="44" xfId="0" applyFont="1" applyBorder="1" applyAlignment="1">
      <alignment vertical="top" wrapText="1"/>
    </xf>
    <xf numFmtId="0" fontId="0" fillId="0" borderId="16" xfId="0" applyBorder="1" applyAlignment="1">
      <alignment vertical="top" wrapText="1"/>
    </xf>
    <xf numFmtId="0" fontId="0" fillId="0" borderId="38"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vertical="center"/>
    </xf>
    <xf numFmtId="0" fontId="0" fillId="0" borderId="14" xfId="0" applyBorder="1" applyAlignment="1">
      <alignment/>
    </xf>
    <xf numFmtId="0" fontId="0" fillId="0" borderId="34" xfId="0" applyFont="1" applyBorder="1" applyAlignment="1">
      <alignment vertical="center"/>
    </xf>
    <xf numFmtId="0" fontId="0" fillId="0" borderId="34" xfId="0" applyBorder="1" applyAlignment="1">
      <alignment/>
    </xf>
    <xf numFmtId="0" fontId="4" fillId="0" borderId="0" xfId="0" applyFont="1" applyAlignment="1">
      <alignment wrapText="1"/>
    </xf>
    <xf numFmtId="0" fontId="0" fillId="0" borderId="40" xfId="0" applyFont="1" applyBorder="1" applyAlignment="1">
      <alignment horizontal="left" vertical="center"/>
    </xf>
    <xf numFmtId="0" fontId="0" fillId="0" borderId="13"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center" vertical="center"/>
    </xf>
    <xf numFmtId="0" fontId="0" fillId="0" borderId="53" xfId="0" applyBorder="1" applyAlignment="1">
      <alignment horizontal="center" vertical="center"/>
    </xf>
    <xf numFmtId="0" fontId="15" fillId="0" borderId="1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Border="1" applyAlignment="1">
      <alignment horizontal="center" vertical="center" wrapText="1"/>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55" xfId="58" applyFont="1" applyBorder="1" applyAlignment="1">
      <alignment horizontal="center" vertical="center"/>
      <protection/>
    </xf>
    <xf numFmtId="0" fontId="4" fillId="0" borderId="51" xfId="58" applyFont="1" applyBorder="1" applyAlignment="1">
      <alignment horizontal="center" vertical="center"/>
      <protection/>
    </xf>
    <xf numFmtId="0" fontId="4" fillId="0" borderId="41" xfId="58" applyFont="1" applyBorder="1" applyAlignment="1">
      <alignment horizontal="center" vertical="center" wrapText="1"/>
      <protection/>
    </xf>
    <xf numFmtId="0" fontId="4" fillId="0" borderId="46" xfId="58" applyFont="1" applyBorder="1" applyAlignment="1">
      <alignment wrapText="1"/>
      <protection/>
    </xf>
    <xf numFmtId="0" fontId="0" fillId="0" borderId="56" xfId="58" applyFont="1" applyBorder="1" applyAlignment="1">
      <alignment wrapText="1"/>
      <protection/>
    </xf>
    <xf numFmtId="188" fontId="4" fillId="0" borderId="14" xfId="0" applyNumberFormat="1" applyFont="1" applyBorder="1" applyAlignment="1">
      <alignment horizontal="center" vertical="center"/>
    </xf>
    <xf numFmtId="188" fontId="0" fillId="0" borderId="14" xfId="0" applyNumberFormat="1" applyFont="1" applyBorder="1" applyAlignment="1">
      <alignment horizontal="center" vertical="center"/>
    </xf>
    <xf numFmtId="188" fontId="0" fillId="0" borderId="25" xfId="0" applyNumberFormat="1" applyFont="1" applyBorder="1" applyAlignment="1">
      <alignment horizontal="center" vertical="center"/>
    </xf>
    <xf numFmtId="188" fontId="0" fillId="0" borderId="38" xfId="0" applyNumberFormat="1" applyFont="1" applyBorder="1" applyAlignment="1">
      <alignment horizontal="center" vertical="center"/>
    </xf>
    <xf numFmtId="188" fontId="0" fillId="0" borderId="12" xfId="0" applyNumberFormat="1" applyFont="1" applyBorder="1" applyAlignment="1">
      <alignment horizontal="center" vertical="center"/>
    </xf>
    <xf numFmtId="188" fontId="0" fillId="0" borderId="18" xfId="0" applyNumberFormat="1" applyFont="1" applyBorder="1" applyAlignment="1">
      <alignment horizontal="center" vertical="center"/>
    </xf>
    <xf numFmtId="0" fontId="4" fillId="0" borderId="57" xfId="0" applyFont="1" applyBorder="1" applyAlignment="1">
      <alignment horizontal="center" vertical="center"/>
    </xf>
    <xf numFmtId="0" fontId="0" fillId="0" borderId="29" xfId="0" applyBorder="1" applyAlignment="1">
      <alignment horizontal="center" vertical="center"/>
    </xf>
    <xf numFmtId="0" fontId="4" fillId="0" borderId="4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Alignment="1">
      <alignment horizontal="center" wrapText="1"/>
    </xf>
    <xf numFmtId="0" fontId="4" fillId="0" borderId="31" xfId="0" applyFont="1" applyBorder="1" applyAlignment="1">
      <alignment horizontal="center" vertical="center"/>
    </xf>
    <xf numFmtId="0" fontId="4" fillId="0" borderId="55" xfId="0" applyFont="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1" fillId="0" borderId="0" xfId="0" applyFont="1" applyAlignment="1">
      <alignment horizontal="left" wrapText="1"/>
    </xf>
    <xf numFmtId="187" fontId="59" fillId="0" borderId="38" xfId="0" applyNumberFormat="1" applyFont="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257175</xdr:rowOff>
    </xdr:from>
    <xdr:to>
      <xdr:col>7</xdr:col>
      <xdr:colOff>571500</xdr:colOff>
      <xdr:row>18</xdr:row>
      <xdr:rowOff>0</xdr:rowOff>
    </xdr:to>
    <xdr:sp>
      <xdr:nvSpPr>
        <xdr:cNvPr id="1" name="Text Box 3"/>
        <xdr:cNvSpPr txBox="1">
          <a:spLocks noChangeArrowheads="1"/>
        </xdr:cNvSpPr>
      </xdr:nvSpPr>
      <xdr:spPr>
        <a:xfrm>
          <a:off x="8820150" y="257175"/>
          <a:ext cx="447675" cy="580072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xdr:row>
      <xdr:rowOff>0</xdr:rowOff>
    </xdr:from>
    <xdr:to>
      <xdr:col>7</xdr:col>
      <xdr:colOff>533400</xdr:colOff>
      <xdr:row>22</xdr:row>
      <xdr:rowOff>142875</xdr:rowOff>
    </xdr:to>
    <xdr:sp>
      <xdr:nvSpPr>
        <xdr:cNvPr id="1" name="Text Box 1"/>
        <xdr:cNvSpPr txBox="1">
          <a:spLocks noChangeArrowheads="1"/>
        </xdr:cNvSpPr>
      </xdr:nvSpPr>
      <xdr:spPr>
        <a:xfrm>
          <a:off x="8572500" y="247650"/>
          <a:ext cx="447675" cy="5572125"/>
        </a:xfrm>
        <a:prstGeom prst="rect">
          <a:avLst/>
        </a:prstGeom>
        <a:solidFill>
          <a:srgbClr val="FFFFFF"/>
        </a:solidFill>
        <a:ln w="9525" cmpd="sng">
          <a:noFill/>
        </a:ln>
      </xdr:spPr>
      <xdr:txBody>
        <a:bodyPr vertOverflow="clip" wrap="square" lIns="0" tIns="27432" rIns="27432" bIns="27432" anchor="ctr" vert="vert"/>
        <a:p>
          <a:pPr algn="ctr">
            <a:defRPr/>
          </a:pPr>
          <a:r>
            <a:rPr lang="en-US" cap="none" sz="1100" b="0" i="0" u="none" baseline="0">
              <a:solidFill>
                <a:srgbClr val="000000"/>
              </a:solidFill>
            </a:rPr>
            <a:t>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238125</xdr:rowOff>
    </xdr:from>
    <xdr:to>
      <xdr:col>9</xdr:col>
      <xdr:colOff>466725</xdr:colOff>
      <xdr:row>16</xdr:row>
      <xdr:rowOff>0</xdr:rowOff>
    </xdr:to>
    <xdr:sp>
      <xdr:nvSpPr>
        <xdr:cNvPr id="1" name="Text Box 1"/>
        <xdr:cNvSpPr txBox="1">
          <a:spLocks noChangeArrowheads="1"/>
        </xdr:cNvSpPr>
      </xdr:nvSpPr>
      <xdr:spPr>
        <a:xfrm>
          <a:off x="8315325" y="238125"/>
          <a:ext cx="428625" cy="52006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xdr:row>
      <xdr:rowOff>38100</xdr:rowOff>
    </xdr:from>
    <xdr:to>
      <xdr:col>8</xdr:col>
      <xdr:colOff>485775</xdr:colOff>
      <xdr:row>30</xdr:row>
      <xdr:rowOff>333375</xdr:rowOff>
    </xdr:to>
    <xdr:sp>
      <xdr:nvSpPr>
        <xdr:cNvPr id="1" name="Text Box 1"/>
        <xdr:cNvSpPr txBox="1">
          <a:spLocks noChangeArrowheads="1"/>
        </xdr:cNvSpPr>
      </xdr:nvSpPr>
      <xdr:spPr>
        <a:xfrm>
          <a:off x="8867775" y="257175"/>
          <a:ext cx="361950" cy="52768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171450</xdr:rowOff>
    </xdr:from>
    <xdr:to>
      <xdr:col>7</xdr:col>
      <xdr:colOff>542925</xdr:colOff>
      <xdr:row>17</xdr:row>
      <xdr:rowOff>28575</xdr:rowOff>
    </xdr:to>
    <xdr:sp>
      <xdr:nvSpPr>
        <xdr:cNvPr id="1" name="Text Box 1"/>
        <xdr:cNvSpPr txBox="1">
          <a:spLocks noChangeArrowheads="1"/>
        </xdr:cNvSpPr>
      </xdr:nvSpPr>
      <xdr:spPr>
        <a:xfrm>
          <a:off x="8705850" y="171450"/>
          <a:ext cx="447675" cy="55911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0</xdr:rowOff>
    </xdr:from>
    <xdr:to>
      <xdr:col>5</xdr:col>
      <xdr:colOff>533400</xdr:colOff>
      <xdr:row>15</xdr:row>
      <xdr:rowOff>19050</xdr:rowOff>
    </xdr:to>
    <xdr:sp>
      <xdr:nvSpPr>
        <xdr:cNvPr id="1" name="Text Box 1"/>
        <xdr:cNvSpPr txBox="1">
          <a:spLocks noChangeArrowheads="1"/>
        </xdr:cNvSpPr>
      </xdr:nvSpPr>
      <xdr:spPr>
        <a:xfrm>
          <a:off x="8296275" y="0"/>
          <a:ext cx="400050" cy="6115050"/>
        </a:xfrm>
        <a:prstGeom prst="rect">
          <a:avLst/>
        </a:prstGeom>
        <a:solidFill>
          <a:srgbClr val="FFFFFF"/>
        </a:solidFill>
        <a:ln w="9525" cmpd="sng">
          <a:noFill/>
        </a:ln>
      </xdr:spPr>
      <xdr:txBody>
        <a:bodyPr vertOverflow="clip" wrap="square" lIns="0" tIns="27432" rIns="27432" bIns="27432" anchor="ctr" vert="vert"/>
        <a:p>
          <a:pPr algn="r">
            <a:defRPr/>
          </a:pPr>
          <a:r>
            <a:rPr lang="en-US" cap="none" sz="1100" b="0" i="0" u="none" baseline="0">
              <a:solidFill>
                <a:srgbClr val="000000"/>
              </a:solidFill>
            </a:rPr>
            <a:t>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171450</xdr:rowOff>
    </xdr:from>
    <xdr:to>
      <xdr:col>8</xdr:col>
      <xdr:colOff>533400</xdr:colOff>
      <xdr:row>20</xdr:row>
      <xdr:rowOff>28575</xdr:rowOff>
    </xdr:to>
    <xdr:sp>
      <xdr:nvSpPr>
        <xdr:cNvPr id="1" name="Text Box 1"/>
        <xdr:cNvSpPr txBox="1">
          <a:spLocks noChangeArrowheads="1"/>
        </xdr:cNvSpPr>
      </xdr:nvSpPr>
      <xdr:spPr>
        <a:xfrm>
          <a:off x="8667750" y="171450"/>
          <a:ext cx="438150" cy="56578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133350</xdr:rowOff>
    </xdr:from>
    <xdr:to>
      <xdr:col>10</xdr:col>
      <xdr:colOff>514350</xdr:colOff>
      <xdr:row>15</xdr:row>
      <xdr:rowOff>0</xdr:rowOff>
    </xdr:to>
    <xdr:sp>
      <xdr:nvSpPr>
        <xdr:cNvPr id="1" name="Text Box 1"/>
        <xdr:cNvSpPr txBox="1">
          <a:spLocks noChangeArrowheads="1"/>
        </xdr:cNvSpPr>
      </xdr:nvSpPr>
      <xdr:spPr>
        <a:xfrm>
          <a:off x="8782050" y="133350"/>
          <a:ext cx="428625" cy="54006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228600</xdr:rowOff>
    </xdr:from>
    <xdr:to>
      <xdr:col>7</xdr:col>
      <xdr:colOff>485775</xdr:colOff>
      <xdr:row>21</xdr:row>
      <xdr:rowOff>66675</xdr:rowOff>
    </xdr:to>
    <xdr:sp>
      <xdr:nvSpPr>
        <xdr:cNvPr id="1" name="Text Box 1"/>
        <xdr:cNvSpPr txBox="1">
          <a:spLocks noChangeArrowheads="1"/>
        </xdr:cNvSpPr>
      </xdr:nvSpPr>
      <xdr:spPr>
        <a:xfrm>
          <a:off x="8772525" y="228600"/>
          <a:ext cx="352425" cy="56578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F12" sqref="F12"/>
    </sheetView>
  </sheetViews>
  <sheetFormatPr defaultColWidth="9.140625" defaultRowHeight="26.25" customHeight="1"/>
  <cols>
    <col min="1" max="1" width="4.57421875" style="17" customWidth="1"/>
    <col min="2" max="2" width="59.421875" style="0" customWidth="1"/>
    <col min="3" max="6" width="13.7109375" style="0" customWidth="1"/>
    <col min="7" max="7" width="11.57421875" style="0" customWidth="1"/>
  </cols>
  <sheetData>
    <row r="1" spans="1:6" s="5" customFormat="1" ht="30" customHeight="1">
      <c r="A1" s="16" t="s">
        <v>115</v>
      </c>
      <c r="C1" s="7"/>
      <c r="D1" s="7"/>
      <c r="E1" s="7"/>
      <c r="F1" s="7"/>
    </row>
    <row r="2" spans="1:6" s="5" customFormat="1" ht="15.75" customHeight="1" thickBot="1">
      <c r="A2" s="17"/>
      <c r="C2" s="7"/>
      <c r="D2" s="7"/>
      <c r="E2" s="7"/>
      <c r="F2" s="7"/>
    </row>
    <row r="3" spans="1:7" s="5" customFormat="1" ht="33" customHeight="1">
      <c r="A3" s="371" t="s">
        <v>72</v>
      </c>
      <c r="B3" s="372"/>
      <c r="C3" s="52">
        <v>2005</v>
      </c>
      <c r="D3" s="52">
        <v>2006</v>
      </c>
      <c r="E3" s="158">
        <v>2007</v>
      </c>
      <c r="F3" s="158">
        <v>2008</v>
      </c>
      <c r="G3" s="53">
        <v>2009</v>
      </c>
    </row>
    <row r="4" spans="1:7" s="5" customFormat="1" ht="32.25" customHeight="1">
      <c r="A4" s="48" t="s">
        <v>6</v>
      </c>
      <c r="B4" s="13" t="s">
        <v>78</v>
      </c>
      <c r="C4" s="67">
        <v>1</v>
      </c>
      <c r="D4" s="67">
        <v>2</v>
      </c>
      <c r="E4" s="159">
        <v>2</v>
      </c>
      <c r="F4" s="159">
        <v>2</v>
      </c>
      <c r="G4" s="68">
        <v>2</v>
      </c>
    </row>
    <row r="5" spans="1:7" s="5" customFormat="1" ht="27.75" customHeight="1">
      <c r="A5" s="49" t="s">
        <v>7</v>
      </c>
      <c r="B5" s="14" t="s">
        <v>69</v>
      </c>
      <c r="C5" s="67">
        <v>2</v>
      </c>
      <c r="D5" s="67">
        <v>3</v>
      </c>
      <c r="E5" s="159">
        <v>3</v>
      </c>
      <c r="F5" s="159">
        <v>3</v>
      </c>
      <c r="G5" s="68">
        <v>3</v>
      </c>
    </row>
    <row r="6" spans="1:7" s="5" customFormat="1" ht="27.75" customHeight="1">
      <c r="A6" s="50" t="s">
        <v>9</v>
      </c>
      <c r="B6" s="38" t="s">
        <v>124</v>
      </c>
      <c r="C6" s="67">
        <v>7</v>
      </c>
      <c r="D6" s="67">
        <v>7</v>
      </c>
      <c r="E6" s="159">
        <v>8</v>
      </c>
      <c r="F6" s="159">
        <v>9</v>
      </c>
      <c r="G6" s="68">
        <v>9</v>
      </c>
    </row>
    <row r="7" spans="1:7" s="234" customFormat="1" ht="24" customHeight="1">
      <c r="A7" s="312"/>
      <c r="B7" s="313" t="s">
        <v>177</v>
      </c>
      <c r="C7" s="314">
        <v>7</v>
      </c>
      <c r="D7" s="314">
        <v>7</v>
      </c>
      <c r="E7" s="315">
        <v>6</v>
      </c>
      <c r="F7" s="315">
        <v>7</v>
      </c>
      <c r="G7" s="316">
        <v>7</v>
      </c>
    </row>
    <row r="8" spans="1:7" s="5" customFormat="1" ht="27.75" customHeight="1">
      <c r="A8" s="50" t="s">
        <v>10</v>
      </c>
      <c r="B8" s="14" t="s">
        <v>17</v>
      </c>
      <c r="C8" s="59">
        <v>97</v>
      </c>
      <c r="D8" s="59">
        <v>98</v>
      </c>
      <c r="E8" s="160">
        <v>99</v>
      </c>
      <c r="F8" s="160">
        <v>99</v>
      </c>
      <c r="G8" s="73">
        <v>99</v>
      </c>
    </row>
    <row r="9" spans="1:7" s="5" customFormat="1" ht="27.75" customHeight="1">
      <c r="A9" s="50" t="s">
        <v>11</v>
      </c>
      <c r="B9" s="14" t="s">
        <v>70</v>
      </c>
      <c r="C9" s="71">
        <v>4974</v>
      </c>
      <c r="D9" s="71">
        <v>9654</v>
      </c>
      <c r="E9" s="161">
        <v>9591</v>
      </c>
      <c r="F9" s="161">
        <v>9685</v>
      </c>
      <c r="G9" s="72">
        <v>36641</v>
      </c>
    </row>
    <row r="10" spans="1:7" s="5" customFormat="1" ht="27.75" customHeight="1">
      <c r="A10" s="50" t="s">
        <v>12</v>
      </c>
      <c r="B10" s="14" t="s">
        <v>71</v>
      </c>
      <c r="C10" s="67">
        <v>39.8</v>
      </c>
      <c r="D10" s="67">
        <v>76.8</v>
      </c>
      <c r="E10" s="159">
        <v>75.9</v>
      </c>
      <c r="F10" s="159">
        <v>76.1</v>
      </c>
      <c r="G10" s="68">
        <v>286.4</v>
      </c>
    </row>
    <row r="11" spans="1:7" s="5" customFormat="1" ht="27.75" customHeight="1">
      <c r="A11" s="50" t="s">
        <v>13</v>
      </c>
      <c r="B11" s="14" t="s">
        <v>41</v>
      </c>
      <c r="C11" s="69"/>
      <c r="D11" s="69"/>
      <c r="E11" s="162"/>
      <c r="F11" s="162"/>
      <c r="G11" s="70"/>
    </row>
    <row r="12" spans="1:7" s="5" customFormat="1" ht="27.75" customHeight="1">
      <c r="A12" s="51"/>
      <c r="B12" s="14" t="s">
        <v>16</v>
      </c>
      <c r="C12" s="74">
        <v>153</v>
      </c>
      <c r="D12" s="74">
        <v>192</v>
      </c>
      <c r="E12" s="163">
        <v>285.5</v>
      </c>
      <c r="F12" s="163">
        <v>462</v>
      </c>
      <c r="G12" s="187">
        <v>1864</v>
      </c>
    </row>
    <row r="13" spans="1:10" s="5" customFormat="1" ht="27.75" customHeight="1">
      <c r="A13" s="51"/>
      <c r="B13" s="14" t="s">
        <v>15</v>
      </c>
      <c r="C13" s="74">
        <v>116</v>
      </c>
      <c r="D13" s="74">
        <v>153</v>
      </c>
      <c r="E13" s="163">
        <v>285.5</v>
      </c>
      <c r="F13" s="163">
        <v>462</v>
      </c>
      <c r="G13" s="187">
        <v>1864</v>
      </c>
      <c r="J13" s="151"/>
    </row>
    <row r="14" spans="1:7" s="5" customFormat="1" ht="27.75" customHeight="1">
      <c r="A14" s="50" t="s">
        <v>14</v>
      </c>
      <c r="B14" s="14" t="s">
        <v>42</v>
      </c>
      <c r="C14" s="69"/>
      <c r="D14" s="69"/>
      <c r="E14" s="162" t="s">
        <v>2</v>
      </c>
      <c r="F14" s="69"/>
      <c r="G14" s="70"/>
    </row>
    <row r="15" spans="1:7" s="5" customFormat="1" ht="27.75" customHeight="1">
      <c r="A15" s="20"/>
      <c r="B15" s="14" t="s">
        <v>16</v>
      </c>
      <c r="C15" s="86">
        <v>122.5</v>
      </c>
      <c r="D15" s="86">
        <v>152.8</v>
      </c>
      <c r="E15" s="164">
        <v>225.8</v>
      </c>
      <c r="F15" s="74">
        <v>363.2</v>
      </c>
      <c r="G15" s="187">
        <v>1458.6</v>
      </c>
    </row>
    <row r="16" spans="1:7" s="5" customFormat="1" ht="27.75" customHeight="1" thickBot="1">
      <c r="A16" s="21"/>
      <c r="B16" s="22" t="s">
        <v>15</v>
      </c>
      <c r="C16" s="87">
        <v>92.9</v>
      </c>
      <c r="D16" s="87">
        <v>121.8</v>
      </c>
      <c r="E16" s="165">
        <v>225.8</v>
      </c>
      <c r="F16" s="209">
        <v>363.2</v>
      </c>
      <c r="G16" s="367">
        <v>1458.6</v>
      </c>
    </row>
    <row r="17" spans="1:6" s="5" customFormat="1" ht="18" customHeight="1">
      <c r="A17" s="185"/>
      <c r="B17" s="208"/>
      <c r="C17" s="141"/>
      <c r="D17" s="141"/>
      <c r="E17" s="141"/>
      <c r="F17" s="141"/>
    </row>
    <row r="18" spans="1:2" s="5" customFormat="1" ht="18.75" customHeight="1">
      <c r="A18" s="61" t="s">
        <v>58</v>
      </c>
      <c r="B18" s="186"/>
    </row>
    <row r="19" ht="6.75" customHeight="1"/>
  </sheetData>
  <sheetProtection/>
  <mergeCells count="1">
    <mergeCell ref="A3:B3"/>
  </mergeCells>
  <printOptions/>
  <pageMargins left="0.75" right="0" top="0.75" bottom="0.75" header="0.5" footer="0.4"/>
  <pageSetup horizontalDpi="600" verticalDpi="600" orientation="landscape" paperSize="9" r:id="rId2"/>
  <ignoredErrors>
    <ignoredError sqref="A4:A14" numberStoredAsText="1"/>
  </ignoredErrors>
  <drawing r:id="rId1"/>
</worksheet>
</file>

<file path=xl/worksheets/sheet10.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I16" sqref="I16"/>
    </sheetView>
  </sheetViews>
  <sheetFormatPr defaultColWidth="9.140625" defaultRowHeight="26.25" customHeight="1"/>
  <cols>
    <col min="1" max="1" width="4.57421875" style="5" customWidth="1"/>
    <col min="2" max="2" width="54.140625" style="17" customWidth="1"/>
    <col min="3" max="6" width="14.7109375" style="2" customWidth="1"/>
    <col min="7" max="7" width="12.00390625" style="5" customWidth="1"/>
    <col min="8" max="16384" width="9.140625" style="5" customWidth="1"/>
  </cols>
  <sheetData>
    <row r="1" spans="1:2" ht="21.75" customHeight="1">
      <c r="A1" s="16" t="s">
        <v>196</v>
      </c>
      <c r="B1" s="5"/>
    </row>
    <row r="2" spans="4:6" ht="9" customHeight="1" thickBot="1">
      <c r="D2" s="4"/>
      <c r="E2" s="4"/>
      <c r="F2" s="4"/>
    </row>
    <row r="3" spans="1:7" s="6" customFormat="1" ht="26.25" customHeight="1">
      <c r="A3" s="102"/>
      <c r="B3" s="103"/>
      <c r="C3" s="104">
        <v>2005</v>
      </c>
      <c r="D3" s="104" t="s">
        <v>84</v>
      </c>
      <c r="E3" s="297" t="s">
        <v>174</v>
      </c>
      <c r="F3" s="297" t="s">
        <v>175</v>
      </c>
      <c r="G3" s="105">
        <v>2009</v>
      </c>
    </row>
    <row r="4" spans="1:7" ht="24" customHeight="1">
      <c r="A4" s="50" t="s">
        <v>6</v>
      </c>
      <c r="B4" s="47" t="s">
        <v>162</v>
      </c>
      <c r="C4" s="57">
        <v>102</v>
      </c>
      <c r="D4" s="57">
        <v>108</v>
      </c>
      <c r="E4" s="181">
        <v>116</v>
      </c>
      <c r="F4" s="181">
        <v>129</v>
      </c>
      <c r="G4" s="106">
        <v>134</v>
      </c>
    </row>
    <row r="5" spans="1:7" s="32" customFormat="1" ht="24" customHeight="1">
      <c r="A5" s="364" t="s">
        <v>7</v>
      </c>
      <c r="B5" s="47" t="s">
        <v>197</v>
      </c>
      <c r="C5" s="57">
        <v>7410</v>
      </c>
      <c r="D5" s="57">
        <v>7970</v>
      </c>
      <c r="E5" s="181">
        <v>10170</v>
      </c>
      <c r="F5" s="181">
        <v>11250</v>
      </c>
      <c r="G5" s="106">
        <v>12360</v>
      </c>
    </row>
    <row r="6" spans="1:7" s="25" customFormat="1" ht="19.5" customHeight="1">
      <c r="A6" s="365"/>
      <c r="B6" s="12" t="s">
        <v>27</v>
      </c>
      <c r="C6" s="276">
        <v>4220</v>
      </c>
      <c r="D6" s="276">
        <v>4470</v>
      </c>
      <c r="E6" s="276">
        <v>5560</v>
      </c>
      <c r="F6" s="276">
        <v>5970</v>
      </c>
      <c r="G6" s="339">
        <v>6610</v>
      </c>
    </row>
    <row r="7" spans="1:7" s="25" customFormat="1" ht="19.5" customHeight="1">
      <c r="A7" s="365"/>
      <c r="B7" s="12" t="s">
        <v>28</v>
      </c>
      <c r="C7" s="276">
        <v>3190</v>
      </c>
      <c r="D7" s="276">
        <v>3500</v>
      </c>
      <c r="E7" s="276">
        <v>4610</v>
      </c>
      <c r="F7" s="276">
        <v>5280</v>
      </c>
      <c r="G7" s="339">
        <v>5750</v>
      </c>
    </row>
    <row r="8" spans="1:7" ht="24" customHeight="1">
      <c r="A8" s="50" t="s">
        <v>9</v>
      </c>
      <c r="B8" s="47" t="s">
        <v>34</v>
      </c>
      <c r="C8" s="332">
        <v>2.6</v>
      </c>
      <c r="D8" s="332">
        <v>2.8</v>
      </c>
      <c r="E8" s="333">
        <v>3.5</v>
      </c>
      <c r="F8" s="333">
        <v>3.7</v>
      </c>
      <c r="G8" s="334">
        <v>4.1</v>
      </c>
    </row>
    <row r="9" spans="1:7" ht="24" customHeight="1">
      <c r="A9" s="50" t="s">
        <v>10</v>
      </c>
      <c r="B9" s="47" t="s">
        <v>29</v>
      </c>
      <c r="C9" s="57">
        <v>8600</v>
      </c>
      <c r="D9" s="57">
        <v>9858</v>
      </c>
      <c r="E9" s="182">
        <v>11298</v>
      </c>
      <c r="F9" s="182">
        <v>12389</v>
      </c>
      <c r="G9" s="130">
        <v>13929</v>
      </c>
    </row>
    <row r="10" spans="1:9" ht="24" customHeight="1">
      <c r="A10" s="50" t="s">
        <v>11</v>
      </c>
      <c r="B10" s="47" t="s">
        <v>30</v>
      </c>
      <c r="C10" s="335">
        <v>5.3</v>
      </c>
      <c r="D10" s="335">
        <v>5.4</v>
      </c>
      <c r="E10" s="336">
        <v>5.5</v>
      </c>
      <c r="F10" s="336">
        <v>5.3</v>
      </c>
      <c r="G10" s="337">
        <v>5.7</v>
      </c>
      <c r="I10" s="25"/>
    </row>
    <row r="11" spans="1:7" ht="24" customHeight="1">
      <c r="A11" s="364" t="s">
        <v>12</v>
      </c>
      <c r="B11" s="47" t="s">
        <v>76</v>
      </c>
      <c r="C11" s="335" t="s">
        <v>218</v>
      </c>
      <c r="D11" s="335">
        <v>13</v>
      </c>
      <c r="E11" s="333">
        <v>15.1</v>
      </c>
      <c r="F11" s="333">
        <v>12.7</v>
      </c>
      <c r="G11" s="334">
        <v>14.8</v>
      </c>
    </row>
    <row r="12" spans="1:7" s="32" customFormat="1" ht="24" customHeight="1">
      <c r="A12" s="364" t="s">
        <v>13</v>
      </c>
      <c r="B12" s="60" t="s">
        <v>33</v>
      </c>
      <c r="C12" s="57">
        <v>12944</v>
      </c>
      <c r="D12" s="57">
        <v>15000</v>
      </c>
      <c r="E12" s="182">
        <v>9005</v>
      </c>
      <c r="F12" s="182">
        <v>8511</v>
      </c>
      <c r="G12" s="130">
        <v>7687</v>
      </c>
    </row>
    <row r="13" spans="1:7" s="25" customFormat="1" ht="19.5" customHeight="1">
      <c r="A13" s="365"/>
      <c r="B13" s="12" t="s">
        <v>163</v>
      </c>
      <c r="C13" s="276">
        <v>12277</v>
      </c>
      <c r="D13" s="276">
        <v>13958</v>
      </c>
      <c r="E13" s="277">
        <v>7994</v>
      </c>
      <c r="F13" s="277">
        <v>7504</v>
      </c>
      <c r="G13" s="340">
        <v>6253</v>
      </c>
    </row>
    <row r="14" spans="1:7" s="25" customFormat="1" ht="19.5" customHeight="1">
      <c r="A14" s="365"/>
      <c r="B14" s="12" t="s">
        <v>198</v>
      </c>
      <c r="C14" s="276">
        <v>667</v>
      </c>
      <c r="D14" s="276">
        <v>1042</v>
      </c>
      <c r="E14" s="276">
        <v>1011</v>
      </c>
      <c r="F14" s="276">
        <v>1007</v>
      </c>
      <c r="G14" s="278">
        <v>1434</v>
      </c>
    </row>
    <row r="15" spans="1:7" s="32" customFormat="1" ht="24" customHeight="1">
      <c r="A15" s="364" t="s">
        <v>14</v>
      </c>
      <c r="B15" s="60" t="s">
        <v>40</v>
      </c>
      <c r="C15" s="57">
        <v>9485</v>
      </c>
      <c r="D15" s="57">
        <v>11435</v>
      </c>
      <c r="E15" s="182">
        <v>4764</v>
      </c>
      <c r="F15" s="182">
        <v>5115</v>
      </c>
      <c r="G15" s="130">
        <v>3046</v>
      </c>
    </row>
    <row r="16" spans="1:7" s="25" customFormat="1" ht="19.5" customHeight="1">
      <c r="A16" s="365"/>
      <c r="B16" s="12" t="s">
        <v>164</v>
      </c>
      <c r="C16" s="276">
        <v>8484</v>
      </c>
      <c r="D16" s="276">
        <v>9920</v>
      </c>
      <c r="E16" s="276">
        <v>2965</v>
      </c>
      <c r="F16" s="276">
        <v>2589</v>
      </c>
      <c r="G16" s="340">
        <v>473</v>
      </c>
    </row>
    <row r="17" spans="1:7" s="25" customFormat="1" ht="19.5" customHeight="1">
      <c r="A17" s="365"/>
      <c r="B17" s="12" t="s">
        <v>198</v>
      </c>
      <c r="C17" s="276">
        <v>1001</v>
      </c>
      <c r="D17" s="276">
        <v>1515</v>
      </c>
      <c r="E17" s="276">
        <v>1799</v>
      </c>
      <c r="F17" s="276">
        <v>2526</v>
      </c>
      <c r="G17" s="339">
        <v>2573</v>
      </c>
    </row>
    <row r="18" spans="1:7" s="32" customFormat="1" ht="24" customHeight="1">
      <c r="A18" s="364" t="s">
        <v>39</v>
      </c>
      <c r="B18" s="60" t="s">
        <v>31</v>
      </c>
      <c r="C18" s="65">
        <v>10.60401255048457</v>
      </c>
      <c r="D18" s="65">
        <v>10</v>
      </c>
      <c r="E18" s="424">
        <v>5.5</v>
      </c>
      <c r="F18" s="183">
        <v>4.8</v>
      </c>
      <c r="G18" s="337">
        <v>4.7</v>
      </c>
    </row>
    <row r="19" spans="1:7" s="32" customFormat="1" ht="24" customHeight="1" thickBot="1">
      <c r="A19" s="366" t="s">
        <v>57</v>
      </c>
      <c r="B19" s="108" t="s">
        <v>32</v>
      </c>
      <c r="C19" s="109">
        <v>8.5</v>
      </c>
      <c r="D19" s="109">
        <v>9</v>
      </c>
      <c r="E19" s="184">
        <v>3.4</v>
      </c>
      <c r="F19" s="184">
        <v>3.6</v>
      </c>
      <c r="G19" s="338">
        <v>2.3</v>
      </c>
    </row>
    <row r="20" spans="1:4" s="45" customFormat="1" ht="24.75" customHeight="1">
      <c r="A20" s="101" t="s">
        <v>165</v>
      </c>
      <c r="B20" s="61"/>
      <c r="D20" s="46"/>
    </row>
    <row r="21" spans="1:4" s="45" customFormat="1" ht="19.5" customHeight="1">
      <c r="A21" s="368" t="s">
        <v>224</v>
      </c>
      <c r="B21" s="61"/>
      <c r="D21" s="46"/>
    </row>
    <row r="22" spans="1:2" s="45" customFormat="1" ht="19.5" customHeight="1">
      <c r="A22" s="45" t="s">
        <v>85</v>
      </c>
      <c r="B22" s="46"/>
    </row>
    <row r="23" ht="18" customHeight="1"/>
  </sheetData>
  <sheetProtection/>
  <printOptions/>
  <pageMargins left="0.75" right="0" top="0.75" bottom="0.75" header="0.5" footer="0.26"/>
  <pageSetup horizontalDpi="600" verticalDpi="600" orientation="landscape" paperSize="9" r:id="rId2"/>
  <ignoredErrors>
    <ignoredError sqref="A4:A19" numberStoredAsText="1"/>
  </ignoredErrors>
  <drawing r:id="rId1"/>
</worksheet>
</file>

<file path=xl/worksheets/sheet11.xml><?xml version="1.0" encoding="utf-8"?>
<worksheet xmlns="http://schemas.openxmlformats.org/spreadsheetml/2006/main" xmlns:r="http://schemas.openxmlformats.org/officeDocument/2006/relationships">
  <dimension ref="A1:D25"/>
  <sheetViews>
    <sheetView zoomScalePageLayoutView="0" workbookViewId="0" topLeftCell="A1">
      <selection activeCell="E11" sqref="E11"/>
    </sheetView>
  </sheetViews>
  <sheetFormatPr defaultColWidth="9.140625" defaultRowHeight="26.25" customHeight="1"/>
  <cols>
    <col min="1" max="1" width="30.57421875" style="66" customWidth="1"/>
    <col min="2" max="4" width="15.7109375" style="66" customWidth="1"/>
    <col min="5" max="16384" width="9.140625" style="66" customWidth="1"/>
  </cols>
  <sheetData>
    <row r="1" ht="26.25" customHeight="1">
      <c r="A1" s="1" t="s">
        <v>199</v>
      </c>
    </row>
    <row r="2" ht="12" customHeight="1" thickBot="1"/>
    <row r="3" spans="1:4" ht="19.5" customHeight="1">
      <c r="A3" s="411" t="s">
        <v>77</v>
      </c>
      <c r="B3" s="413"/>
      <c r="C3" s="413"/>
      <c r="D3" s="414"/>
    </row>
    <row r="4" spans="1:4" s="1" customFormat="1" ht="26.25" customHeight="1">
      <c r="A4" s="412"/>
      <c r="B4" s="128">
        <v>2007</v>
      </c>
      <c r="C4" s="194">
        <v>2008</v>
      </c>
      <c r="D4" s="341">
        <v>2009</v>
      </c>
    </row>
    <row r="5" spans="1:4" ht="34.5" customHeight="1">
      <c r="A5" s="97" t="s">
        <v>200</v>
      </c>
      <c r="B5" s="346">
        <v>4.14</v>
      </c>
      <c r="C5" s="355">
        <v>4.24</v>
      </c>
      <c r="D5" s="342">
        <v>4.74</v>
      </c>
    </row>
    <row r="6" spans="1:4" ht="34.5" customHeight="1">
      <c r="A6" s="98" t="s">
        <v>201</v>
      </c>
      <c r="B6" s="348">
        <v>0.87</v>
      </c>
      <c r="C6" s="355">
        <v>1.03</v>
      </c>
      <c r="D6" s="343">
        <v>1.5</v>
      </c>
    </row>
    <row r="7" spans="1:4" ht="34.5" customHeight="1">
      <c r="A7" s="99" t="s">
        <v>202</v>
      </c>
      <c r="B7" s="357">
        <v>6.5</v>
      </c>
      <c r="C7" s="355">
        <v>6.63</v>
      </c>
      <c r="D7" s="344">
        <v>6.67</v>
      </c>
    </row>
    <row r="8" spans="1:4" ht="34.5" customHeight="1" thickBot="1">
      <c r="A8" s="100" t="s">
        <v>203</v>
      </c>
      <c r="B8" s="358">
        <v>3.3</v>
      </c>
      <c r="C8" s="356">
        <v>3.44</v>
      </c>
      <c r="D8" s="345">
        <v>3.83</v>
      </c>
    </row>
    <row r="9" spans="1:4" ht="6" customHeight="1">
      <c r="A9" s="279"/>
      <c r="B9" s="280"/>
      <c r="C9" s="281"/>
      <c r="D9" s="280"/>
    </row>
    <row r="10" spans="1:4" ht="54.75" customHeight="1">
      <c r="A10" s="423" t="s">
        <v>219</v>
      </c>
      <c r="B10" s="423"/>
      <c r="C10" s="423"/>
      <c r="D10" s="423"/>
    </row>
    <row r="11" spans="1:4" ht="13.5" customHeight="1">
      <c r="A11" s="244"/>
      <c r="B11" s="244"/>
      <c r="C11" s="244"/>
      <c r="D11" s="244"/>
    </row>
    <row r="12" spans="1:4" s="1" customFormat="1" ht="26.25" customHeight="1">
      <c r="A12" s="415" t="s">
        <v>204</v>
      </c>
      <c r="B12" s="415"/>
      <c r="C12" s="415"/>
      <c r="D12" s="415"/>
    </row>
    <row r="13" ht="12" customHeight="1" thickBot="1"/>
    <row r="14" spans="1:4" ht="22.5" customHeight="1">
      <c r="A14" s="416" t="s">
        <v>77</v>
      </c>
      <c r="B14" s="418">
        <v>2008</v>
      </c>
      <c r="C14" s="419"/>
      <c r="D14" s="420"/>
    </row>
    <row r="15" spans="1:4" s="1" customFormat="1" ht="26.25" customHeight="1">
      <c r="A15" s="417"/>
      <c r="B15" s="421" t="s">
        <v>220</v>
      </c>
      <c r="C15" s="422"/>
      <c r="D15" s="359" t="s">
        <v>166</v>
      </c>
    </row>
    <row r="16" spans="1:4" ht="34.5" customHeight="1">
      <c r="A16" s="199" t="s">
        <v>46</v>
      </c>
      <c r="B16" s="410">
        <v>7.85</v>
      </c>
      <c r="C16" s="410"/>
      <c r="D16" s="360">
        <v>1</v>
      </c>
    </row>
    <row r="17" spans="1:4" s="1" customFormat="1" ht="34.5" customHeight="1">
      <c r="A17" s="197" t="s">
        <v>68</v>
      </c>
      <c r="B17" s="408">
        <v>7.66</v>
      </c>
      <c r="C17" s="409"/>
      <c r="D17" s="361">
        <v>3</v>
      </c>
    </row>
    <row r="18" spans="1:4" ht="34.5" customHeight="1">
      <c r="A18" s="197" t="s">
        <v>47</v>
      </c>
      <c r="B18" s="406">
        <v>7.07</v>
      </c>
      <c r="C18" s="406"/>
      <c r="D18" s="361">
        <v>10</v>
      </c>
    </row>
    <row r="19" spans="1:4" ht="34.5" customHeight="1">
      <c r="A19" s="327" t="s">
        <v>49</v>
      </c>
      <c r="B19" s="406">
        <v>6.95</v>
      </c>
      <c r="C19" s="406"/>
      <c r="D19" s="361">
        <v>14</v>
      </c>
    </row>
    <row r="20" spans="1:4" ht="34.5" customHeight="1">
      <c r="A20" s="197" t="s">
        <v>48</v>
      </c>
      <c r="B20" s="406">
        <v>6.9</v>
      </c>
      <c r="C20" s="406"/>
      <c r="D20" s="361">
        <v>15</v>
      </c>
    </row>
    <row r="21" spans="1:4" ht="34.5" customHeight="1">
      <c r="A21" s="197" t="s">
        <v>50</v>
      </c>
      <c r="B21" s="406">
        <v>3.64</v>
      </c>
      <c r="C21" s="406"/>
      <c r="D21" s="361">
        <v>66</v>
      </c>
    </row>
    <row r="22" spans="1:4" ht="34.5" customHeight="1">
      <c r="A22" s="347" t="s">
        <v>60</v>
      </c>
      <c r="B22" s="405">
        <v>3.44</v>
      </c>
      <c r="C22" s="405"/>
      <c r="D22" s="362">
        <v>72</v>
      </c>
    </row>
    <row r="23" spans="1:4" ht="34.5" customHeight="1">
      <c r="A23" s="197" t="s">
        <v>51</v>
      </c>
      <c r="B23" s="406">
        <v>2.79</v>
      </c>
      <c r="C23" s="406"/>
      <c r="D23" s="361">
        <v>92</v>
      </c>
    </row>
    <row r="24" spans="1:4" ht="34.5" customHeight="1" thickBot="1">
      <c r="A24" s="198" t="s">
        <v>52</v>
      </c>
      <c r="B24" s="407">
        <v>1.75</v>
      </c>
      <c r="C24" s="407"/>
      <c r="D24" s="363">
        <v>117</v>
      </c>
    </row>
    <row r="25" spans="1:3" ht="22.5" customHeight="1">
      <c r="A25" s="132" t="s">
        <v>80</v>
      </c>
      <c r="B25" s="131"/>
      <c r="C25" s="131"/>
    </row>
  </sheetData>
  <sheetProtection/>
  <mergeCells count="16">
    <mergeCell ref="B16:C16"/>
    <mergeCell ref="B18:C18"/>
    <mergeCell ref="B20:C20"/>
    <mergeCell ref="A3:A4"/>
    <mergeCell ref="B3:D3"/>
    <mergeCell ref="A12:D12"/>
    <mergeCell ref="A14:A15"/>
    <mergeCell ref="B14:D14"/>
    <mergeCell ref="B15:C15"/>
    <mergeCell ref="A10:D10"/>
    <mergeCell ref="B22:C22"/>
    <mergeCell ref="B21:C21"/>
    <mergeCell ref="B23:C23"/>
    <mergeCell ref="B24:C24"/>
    <mergeCell ref="B17:C17"/>
    <mergeCell ref="B19:C19"/>
  </mergeCells>
  <printOptions/>
  <pageMargins left="0.7" right="0.7" top="0.75" bottom="0.75" header="0.3" footer="0.3"/>
  <pageSetup horizontalDpi="600" verticalDpi="600" orientation="portrait" paperSize="9" r:id="rId1"/>
  <headerFooter>
    <oddHeader>&amp;C18</oddHeader>
  </headerFooter>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D26" sqref="D26:E26"/>
    </sheetView>
  </sheetViews>
  <sheetFormatPr defaultColWidth="9.140625" defaultRowHeight="26.25" customHeight="1"/>
  <cols>
    <col min="1" max="1" width="3.8515625" style="5" customWidth="1"/>
    <col min="2" max="2" width="52.421875" style="5" customWidth="1"/>
    <col min="3" max="6" width="14.7109375" style="7" customWidth="1"/>
    <col min="7" max="7" width="12.140625" style="5" customWidth="1"/>
    <col min="8" max="8" width="9.28125" style="5" customWidth="1"/>
    <col min="9" max="16384" width="9.140625" style="5" customWidth="1"/>
  </cols>
  <sheetData>
    <row r="1" spans="1:8" ht="19.5" customHeight="1">
      <c r="A1" s="6" t="s">
        <v>116</v>
      </c>
      <c r="H1" s="2"/>
    </row>
    <row r="2" ht="7.5" customHeight="1" thickBot="1"/>
    <row r="3" spans="1:7" s="6" customFormat="1" ht="24" customHeight="1">
      <c r="A3" s="371" t="s">
        <v>73</v>
      </c>
      <c r="B3" s="372"/>
      <c r="C3" s="52">
        <v>2005</v>
      </c>
      <c r="D3" s="52">
        <v>2006</v>
      </c>
      <c r="E3" s="158">
        <v>2007</v>
      </c>
      <c r="F3" s="158">
        <v>2008</v>
      </c>
      <c r="G3" s="53">
        <v>2009</v>
      </c>
    </row>
    <row r="4" spans="1:7" ht="21.75" customHeight="1">
      <c r="A4" s="8" t="s">
        <v>6</v>
      </c>
      <c r="B4" s="200" t="s">
        <v>118</v>
      </c>
      <c r="C4" s="133">
        <v>357.5</v>
      </c>
      <c r="D4" s="133">
        <v>357.3</v>
      </c>
      <c r="E4" s="166">
        <v>361.3</v>
      </c>
      <c r="F4" s="166">
        <v>363.4</v>
      </c>
      <c r="G4" s="369" t="s">
        <v>117</v>
      </c>
    </row>
    <row r="5" spans="1:7" ht="21.75" customHeight="1">
      <c r="A5" s="8" t="s">
        <v>7</v>
      </c>
      <c r="B5" s="14" t="s">
        <v>0</v>
      </c>
      <c r="C5" s="134">
        <v>28.6</v>
      </c>
      <c r="D5" s="74">
        <v>28.4</v>
      </c>
      <c r="E5" s="163">
        <v>28.6</v>
      </c>
      <c r="F5" s="163">
        <v>28.6</v>
      </c>
      <c r="G5" s="370" t="s">
        <v>229</v>
      </c>
    </row>
    <row r="6" spans="1:7" ht="21" customHeight="1">
      <c r="A6" s="8" t="s">
        <v>9</v>
      </c>
      <c r="B6" s="14" t="s">
        <v>221</v>
      </c>
      <c r="C6" s="74">
        <v>656.8</v>
      </c>
      <c r="D6" s="74">
        <v>772.4</v>
      </c>
      <c r="E6" s="163">
        <v>928.6</v>
      </c>
      <c r="F6" s="196">
        <v>1033.3</v>
      </c>
      <c r="G6" s="187">
        <v>1086.7</v>
      </c>
    </row>
    <row r="7" spans="1:7" ht="21" customHeight="1">
      <c r="A7" s="8"/>
      <c r="B7" s="12" t="s">
        <v>146</v>
      </c>
      <c r="C7" s="135">
        <v>610.5</v>
      </c>
      <c r="D7" s="135">
        <v>723.6</v>
      </c>
      <c r="E7" s="167">
        <v>871.4</v>
      </c>
      <c r="F7" s="167">
        <v>969.8</v>
      </c>
      <c r="G7" s="136">
        <v>1013</v>
      </c>
    </row>
    <row r="8" spans="1:7" ht="21" customHeight="1">
      <c r="A8" s="8"/>
      <c r="B8" s="12" t="s">
        <v>147</v>
      </c>
      <c r="C8" s="135">
        <f>C6-C7</f>
        <v>46.299999999999955</v>
      </c>
      <c r="D8" s="135">
        <f>D6-D7</f>
        <v>48.799999999999955</v>
      </c>
      <c r="E8" s="167">
        <f>E6-E7</f>
        <v>57.200000000000045</v>
      </c>
      <c r="F8" s="167">
        <v>63.5</v>
      </c>
      <c r="G8" s="136">
        <v>73.7</v>
      </c>
    </row>
    <row r="9" spans="1:7" ht="21" customHeight="1">
      <c r="A9" s="9" t="s">
        <v>10</v>
      </c>
      <c r="B9" s="38" t="s">
        <v>225</v>
      </c>
      <c r="C9" s="74">
        <v>52.6</v>
      </c>
      <c r="D9" s="74">
        <v>61.5</v>
      </c>
      <c r="E9" s="163">
        <v>73.4</v>
      </c>
      <c r="F9" s="163">
        <v>81.2</v>
      </c>
      <c r="G9" s="75">
        <v>85</v>
      </c>
    </row>
    <row r="10" spans="1:8" ht="21" customHeight="1">
      <c r="A10" s="9" t="s">
        <v>11</v>
      </c>
      <c r="B10" s="14" t="s">
        <v>8</v>
      </c>
      <c r="C10" s="74">
        <v>128.6</v>
      </c>
      <c r="D10" s="142">
        <v>143.5</v>
      </c>
      <c r="E10" s="163">
        <v>166</v>
      </c>
      <c r="F10" s="163">
        <v>199.5</v>
      </c>
      <c r="G10" s="75">
        <v>286</v>
      </c>
      <c r="H10" s="188"/>
    </row>
    <row r="11" spans="1:7" ht="21" customHeight="1">
      <c r="A11" s="10"/>
      <c r="B11" s="15" t="s">
        <v>149</v>
      </c>
      <c r="C11" s="135">
        <v>85.5</v>
      </c>
      <c r="D11" s="135">
        <v>82.4</v>
      </c>
      <c r="E11" s="167">
        <v>87.6</v>
      </c>
      <c r="F11" s="167">
        <v>94.7</v>
      </c>
      <c r="G11" s="136">
        <v>107</v>
      </c>
    </row>
    <row r="12" spans="1:7" ht="21" customHeight="1">
      <c r="A12" s="10"/>
      <c r="B12" s="12" t="s">
        <v>148</v>
      </c>
      <c r="C12" s="135">
        <v>43.1</v>
      </c>
      <c r="D12" s="135">
        <v>61.1</v>
      </c>
      <c r="E12" s="167">
        <v>78.4</v>
      </c>
      <c r="F12" s="167">
        <v>104.8</v>
      </c>
      <c r="G12" s="136">
        <v>179</v>
      </c>
    </row>
    <row r="13" spans="1:8" ht="21" customHeight="1">
      <c r="A13" s="9" t="s">
        <v>12</v>
      </c>
      <c r="B13" s="38" t="s">
        <v>226</v>
      </c>
      <c r="C13" s="74">
        <v>10.3</v>
      </c>
      <c r="D13" s="142">
        <v>11.4</v>
      </c>
      <c r="E13" s="163">
        <v>13.1</v>
      </c>
      <c r="F13" s="163">
        <v>15.7</v>
      </c>
      <c r="G13" s="75">
        <v>22.4</v>
      </c>
      <c r="H13" s="189"/>
    </row>
    <row r="14" spans="1:7" ht="21" customHeight="1">
      <c r="A14" s="10"/>
      <c r="B14" s="15" t="s">
        <v>149</v>
      </c>
      <c r="C14" s="135">
        <v>6.8</v>
      </c>
      <c r="D14" s="135">
        <v>6.6</v>
      </c>
      <c r="E14" s="167">
        <v>6.9</v>
      </c>
      <c r="F14" s="167" t="s">
        <v>205</v>
      </c>
      <c r="G14" s="136">
        <v>8.4</v>
      </c>
    </row>
    <row r="15" spans="1:7" ht="21" customHeight="1">
      <c r="A15" s="10"/>
      <c r="B15" s="12" t="s">
        <v>148</v>
      </c>
      <c r="C15" s="74">
        <v>3.5</v>
      </c>
      <c r="D15" s="142">
        <v>4.9</v>
      </c>
      <c r="E15" s="163">
        <v>6.2</v>
      </c>
      <c r="F15" s="163">
        <v>8.2</v>
      </c>
      <c r="G15" s="75">
        <v>14</v>
      </c>
    </row>
    <row r="16" spans="1:8" ht="21" customHeight="1">
      <c r="A16" s="8" t="s">
        <v>13</v>
      </c>
      <c r="B16" s="38" t="s">
        <v>227</v>
      </c>
      <c r="C16" s="134">
        <v>51.4</v>
      </c>
      <c r="D16" s="142">
        <v>87.1</v>
      </c>
      <c r="E16" s="163">
        <v>119</v>
      </c>
      <c r="F16" s="163">
        <v>157.3</v>
      </c>
      <c r="G16" s="75">
        <v>254.3</v>
      </c>
      <c r="H16" s="188"/>
    </row>
    <row r="17" spans="1:7" ht="21" customHeight="1">
      <c r="A17" s="10"/>
      <c r="B17" s="15" t="s">
        <v>149</v>
      </c>
      <c r="C17" s="134">
        <v>8.3</v>
      </c>
      <c r="D17" s="142">
        <v>26</v>
      </c>
      <c r="E17" s="163">
        <v>40.6</v>
      </c>
      <c r="F17" s="163">
        <v>52.5</v>
      </c>
      <c r="G17" s="75">
        <v>75.34</v>
      </c>
    </row>
    <row r="18" spans="1:7" ht="21" customHeight="1">
      <c r="A18" s="10"/>
      <c r="B18" s="12" t="s">
        <v>148</v>
      </c>
      <c r="C18" s="74">
        <v>43.1</v>
      </c>
      <c r="D18" s="74">
        <v>61.1</v>
      </c>
      <c r="E18" s="163">
        <v>78.4</v>
      </c>
      <c r="F18" s="163">
        <v>104.8</v>
      </c>
      <c r="G18" s="75">
        <v>179.01</v>
      </c>
    </row>
    <row r="19" spans="1:8" ht="21" customHeight="1">
      <c r="A19" s="8" t="s">
        <v>14</v>
      </c>
      <c r="B19" s="38" t="s">
        <v>228</v>
      </c>
      <c r="C19" s="74">
        <f>C16/1256.5*100</f>
        <v>4.0907282132908875</v>
      </c>
      <c r="D19" s="142">
        <v>6.9</v>
      </c>
      <c r="E19" s="163">
        <v>9.4</v>
      </c>
      <c r="F19" s="163">
        <v>12.366352201257863</v>
      </c>
      <c r="G19" s="75">
        <v>19.9</v>
      </c>
      <c r="H19" s="190"/>
    </row>
    <row r="20" spans="1:7" ht="21" customHeight="1">
      <c r="A20" s="10"/>
      <c r="B20" s="15" t="s">
        <v>149</v>
      </c>
      <c r="C20" s="74">
        <f>C17/1256.5*100</f>
        <v>0.6605650616792679</v>
      </c>
      <c r="D20" s="142">
        <f>D17/1256.5*100</f>
        <v>2.0692399522483087</v>
      </c>
      <c r="E20" s="163">
        <v>3.2</v>
      </c>
      <c r="F20" s="163">
        <v>4.127358490566038</v>
      </c>
      <c r="G20" s="75">
        <v>5.9</v>
      </c>
    </row>
    <row r="21" spans="1:7" ht="21" customHeight="1" thickBot="1">
      <c r="A21" s="11"/>
      <c r="B21" s="23" t="s">
        <v>148</v>
      </c>
      <c r="C21" s="137">
        <v>3.5</v>
      </c>
      <c r="D21" s="88">
        <v>4.8</v>
      </c>
      <c r="E21" s="168">
        <v>6.2</v>
      </c>
      <c r="F21" s="168">
        <v>8.238993710691824</v>
      </c>
      <c r="G21" s="138">
        <v>14.01</v>
      </c>
    </row>
    <row r="22" spans="1:2" ht="16.5" customHeight="1">
      <c r="A22" s="62" t="s">
        <v>178</v>
      </c>
      <c r="B22" s="62"/>
    </row>
    <row r="23" spans="1:6" ht="12.75" customHeight="1">
      <c r="A23" s="62" t="s">
        <v>125</v>
      </c>
      <c r="B23" s="62"/>
      <c r="C23" s="62"/>
      <c r="D23" s="62"/>
      <c r="E23" s="62"/>
      <c r="F23" s="62"/>
    </row>
    <row r="24" ht="15" customHeight="1">
      <c r="A24" s="32" t="s">
        <v>230</v>
      </c>
    </row>
    <row r="25" spans="1:2" ht="16.5" customHeight="1">
      <c r="A25" s="45" t="s">
        <v>59</v>
      </c>
      <c r="B25" s="45"/>
    </row>
  </sheetData>
  <sheetProtection/>
  <mergeCells count="1">
    <mergeCell ref="A3:B3"/>
  </mergeCells>
  <printOptions/>
  <pageMargins left="0.75" right="0" top="0.75" bottom="0.75" header="0.5" footer="0.5"/>
  <pageSetup horizontalDpi="600" verticalDpi="600" orientation="landscape" paperSize="9" r:id="rId2"/>
  <ignoredErrors>
    <ignoredError sqref="A4:A20" numberStoredAsText="1"/>
  </ignoredErrors>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7">
      <selection activeCell="B5" sqref="B5"/>
    </sheetView>
  </sheetViews>
  <sheetFormatPr defaultColWidth="9.140625" defaultRowHeight="26.25" customHeight="1"/>
  <cols>
    <col min="1" max="2" width="3.7109375" style="5" customWidth="1"/>
    <col min="3" max="3" width="2.7109375" style="5" customWidth="1"/>
    <col min="4" max="4" width="40.421875" style="5" customWidth="1"/>
    <col min="5" max="8" width="14.7109375" style="2" customWidth="1"/>
    <col min="9" max="9" width="14.7109375" style="5" customWidth="1"/>
    <col min="10" max="10" width="8.7109375" style="5" customWidth="1"/>
    <col min="11" max="11" width="11.00390625" style="5" bestFit="1" customWidth="1"/>
    <col min="12" max="16384" width="9.140625" style="5" customWidth="1"/>
  </cols>
  <sheetData>
    <row r="1" spans="1:4" ht="26.25" customHeight="1">
      <c r="A1" s="6" t="s">
        <v>126</v>
      </c>
      <c r="B1" s="6"/>
      <c r="C1" s="6"/>
      <c r="D1" s="6"/>
    </row>
    <row r="2" spans="7:9" ht="16.5" customHeight="1" thickBot="1">
      <c r="G2" s="139"/>
      <c r="H2" s="139"/>
      <c r="I2" s="210" t="s">
        <v>83</v>
      </c>
    </row>
    <row r="3" spans="1:9" ht="34.5" customHeight="1">
      <c r="A3" s="373" t="s">
        <v>179</v>
      </c>
      <c r="B3" s="374"/>
      <c r="C3" s="374"/>
      <c r="D3" s="374"/>
      <c r="E3" s="54">
        <v>2005</v>
      </c>
      <c r="F3" s="54">
        <v>2006</v>
      </c>
      <c r="G3" s="169">
        <v>2007</v>
      </c>
      <c r="H3" s="169">
        <v>2008</v>
      </c>
      <c r="I3" s="55">
        <v>2009</v>
      </c>
    </row>
    <row r="4" spans="1:11" ht="32.25" customHeight="1">
      <c r="A4" s="294" t="s">
        <v>180</v>
      </c>
      <c r="B4" s="282"/>
      <c r="C4" s="282"/>
      <c r="D4" s="282"/>
      <c r="E4" s="76">
        <v>128555</v>
      </c>
      <c r="F4" s="76">
        <v>143479</v>
      </c>
      <c r="G4" s="170">
        <v>166059</v>
      </c>
      <c r="H4" s="170">
        <v>199511</v>
      </c>
      <c r="I4" s="77">
        <v>285970</v>
      </c>
      <c r="K4" s="6"/>
    </row>
    <row r="5" spans="1:11" ht="32.25" customHeight="1">
      <c r="A5" s="10"/>
      <c r="B5" s="288" t="s">
        <v>53</v>
      </c>
      <c r="C5" s="288"/>
      <c r="D5" s="283"/>
      <c r="E5" s="78">
        <v>77160</v>
      </c>
      <c r="F5" s="78">
        <v>56410</v>
      </c>
      <c r="G5" s="171">
        <v>47011</v>
      </c>
      <c r="H5" s="171">
        <v>42191</v>
      </c>
      <c r="I5" s="79">
        <v>31620</v>
      </c>
      <c r="K5" s="6"/>
    </row>
    <row r="6" spans="1:9" s="6" customFormat="1" ht="32.25" customHeight="1">
      <c r="A6" s="27"/>
      <c r="B6" s="288" t="s">
        <v>181</v>
      </c>
      <c r="C6" s="288"/>
      <c r="D6" s="283"/>
      <c r="E6" s="78">
        <v>51395</v>
      </c>
      <c r="F6" s="78">
        <v>87069</v>
      </c>
      <c r="G6" s="171">
        <v>119048</v>
      </c>
      <c r="H6" s="171">
        <v>157320</v>
      </c>
      <c r="I6" s="79">
        <v>254350</v>
      </c>
    </row>
    <row r="7" spans="1:11" ht="28.5" customHeight="1">
      <c r="A7" s="10"/>
      <c r="B7" s="40"/>
      <c r="C7" s="292" t="s">
        <v>167</v>
      </c>
      <c r="D7" s="284"/>
      <c r="E7" s="80">
        <v>8339</v>
      </c>
      <c r="F7" s="143">
        <v>25948</v>
      </c>
      <c r="G7" s="172">
        <v>40614</v>
      </c>
      <c r="H7" s="172">
        <v>52511</v>
      </c>
      <c r="I7" s="81">
        <v>75337</v>
      </c>
      <c r="K7" s="6"/>
    </row>
    <row r="8" spans="1:11" s="234" customFormat="1" ht="24.75" customHeight="1">
      <c r="A8" s="285"/>
      <c r="B8" s="289"/>
      <c r="C8" s="289"/>
      <c r="D8" s="293" t="s">
        <v>169</v>
      </c>
      <c r="E8" s="228">
        <v>8114</v>
      </c>
      <c r="F8" s="228">
        <v>16582</v>
      </c>
      <c r="G8" s="229">
        <v>27630</v>
      </c>
      <c r="H8" s="229">
        <v>46517</v>
      </c>
      <c r="I8" s="230">
        <f>I7-I9-I10</f>
        <v>68598</v>
      </c>
      <c r="K8" s="6"/>
    </row>
    <row r="9" spans="1:11" s="234" customFormat="1" ht="24.75" customHeight="1">
      <c r="A9" s="285"/>
      <c r="B9" s="289"/>
      <c r="C9" s="289"/>
      <c r="D9" s="293" t="s">
        <v>170</v>
      </c>
      <c r="E9" s="235" t="s">
        <v>1</v>
      </c>
      <c r="F9" s="228">
        <v>9125</v>
      </c>
      <c r="G9" s="229">
        <v>12765</v>
      </c>
      <c r="H9" s="229">
        <v>5757</v>
      </c>
      <c r="I9" s="230">
        <v>6500</v>
      </c>
      <c r="K9" s="6"/>
    </row>
    <row r="10" spans="1:11" s="234" customFormat="1" ht="24.75" customHeight="1">
      <c r="A10" s="285"/>
      <c r="B10" s="289"/>
      <c r="C10" s="289"/>
      <c r="D10" s="286" t="s">
        <v>158</v>
      </c>
      <c r="E10" s="228">
        <v>229</v>
      </c>
      <c r="F10" s="228">
        <v>241</v>
      </c>
      <c r="G10" s="229">
        <v>219</v>
      </c>
      <c r="H10" s="229">
        <v>237</v>
      </c>
      <c r="I10" s="230">
        <v>239</v>
      </c>
      <c r="K10" s="6"/>
    </row>
    <row r="11" spans="1:11" ht="32.25" customHeight="1">
      <c r="A11" s="10"/>
      <c r="B11" s="40"/>
      <c r="C11" s="292" t="s">
        <v>168</v>
      </c>
      <c r="D11" s="284"/>
      <c r="E11" s="80">
        <v>43056</v>
      </c>
      <c r="F11" s="80">
        <v>61121</v>
      </c>
      <c r="G11" s="172">
        <v>78434</v>
      </c>
      <c r="H11" s="172">
        <v>104809</v>
      </c>
      <c r="I11" s="81">
        <v>179013</v>
      </c>
      <c r="K11" s="6"/>
    </row>
    <row r="12" spans="1:11" s="25" customFormat="1" ht="24.75" customHeight="1">
      <c r="A12" s="107"/>
      <c r="B12" s="290"/>
      <c r="C12" s="290"/>
      <c r="D12" s="286" t="s">
        <v>172</v>
      </c>
      <c r="E12" s="228">
        <v>40804</v>
      </c>
      <c r="F12" s="228">
        <v>44471</v>
      </c>
      <c r="G12" s="229">
        <v>39304</v>
      </c>
      <c r="H12" s="229">
        <v>53509</v>
      </c>
      <c r="I12" s="230">
        <v>75708</v>
      </c>
      <c r="K12" s="6"/>
    </row>
    <row r="13" spans="1:11" s="25" customFormat="1" ht="24.75" customHeight="1" thickBot="1">
      <c r="A13" s="287"/>
      <c r="B13" s="291"/>
      <c r="C13" s="291"/>
      <c r="D13" s="295" t="s">
        <v>171</v>
      </c>
      <c r="E13" s="231">
        <v>2252</v>
      </c>
      <c r="F13" s="231">
        <v>16650</v>
      </c>
      <c r="G13" s="232">
        <v>39130</v>
      </c>
      <c r="H13" s="232">
        <v>51300</v>
      </c>
      <c r="I13" s="233">
        <v>103305</v>
      </c>
      <c r="K13" s="6"/>
    </row>
    <row r="14" spans="1:9" s="32" customFormat="1" ht="27" customHeight="1">
      <c r="A14" s="317" t="s">
        <v>127</v>
      </c>
      <c r="B14" s="318"/>
      <c r="C14" s="318"/>
      <c r="D14" s="318"/>
      <c r="E14" s="318"/>
      <c r="F14" s="318"/>
      <c r="G14" s="318"/>
      <c r="H14" s="318"/>
      <c r="I14" s="318"/>
    </row>
    <row r="15" spans="1:8" ht="20.25" customHeight="1">
      <c r="A15" s="45" t="s">
        <v>129</v>
      </c>
      <c r="B15" s="45"/>
      <c r="D15" s="45"/>
      <c r="E15" s="46"/>
      <c r="F15" s="5"/>
      <c r="G15" s="5"/>
      <c r="H15" s="5"/>
    </row>
    <row r="16" spans="1:8" ht="22.5" customHeight="1">
      <c r="A16" s="45" t="s">
        <v>128</v>
      </c>
      <c r="B16" s="45"/>
      <c r="D16" s="45"/>
      <c r="E16" s="46"/>
      <c r="F16" s="46"/>
      <c r="G16" s="46"/>
      <c r="H16" s="46"/>
    </row>
    <row r="17" spans="1:11" s="2" customFormat="1" ht="24.75" customHeight="1">
      <c r="A17" s="45" t="s">
        <v>59</v>
      </c>
      <c r="B17" s="45"/>
      <c r="D17" s="45"/>
      <c r="I17" s="5"/>
      <c r="J17" s="5"/>
      <c r="K17" s="5"/>
    </row>
  </sheetData>
  <sheetProtection/>
  <mergeCells count="1">
    <mergeCell ref="A3:D3"/>
  </mergeCells>
  <printOptions/>
  <pageMargins left="0.75" right="0" top="0.75" bottom="0.75"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D14" sqref="D14"/>
    </sheetView>
  </sheetViews>
  <sheetFormatPr defaultColWidth="9.140625" defaultRowHeight="26.25" customHeight="1"/>
  <cols>
    <col min="1" max="1" width="3.7109375" style="5" customWidth="1"/>
    <col min="2" max="2" width="2.8515625" style="5" customWidth="1"/>
    <col min="3" max="3" width="63.140625" style="5" customWidth="1"/>
    <col min="4" max="8" width="12.28125" style="5" customWidth="1"/>
    <col min="9" max="9" width="8.28125" style="5" customWidth="1"/>
    <col min="10" max="16384" width="9.140625" style="5" customWidth="1"/>
  </cols>
  <sheetData>
    <row r="1" spans="1:8" ht="17.25" customHeight="1">
      <c r="A1" s="6" t="s">
        <v>183</v>
      </c>
      <c r="B1" s="6"/>
      <c r="F1" s="2"/>
      <c r="G1" s="2"/>
      <c r="H1" s="210" t="s">
        <v>18</v>
      </c>
    </row>
    <row r="2" ht="3.75" customHeight="1" thickBot="1">
      <c r="E2" s="5" t="s">
        <v>2</v>
      </c>
    </row>
    <row r="3" spans="1:8" ht="17.25" customHeight="1">
      <c r="A3" s="30"/>
      <c r="B3" s="213"/>
      <c r="C3" s="94" t="s">
        <v>182</v>
      </c>
      <c r="D3" s="95">
        <v>2005</v>
      </c>
      <c r="E3" s="95">
        <v>2006</v>
      </c>
      <c r="F3" s="156">
        <v>2007</v>
      </c>
      <c r="G3" s="156">
        <v>2008</v>
      </c>
      <c r="H3" s="96">
        <v>2009</v>
      </c>
    </row>
    <row r="4" spans="1:8" ht="13.5" customHeight="1">
      <c r="A4" s="319" t="s">
        <v>6</v>
      </c>
      <c r="B4" s="219" t="s">
        <v>150</v>
      </c>
      <c r="C4" s="219"/>
      <c r="D4" s="18"/>
      <c r="E4" s="18"/>
      <c r="F4" s="173"/>
      <c r="G4" s="173"/>
      <c r="H4" s="19"/>
    </row>
    <row r="5" spans="1:8" ht="12.75" customHeight="1">
      <c r="A5" s="10"/>
      <c r="B5" s="40"/>
      <c r="C5" s="38" t="s">
        <v>61</v>
      </c>
      <c r="D5" s="220">
        <v>2.05</v>
      </c>
      <c r="E5" s="220">
        <v>1.8</v>
      </c>
      <c r="F5" s="220">
        <v>1.8</v>
      </c>
      <c r="G5" s="220">
        <v>1.8</v>
      </c>
      <c r="H5" s="299">
        <v>1.8</v>
      </c>
    </row>
    <row r="6" spans="1:8" s="29" customFormat="1" ht="13.5" customHeight="1">
      <c r="A6" s="28"/>
      <c r="B6" s="241"/>
      <c r="C6" s="89" t="s">
        <v>35</v>
      </c>
      <c r="D6" s="220">
        <v>90</v>
      </c>
      <c r="E6" s="220">
        <v>90</v>
      </c>
      <c r="F6" s="220">
        <v>90</v>
      </c>
      <c r="G6" s="220">
        <v>90</v>
      </c>
      <c r="H6" s="299">
        <v>90</v>
      </c>
    </row>
    <row r="7" spans="1:8" s="29" customFormat="1" ht="13.5" customHeight="1">
      <c r="A7" s="28"/>
      <c r="B7" s="241"/>
      <c r="C7" s="89" t="s">
        <v>36</v>
      </c>
      <c r="D7" s="220">
        <v>225</v>
      </c>
      <c r="E7" s="220">
        <v>225</v>
      </c>
      <c r="F7" s="220">
        <v>225</v>
      </c>
      <c r="G7" s="220">
        <v>225</v>
      </c>
      <c r="H7" s="299">
        <v>225</v>
      </c>
    </row>
    <row r="8" spans="1:8" ht="15" customHeight="1">
      <c r="A8" s="111" t="s">
        <v>7</v>
      </c>
      <c r="B8" s="44" t="s">
        <v>157</v>
      </c>
      <c r="C8" s="93"/>
      <c r="D8" s="220"/>
      <c r="E8" s="220"/>
      <c r="F8" s="220"/>
      <c r="G8" s="220"/>
      <c r="H8" s="299"/>
    </row>
    <row r="9" spans="1:8" ht="12.75" customHeight="1">
      <c r="A9" s="10"/>
      <c r="B9" s="40"/>
      <c r="C9" s="14" t="s">
        <v>5</v>
      </c>
      <c r="D9" s="220">
        <v>21.6</v>
      </c>
      <c r="E9" s="220">
        <v>21.6</v>
      </c>
      <c r="F9" s="220">
        <v>21.6</v>
      </c>
      <c r="G9" s="220">
        <v>20.7</v>
      </c>
      <c r="H9" s="299">
        <v>20.7</v>
      </c>
    </row>
    <row r="10" spans="1:8" ht="13.5" customHeight="1">
      <c r="A10" s="10"/>
      <c r="B10" s="40"/>
      <c r="C10" s="14" t="s">
        <v>44</v>
      </c>
      <c r="D10" s="220">
        <v>36</v>
      </c>
      <c r="E10" s="220">
        <v>28.8</v>
      </c>
      <c r="F10" s="220">
        <v>28.8</v>
      </c>
      <c r="G10" s="220">
        <v>27.9</v>
      </c>
      <c r="H10" s="299">
        <v>27.9</v>
      </c>
    </row>
    <row r="11" spans="1:8" ht="13.5" customHeight="1">
      <c r="A11" s="10"/>
      <c r="B11" s="40"/>
      <c r="C11" s="38" t="s">
        <v>43</v>
      </c>
      <c r="D11" s="220">
        <v>36</v>
      </c>
      <c r="E11" s="220">
        <v>28.8</v>
      </c>
      <c r="F11" s="220">
        <v>28.8</v>
      </c>
      <c r="G11" s="220">
        <v>27.9</v>
      </c>
      <c r="H11" s="299">
        <v>27.9</v>
      </c>
    </row>
    <row r="12" spans="1:8" ht="13.5" customHeight="1">
      <c r="A12" s="10"/>
      <c r="B12" s="40"/>
      <c r="C12" s="14" t="s">
        <v>45</v>
      </c>
      <c r="D12" s="220">
        <v>36</v>
      </c>
      <c r="E12" s="220">
        <v>28.8</v>
      </c>
      <c r="F12" s="220">
        <v>28.8</v>
      </c>
      <c r="G12" s="220">
        <v>27.9</v>
      </c>
      <c r="H12" s="299">
        <v>9</v>
      </c>
    </row>
    <row r="13" spans="1:8" ht="15" customHeight="1">
      <c r="A13" s="320" t="s">
        <v>9</v>
      </c>
      <c r="B13" s="44" t="s">
        <v>151</v>
      </c>
      <c r="C13" s="44"/>
      <c r="D13" s="220"/>
      <c r="E13" s="220"/>
      <c r="F13" s="220"/>
      <c r="G13" s="220"/>
      <c r="H13" s="299"/>
    </row>
    <row r="14" spans="1:8" ht="12.75" customHeight="1">
      <c r="A14" s="10"/>
      <c r="B14" s="40"/>
      <c r="C14" s="14" t="s">
        <v>3</v>
      </c>
      <c r="D14" s="220">
        <v>3.6</v>
      </c>
      <c r="E14" s="220">
        <v>3.6</v>
      </c>
      <c r="F14" s="220">
        <v>3.6</v>
      </c>
      <c r="G14" s="220">
        <v>3.6</v>
      </c>
      <c r="H14" s="299">
        <v>3.6</v>
      </c>
    </row>
    <row r="15" spans="1:8" ht="13.5" customHeight="1">
      <c r="A15" s="10"/>
      <c r="B15" s="40"/>
      <c r="C15" s="14" t="s">
        <v>4</v>
      </c>
      <c r="D15" s="220">
        <v>11.7</v>
      </c>
      <c r="E15" s="220">
        <v>11.7</v>
      </c>
      <c r="F15" s="220">
        <v>11.7</v>
      </c>
      <c r="G15" s="220">
        <v>11.7</v>
      </c>
      <c r="H15" s="299">
        <v>11.7</v>
      </c>
    </row>
    <row r="16" spans="1:8" ht="13.5" customHeight="1">
      <c r="A16" s="10"/>
      <c r="B16" s="40"/>
      <c r="C16" s="14" t="s">
        <v>19</v>
      </c>
      <c r="D16" s="220">
        <v>12.75</v>
      </c>
      <c r="E16" s="220">
        <v>13.05</v>
      </c>
      <c r="F16" s="220">
        <v>13.05</v>
      </c>
      <c r="G16" s="220">
        <v>10.44</v>
      </c>
      <c r="H16" s="299">
        <v>10.44</v>
      </c>
    </row>
    <row r="17" spans="1:8" ht="15" customHeight="1">
      <c r="A17" s="320" t="s">
        <v>10</v>
      </c>
      <c r="B17" s="44" t="s">
        <v>152</v>
      </c>
      <c r="C17" s="93"/>
      <c r="D17" s="220"/>
      <c r="E17" s="220"/>
      <c r="F17" s="220"/>
      <c r="G17" s="220"/>
      <c r="H17" s="299"/>
    </row>
    <row r="18" spans="1:8" ht="12.75" customHeight="1">
      <c r="A18" s="10"/>
      <c r="B18" s="40"/>
      <c r="C18" s="14" t="s">
        <v>20</v>
      </c>
      <c r="D18" s="220">
        <v>0.57</v>
      </c>
      <c r="E18" s="220">
        <v>0.57</v>
      </c>
      <c r="F18" s="220">
        <v>0.57</v>
      </c>
      <c r="G18" s="220">
        <v>0.57</v>
      </c>
      <c r="H18" s="299">
        <v>0.57</v>
      </c>
    </row>
    <row r="19" spans="1:8" ht="13.5" customHeight="1">
      <c r="A19" s="10"/>
      <c r="B19" s="40"/>
      <c r="C19" s="14" t="s">
        <v>62</v>
      </c>
      <c r="D19" s="220">
        <v>0.27</v>
      </c>
      <c r="E19" s="220">
        <v>0.27</v>
      </c>
      <c r="F19" s="220">
        <v>0.27</v>
      </c>
      <c r="G19" s="220">
        <v>0.27</v>
      </c>
      <c r="H19" s="299">
        <v>0.27</v>
      </c>
    </row>
    <row r="20" spans="1:8" s="36" customFormat="1" ht="13.5" customHeight="1">
      <c r="A20" s="26"/>
      <c r="B20" s="242"/>
      <c r="C20" s="38" t="s">
        <v>111</v>
      </c>
      <c r="D20" s="34"/>
      <c r="E20" s="34"/>
      <c r="F20" s="174"/>
      <c r="G20" s="174"/>
      <c r="H20" s="35"/>
    </row>
    <row r="21" spans="1:8" s="36" customFormat="1" ht="13.5" customHeight="1">
      <c r="A21" s="26"/>
      <c r="B21" s="242"/>
      <c r="C21" s="38" t="s">
        <v>176</v>
      </c>
      <c r="D21" s="221">
        <v>990</v>
      </c>
      <c r="E21" s="221">
        <v>750</v>
      </c>
      <c r="F21" s="222">
        <v>750</v>
      </c>
      <c r="G21" s="222">
        <v>750</v>
      </c>
      <c r="H21" s="298" t="s">
        <v>206</v>
      </c>
    </row>
    <row r="22" spans="1:8" s="36" customFormat="1" ht="13.5" customHeight="1">
      <c r="A22" s="37"/>
      <c r="B22" s="243"/>
      <c r="C22" s="38" t="s">
        <v>207</v>
      </c>
      <c r="D22" s="221">
        <v>1900</v>
      </c>
      <c r="E22" s="221">
        <v>1860</v>
      </c>
      <c r="F22" s="222">
        <v>1860</v>
      </c>
      <c r="G22" s="222">
        <v>1860</v>
      </c>
      <c r="H22" s="223">
        <v>1600</v>
      </c>
    </row>
    <row r="23" spans="1:8" s="36" customFormat="1" ht="13.5" customHeight="1">
      <c r="A23" s="37"/>
      <c r="B23" s="243"/>
      <c r="C23" s="38" t="s">
        <v>112</v>
      </c>
      <c r="D23" s="221"/>
      <c r="E23" s="221"/>
      <c r="F23" s="222"/>
      <c r="G23" s="222"/>
      <c r="H23" s="223"/>
    </row>
    <row r="24" spans="1:8" s="36" customFormat="1" ht="13.5" customHeight="1">
      <c r="A24" s="37"/>
      <c r="B24" s="243"/>
      <c r="C24" s="33" t="s">
        <v>38</v>
      </c>
      <c r="D24" s="221">
        <v>1590</v>
      </c>
      <c r="E24" s="221">
        <v>1360</v>
      </c>
      <c r="F24" s="222">
        <v>1360</v>
      </c>
      <c r="G24" s="222">
        <v>1360</v>
      </c>
      <c r="H24" s="223">
        <v>750</v>
      </c>
    </row>
    <row r="25" spans="1:8" s="36" customFormat="1" ht="13.5" customHeight="1">
      <c r="A25" s="37"/>
      <c r="B25" s="243"/>
      <c r="C25" s="33" t="s">
        <v>54</v>
      </c>
      <c r="D25" s="221">
        <v>3600</v>
      </c>
      <c r="E25" s="221">
        <v>3190</v>
      </c>
      <c r="F25" s="222">
        <v>3190</v>
      </c>
      <c r="G25" s="222">
        <v>3190</v>
      </c>
      <c r="H25" s="304">
        <v>2500</v>
      </c>
    </row>
    <row r="26" spans="1:8" s="36" customFormat="1" ht="13.5" customHeight="1">
      <c r="A26" s="37"/>
      <c r="B26" s="243"/>
      <c r="C26" s="305" t="s">
        <v>208</v>
      </c>
      <c r="D26" s="306"/>
      <c r="E26" s="306"/>
      <c r="F26" s="307"/>
      <c r="G26" s="307"/>
      <c r="H26" s="298"/>
    </row>
    <row r="27" spans="1:8" s="36" customFormat="1" ht="13.5" customHeight="1">
      <c r="A27" s="37"/>
      <c r="B27" s="243"/>
      <c r="C27" s="33" t="s">
        <v>38</v>
      </c>
      <c r="D27" s="349" t="s">
        <v>117</v>
      </c>
      <c r="E27" s="349" t="s">
        <v>117</v>
      </c>
      <c r="F27" s="349" t="s">
        <v>117</v>
      </c>
      <c r="G27" s="307">
        <v>5990</v>
      </c>
      <c r="H27" s="304">
        <v>1360</v>
      </c>
    </row>
    <row r="28" spans="1:8" s="36" customFormat="1" ht="13.5" customHeight="1">
      <c r="A28" s="37"/>
      <c r="B28" s="243"/>
      <c r="C28" s="33" t="s">
        <v>54</v>
      </c>
      <c r="D28" s="349" t="s">
        <v>117</v>
      </c>
      <c r="E28" s="349" t="s">
        <v>117</v>
      </c>
      <c r="F28" s="349" t="s">
        <v>117</v>
      </c>
      <c r="G28" s="307">
        <v>5990</v>
      </c>
      <c r="H28" s="304">
        <v>5000</v>
      </c>
    </row>
    <row r="29" spans="1:8" s="36" customFormat="1" ht="6" customHeight="1">
      <c r="A29" s="37"/>
      <c r="B29" s="243"/>
      <c r="C29" s="38"/>
      <c r="D29" s="308"/>
      <c r="E29" s="308"/>
      <c r="F29" s="308"/>
      <c r="G29" s="307"/>
      <c r="H29" s="304"/>
    </row>
    <row r="30" spans="1:8" s="63" customFormat="1" ht="26.25" customHeight="1">
      <c r="A30" s="192" t="s">
        <v>11</v>
      </c>
      <c r="B30" s="375" t="s">
        <v>211</v>
      </c>
      <c r="C30" s="376"/>
      <c r="D30" s="224">
        <v>2.9</v>
      </c>
      <c r="E30" s="224">
        <v>2.6</v>
      </c>
      <c r="F30" s="225">
        <v>2.2</v>
      </c>
      <c r="G30" s="225">
        <v>1.8</v>
      </c>
      <c r="H30" s="309">
        <v>1.8</v>
      </c>
    </row>
    <row r="31" spans="1:8" s="63" customFormat="1" ht="28.5" customHeight="1" thickBot="1">
      <c r="A31" s="64" t="s">
        <v>12</v>
      </c>
      <c r="B31" s="377" t="s">
        <v>212</v>
      </c>
      <c r="C31" s="378"/>
      <c r="D31" s="226">
        <v>4.6</v>
      </c>
      <c r="E31" s="226">
        <v>4.1</v>
      </c>
      <c r="F31" s="227">
        <v>3.6</v>
      </c>
      <c r="G31" s="227">
        <v>3.2</v>
      </c>
      <c r="H31" s="310">
        <v>3.2</v>
      </c>
    </row>
    <row r="32" spans="1:8" s="63" customFormat="1" ht="15.75" customHeight="1">
      <c r="A32" s="132" t="s">
        <v>209</v>
      </c>
      <c r="B32" s="301"/>
      <c r="C32" s="301"/>
      <c r="E32" s="300"/>
      <c r="F32" s="300"/>
      <c r="G32" s="300"/>
      <c r="H32" s="311"/>
    </row>
    <row r="33" spans="1:7" s="31" customFormat="1" ht="15.75" customHeight="1">
      <c r="A33" s="214" t="s">
        <v>214</v>
      </c>
      <c r="B33" s="302"/>
      <c r="C33" s="303"/>
      <c r="F33" s="193"/>
      <c r="G33" s="58"/>
    </row>
    <row r="34" ht="18" customHeight="1">
      <c r="A34" s="300" t="s">
        <v>210</v>
      </c>
    </row>
    <row r="35" ht="18.75" customHeight="1">
      <c r="A35" s="5" t="s">
        <v>213</v>
      </c>
    </row>
  </sheetData>
  <sheetProtection/>
  <mergeCells count="2">
    <mergeCell ref="B30:C30"/>
    <mergeCell ref="B31:C31"/>
  </mergeCells>
  <printOptions/>
  <pageMargins left="0.75" right="0" top="0.65" bottom="0.6" header="0.5" footer="0.35"/>
  <pageSetup horizontalDpi="600" verticalDpi="600" orientation="landscape" paperSize="9" r:id="rId2"/>
  <ignoredErrors>
    <ignoredError sqref="A4:A31" numberStoredAsText="1"/>
  </ignoredErrors>
  <drawing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C1" sqref="C1"/>
    </sheetView>
  </sheetViews>
  <sheetFormatPr defaultColWidth="9.140625" defaultRowHeight="12.75"/>
  <cols>
    <col min="1" max="1" width="3.7109375" style="0" customWidth="1"/>
    <col min="2" max="2" width="61.8515625" style="0" customWidth="1"/>
    <col min="3" max="7" width="12.7109375" style="0" customWidth="1"/>
  </cols>
  <sheetData>
    <row r="1" spans="1:6" ht="24" customHeight="1">
      <c r="A1" s="1" t="s">
        <v>215</v>
      </c>
      <c r="E1" s="6"/>
      <c r="F1" s="24"/>
    </row>
    <row r="2" spans="4:7" ht="19.5" customHeight="1" thickBot="1">
      <c r="D2" s="139" t="s">
        <v>2</v>
      </c>
      <c r="G2" s="210" t="s">
        <v>130</v>
      </c>
    </row>
    <row r="3" spans="1:7" ht="19.5" customHeight="1">
      <c r="A3" s="117"/>
      <c r="B3" s="118" t="s">
        <v>74</v>
      </c>
      <c r="C3" s="95">
        <v>2005</v>
      </c>
      <c r="D3" s="95">
        <v>2006</v>
      </c>
      <c r="E3" s="156">
        <v>2007</v>
      </c>
      <c r="F3" s="156">
        <v>2008</v>
      </c>
      <c r="G3" s="96">
        <v>2009</v>
      </c>
    </row>
    <row r="4" spans="1:7" ht="27.75" customHeight="1">
      <c r="A4" s="321" t="s">
        <v>6</v>
      </c>
      <c r="B4" s="90" t="s">
        <v>55</v>
      </c>
      <c r="C4" s="56"/>
      <c r="D4" s="56"/>
      <c r="E4" s="179"/>
      <c r="F4" s="179"/>
      <c r="G4" s="119"/>
    </row>
    <row r="5" spans="1:8" ht="27.75" customHeight="1">
      <c r="A5" s="120"/>
      <c r="B5" s="91" t="s">
        <v>37</v>
      </c>
      <c r="C5" s="82">
        <v>545.962</v>
      </c>
      <c r="D5" s="82">
        <v>539.936</v>
      </c>
      <c r="E5" s="175">
        <v>516</v>
      </c>
      <c r="F5" s="175">
        <v>451.2</v>
      </c>
      <c r="G5" s="121">
        <v>454.5</v>
      </c>
      <c r="H5" s="191"/>
    </row>
    <row r="6" spans="1:7" ht="27.75" customHeight="1">
      <c r="A6" s="120"/>
      <c r="B6" s="91" t="s">
        <v>63</v>
      </c>
      <c r="C6" s="82">
        <v>1440.129</v>
      </c>
      <c r="D6" s="82">
        <v>1391.213</v>
      </c>
      <c r="E6" s="175">
        <v>1309.8</v>
      </c>
      <c r="F6" s="175">
        <v>1205.5</v>
      </c>
      <c r="G6" s="121">
        <v>1214.2</v>
      </c>
    </row>
    <row r="7" spans="1:7" ht="27.75" customHeight="1">
      <c r="A7" s="120"/>
      <c r="B7" s="91" t="s">
        <v>65</v>
      </c>
      <c r="C7" s="82">
        <v>304.432</v>
      </c>
      <c r="D7" s="82">
        <v>335.124</v>
      </c>
      <c r="E7" s="175">
        <v>624.4</v>
      </c>
      <c r="F7" s="175">
        <v>660.2</v>
      </c>
      <c r="G7" s="121">
        <v>1079.5</v>
      </c>
    </row>
    <row r="8" spans="1:7" ht="27.75" customHeight="1">
      <c r="A8" s="120"/>
      <c r="B8" s="91" t="s">
        <v>66</v>
      </c>
      <c r="C8" s="82">
        <v>702.895</v>
      </c>
      <c r="D8" s="82">
        <v>853.256</v>
      </c>
      <c r="E8" s="175">
        <v>1106.9</v>
      </c>
      <c r="F8" s="175">
        <v>1350.3</v>
      </c>
      <c r="G8" s="121">
        <v>1564.3</v>
      </c>
    </row>
    <row r="9" spans="1:7" ht="27.75" customHeight="1">
      <c r="A9" s="322" t="s">
        <v>7</v>
      </c>
      <c r="B9" s="90" t="s">
        <v>56</v>
      </c>
      <c r="C9" s="83"/>
      <c r="D9" s="83"/>
      <c r="E9" s="176"/>
      <c r="F9" s="176"/>
      <c r="G9" s="122"/>
    </row>
    <row r="10" spans="1:7" ht="27.75" customHeight="1">
      <c r="A10" s="120"/>
      <c r="B10" s="91" t="s">
        <v>64</v>
      </c>
      <c r="C10" s="83">
        <v>58.4</v>
      </c>
      <c r="D10" s="83">
        <v>59.7</v>
      </c>
      <c r="E10" s="176">
        <v>71.4</v>
      </c>
      <c r="F10" s="176">
        <v>107</v>
      </c>
      <c r="G10" s="122">
        <v>123.3</v>
      </c>
    </row>
    <row r="11" spans="1:7" ht="27.75" customHeight="1">
      <c r="A11" s="120"/>
      <c r="B11" s="92" t="s">
        <v>153</v>
      </c>
      <c r="C11" s="84">
        <v>42.4</v>
      </c>
      <c r="D11" s="84">
        <v>40.8</v>
      </c>
      <c r="E11" s="177">
        <v>49.4</v>
      </c>
      <c r="F11" s="177">
        <v>50.2</v>
      </c>
      <c r="G11" s="123">
        <v>56.3</v>
      </c>
    </row>
    <row r="12" spans="1:7" ht="27.75" customHeight="1">
      <c r="A12" s="120"/>
      <c r="B12" s="92" t="s">
        <v>154</v>
      </c>
      <c r="C12" s="84">
        <v>16</v>
      </c>
      <c r="D12" s="84">
        <v>18.9</v>
      </c>
      <c r="E12" s="177">
        <v>22</v>
      </c>
      <c r="F12" s="177">
        <v>56.8</v>
      </c>
      <c r="G12" s="123">
        <v>67</v>
      </c>
    </row>
    <row r="13" spans="1:7" ht="27.75" customHeight="1">
      <c r="A13" s="120"/>
      <c r="B13" s="91" t="s">
        <v>67</v>
      </c>
      <c r="C13" s="83">
        <v>117.8</v>
      </c>
      <c r="D13" s="83">
        <v>142.3</v>
      </c>
      <c r="E13" s="176">
        <v>170.9</v>
      </c>
      <c r="F13" s="176">
        <v>165.5</v>
      </c>
      <c r="G13" s="122">
        <v>161.6</v>
      </c>
    </row>
    <row r="14" spans="1:7" ht="27.75" customHeight="1">
      <c r="A14" s="120"/>
      <c r="B14" s="92" t="s">
        <v>155</v>
      </c>
      <c r="C14" s="84">
        <v>95.4</v>
      </c>
      <c r="D14" s="84">
        <v>94.1</v>
      </c>
      <c r="E14" s="177">
        <v>114.2</v>
      </c>
      <c r="F14" s="177">
        <v>76.3</v>
      </c>
      <c r="G14" s="123">
        <v>78.4</v>
      </c>
    </row>
    <row r="15" spans="1:7" ht="27.75" customHeight="1">
      <c r="A15" s="120"/>
      <c r="B15" s="92" t="s">
        <v>156</v>
      </c>
      <c r="C15" s="84">
        <v>22.4</v>
      </c>
      <c r="D15" s="84">
        <v>48.2</v>
      </c>
      <c r="E15" s="177">
        <v>56.7</v>
      </c>
      <c r="F15" s="177">
        <v>89.2</v>
      </c>
      <c r="G15" s="123">
        <v>83.2</v>
      </c>
    </row>
    <row r="16" spans="1:7" ht="27.75" customHeight="1">
      <c r="A16" s="322" t="s">
        <v>9</v>
      </c>
      <c r="B16" s="90" t="s">
        <v>81</v>
      </c>
      <c r="C16" s="84"/>
      <c r="D16" s="84"/>
      <c r="E16" s="177"/>
      <c r="F16" s="177"/>
      <c r="G16" s="123"/>
    </row>
    <row r="17" spans="1:7" ht="27.75" customHeight="1" thickBot="1">
      <c r="A17" s="124"/>
      <c r="B17" s="125" t="s">
        <v>82</v>
      </c>
      <c r="C17" s="126">
        <v>335.5</v>
      </c>
      <c r="D17" s="126">
        <v>738.3</v>
      </c>
      <c r="E17" s="178">
        <v>880.6</v>
      </c>
      <c r="F17" s="178">
        <v>854.6</v>
      </c>
      <c r="G17" s="127">
        <v>1122.8</v>
      </c>
    </row>
    <row r="18" ht="8.25" customHeight="1"/>
    <row r="19" ht="17.25" customHeight="1">
      <c r="A19" s="5" t="s">
        <v>59</v>
      </c>
    </row>
    <row r="21" ht="12.75">
      <c r="D21" s="157"/>
    </row>
  </sheetData>
  <sheetProtection/>
  <printOptions/>
  <pageMargins left="0.75" right="0" top="0.75" bottom="0.75"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0">
      <selection activeCell="G19" sqref="G19"/>
    </sheetView>
  </sheetViews>
  <sheetFormatPr defaultColWidth="9.140625" defaultRowHeight="12.75"/>
  <cols>
    <col min="1" max="1" width="21.28125" style="0" customWidth="1"/>
    <col min="2" max="4" width="15.7109375" style="0" customWidth="1"/>
    <col min="9" max="9" width="9.140625" style="0" customWidth="1"/>
  </cols>
  <sheetData>
    <row r="1" ht="27" customHeight="1">
      <c r="A1" s="1" t="s">
        <v>173</v>
      </c>
    </row>
    <row r="2" ht="8.25" customHeight="1">
      <c r="A2" s="1"/>
    </row>
    <row r="3" spans="1:4" ht="27" customHeight="1">
      <c r="A3" s="386" t="s">
        <v>94</v>
      </c>
      <c r="B3" s="387"/>
      <c r="C3" s="390" t="s">
        <v>119</v>
      </c>
      <c r="D3" s="391"/>
    </row>
    <row r="4" spans="1:4" ht="26.25" customHeight="1">
      <c r="A4" s="388"/>
      <c r="B4" s="389"/>
      <c r="C4" s="146">
        <v>2006</v>
      </c>
      <c r="D4" s="144">
        <v>2008</v>
      </c>
    </row>
    <row r="5" spans="1:4" ht="34.5" customHeight="1">
      <c r="A5" s="381" t="s">
        <v>95</v>
      </c>
      <c r="B5" s="382"/>
      <c r="C5" s="145">
        <v>77.4</v>
      </c>
      <c r="D5" s="204">
        <v>73.6</v>
      </c>
    </row>
    <row r="6" spans="1:4" ht="34.5" customHeight="1">
      <c r="A6" s="381" t="s">
        <v>96</v>
      </c>
      <c r="B6" s="382"/>
      <c r="C6" s="145">
        <v>66.7</v>
      </c>
      <c r="D6" s="145">
        <v>82.8</v>
      </c>
    </row>
    <row r="7" spans="1:4" ht="34.5" customHeight="1">
      <c r="A7" s="381" t="s">
        <v>97</v>
      </c>
      <c r="B7" s="382"/>
      <c r="C7" s="145">
        <v>95.7</v>
      </c>
      <c r="D7" s="145">
        <v>96.4</v>
      </c>
    </row>
    <row r="8" spans="1:4" ht="34.5" customHeight="1">
      <c r="A8" s="379" t="s">
        <v>133</v>
      </c>
      <c r="B8" s="380"/>
      <c r="C8" s="145">
        <v>8.3</v>
      </c>
      <c r="D8" s="145">
        <v>9.7</v>
      </c>
    </row>
    <row r="9" spans="1:4" ht="34.5" customHeight="1">
      <c r="A9" s="379" t="s">
        <v>134</v>
      </c>
      <c r="B9" s="380"/>
      <c r="C9" s="145">
        <v>11.1</v>
      </c>
      <c r="D9" s="145">
        <v>16.9</v>
      </c>
    </row>
    <row r="10" spans="1:4" ht="34.5" customHeight="1">
      <c r="A10" s="381" t="s">
        <v>98</v>
      </c>
      <c r="B10" s="382"/>
      <c r="C10" s="145">
        <v>24.2</v>
      </c>
      <c r="D10" s="145">
        <v>29.9</v>
      </c>
    </row>
    <row r="11" spans="1:9" ht="34.5" customHeight="1">
      <c r="A11" s="383" t="s">
        <v>99</v>
      </c>
      <c r="B11" s="384"/>
      <c r="C11" s="146">
        <v>16.6</v>
      </c>
      <c r="D11" s="146">
        <v>20.2</v>
      </c>
      <c r="I11" s="66"/>
    </row>
    <row r="12" spans="1:9" ht="17.25" customHeight="1">
      <c r="A12" s="201" t="s">
        <v>123</v>
      </c>
      <c r="B12" s="40"/>
      <c r="C12" s="202"/>
      <c r="D12" s="203"/>
      <c r="I12" s="66"/>
    </row>
    <row r="13" spans="1:9" ht="18" customHeight="1">
      <c r="A13" s="66" t="s">
        <v>131</v>
      </c>
      <c r="I13" s="66"/>
    </row>
    <row r="14" ht="27.75" customHeight="1">
      <c r="I14" s="66"/>
    </row>
    <row r="15" spans="1:9" ht="30.75" customHeight="1">
      <c r="A15" s="385" t="s">
        <v>222</v>
      </c>
      <c r="B15" s="385"/>
      <c r="C15" s="385"/>
      <c r="D15" s="385"/>
      <c r="E15" s="385"/>
      <c r="I15" s="66"/>
    </row>
    <row r="16" ht="10.5" customHeight="1"/>
    <row r="17" spans="1:4" ht="30" customHeight="1">
      <c r="A17" s="205" t="s">
        <v>132</v>
      </c>
      <c r="B17" s="206" t="s">
        <v>120</v>
      </c>
      <c r="C17" s="206" t="s">
        <v>121</v>
      </c>
      <c r="D17" s="205" t="s">
        <v>122</v>
      </c>
    </row>
    <row r="18" spans="1:4" ht="34.5" customHeight="1">
      <c r="A18" s="147" t="s">
        <v>87</v>
      </c>
      <c r="B18" s="148">
        <v>86.6</v>
      </c>
      <c r="C18" s="148">
        <v>89.1</v>
      </c>
      <c r="D18" s="148">
        <v>87.8</v>
      </c>
    </row>
    <row r="19" spans="1:4" ht="34.5" customHeight="1">
      <c r="A19" s="145" t="s">
        <v>88</v>
      </c>
      <c r="B19" s="148">
        <v>62.1</v>
      </c>
      <c r="C19" s="148">
        <v>62.5</v>
      </c>
      <c r="D19" s="148">
        <v>62.3</v>
      </c>
    </row>
    <row r="20" spans="1:4" ht="34.5" customHeight="1">
      <c r="A20" s="145" t="s">
        <v>89</v>
      </c>
      <c r="B20" s="148">
        <v>41.3</v>
      </c>
      <c r="C20" s="148">
        <v>40.6</v>
      </c>
      <c r="D20" s="148">
        <v>40.9</v>
      </c>
    </row>
    <row r="21" spans="1:4" ht="34.5" customHeight="1">
      <c r="A21" s="145" t="s">
        <v>90</v>
      </c>
      <c r="B21" s="148">
        <v>34.1</v>
      </c>
      <c r="C21" s="148">
        <v>27.9</v>
      </c>
      <c r="D21" s="148">
        <v>31</v>
      </c>
    </row>
    <row r="22" spans="1:4" ht="34.5" customHeight="1">
      <c r="A22" s="145" t="s">
        <v>91</v>
      </c>
      <c r="B22" s="148">
        <v>33</v>
      </c>
      <c r="C22" s="148">
        <v>15.4</v>
      </c>
      <c r="D22" s="148">
        <v>24.1</v>
      </c>
    </row>
    <row r="23" spans="1:4" ht="34.5" customHeight="1">
      <c r="A23" s="211" t="s">
        <v>135</v>
      </c>
      <c r="B23" s="148">
        <v>11.1</v>
      </c>
      <c r="C23" s="148">
        <v>3.6</v>
      </c>
      <c r="D23" s="148">
        <v>6.8</v>
      </c>
    </row>
    <row r="24" spans="1:4" ht="30" customHeight="1">
      <c r="A24" s="144" t="s">
        <v>93</v>
      </c>
      <c r="B24" s="149">
        <v>47.1</v>
      </c>
      <c r="C24" s="149">
        <v>40.9</v>
      </c>
      <c r="D24" s="149">
        <v>43.9</v>
      </c>
    </row>
    <row r="25" spans="1:4" ht="14.25" customHeight="1">
      <c r="A25" s="266" t="s">
        <v>2</v>
      </c>
      <c r="B25" s="296"/>
      <c r="C25" s="296"/>
      <c r="D25" s="296"/>
    </row>
    <row r="26" ht="20.25" customHeight="1">
      <c r="A26" s="66" t="s">
        <v>131</v>
      </c>
    </row>
  </sheetData>
  <sheetProtection/>
  <mergeCells count="10">
    <mergeCell ref="A9:B9"/>
    <mergeCell ref="A10:B10"/>
    <mergeCell ref="A11:B11"/>
    <mergeCell ref="A15:E15"/>
    <mergeCell ref="A3:B4"/>
    <mergeCell ref="C3:D3"/>
    <mergeCell ref="A5:B5"/>
    <mergeCell ref="A6:B6"/>
    <mergeCell ref="A7:B7"/>
    <mergeCell ref="A8:B8"/>
  </mergeCells>
  <printOptions/>
  <pageMargins left="0.75" right="0.75" top="0.75" bottom="0.75" header="0.5" footer="0.3"/>
  <pageSetup horizontalDpi="600" verticalDpi="600" orientation="portrait" paperSize="9" r:id="rId1"/>
  <headerFooter>
    <oddHeader>&amp;C13</oddHeader>
  </headerFooter>
</worksheet>
</file>

<file path=xl/worksheets/sheet7.xml><?xml version="1.0" encoding="utf-8"?>
<worksheet xmlns="http://schemas.openxmlformats.org/spreadsheetml/2006/main" xmlns:r="http://schemas.openxmlformats.org/officeDocument/2006/relationships">
  <dimension ref="A1:F19"/>
  <sheetViews>
    <sheetView workbookViewId="0" topLeftCell="A1">
      <selection activeCell="E8" sqref="E8"/>
    </sheetView>
  </sheetViews>
  <sheetFormatPr defaultColWidth="9.140625" defaultRowHeight="12.75"/>
  <cols>
    <col min="1" max="1" width="31.57421875" style="236" customWidth="1"/>
    <col min="2" max="5" width="22.7109375" style="236" customWidth="1"/>
    <col min="6" max="6" width="9.28125" style="5" customWidth="1"/>
    <col min="7" max="16384" width="9.140625" style="236" customWidth="1"/>
  </cols>
  <sheetData>
    <row r="1" spans="1:6" ht="32.25" customHeight="1">
      <c r="A1" s="323" t="s">
        <v>185</v>
      </c>
      <c r="B1" s="323"/>
      <c r="C1" s="323"/>
      <c r="D1" s="323"/>
      <c r="E1" s="323"/>
      <c r="F1" s="2"/>
    </row>
    <row r="2" ht="10.5" customHeight="1"/>
    <row r="3" spans="1:6" ht="28.5" customHeight="1">
      <c r="A3" s="392" t="s">
        <v>184</v>
      </c>
      <c r="B3" s="395" t="s">
        <v>223</v>
      </c>
      <c r="C3" s="396"/>
      <c r="D3" s="396"/>
      <c r="E3" s="397"/>
      <c r="F3" s="6"/>
    </row>
    <row r="4" spans="1:5" ht="30" customHeight="1">
      <c r="A4" s="393"/>
      <c r="B4" s="395" t="s">
        <v>186</v>
      </c>
      <c r="C4" s="397"/>
      <c r="D4" s="395" t="s">
        <v>187</v>
      </c>
      <c r="E4" s="397"/>
    </row>
    <row r="5" spans="1:5" ht="30" customHeight="1">
      <c r="A5" s="394"/>
      <c r="B5" s="237">
        <v>2006</v>
      </c>
      <c r="C5" s="237">
        <v>2008</v>
      </c>
      <c r="D5" s="237">
        <v>2006</v>
      </c>
      <c r="E5" s="237">
        <v>2008</v>
      </c>
    </row>
    <row r="6" spans="1:5" ht="39.75" customHeight="1">
      <c r="A6" s="238" t="s">
        <v>87</v>
      </c>
      <c r="B6" s="324">
        <v>68.7</v>
      </c>
      <c r="C6" s="324">
        <v>77.9</v>
      </c>
      <c r="D6" s="324">
        <v>32.8</v>
      </c>
      <c r="E6" s="324">
        <v>42.3</v>
      </c>
    </row>
    <row r="7" spans="1:5" ht="39.75" customHeight="1">
      <c r="A7" s="239" t="s">
        <v>88</v>
      </c>
      <c r="B7" s="324">
        <v>38.1</v>
      </c>
      <c r="C7" s="324">
        <v>47.8</v>
      </c>
      <c r="D7" s="324">
        <v>25.9</v>
      </c>
      <c r="E7" s="324">
        <v>34.4</v>
      </c>
    </row>
    <row r="8" spans="1:5" ht="39.75" customHeight="1">
      <c r="A8" s="239" t="s">
        <v>89</v>
      </c>
      <c r="B8" s="324">
        <v>26.8</v>
      </c>
      <c r="C8" s="324">
        <v>30.5</v>
      </c>
      <c r="D8" s="324">
        <v>16.1</v>
      </c>
      <c r="E8" s="324">
        <v>18.9</v>
      </c>
    </row>
    <row r="9" spans="1:5" ht="39.75" customHeight="1">
      <c r="A9" s="239" t="s">
        <v>90</v>
      </c>
      <c r="B9" s="324">
        <v>22.5</v>
      </c>
      <c r="C9" s="324">
        <v>24.8</v>
      </c>
      <c r="D9" s="324">
        <v>13.9</v>
      </c>
      <c r="E9" s="324">
        <v>14.2</v>
      </c>
    </row>
    <row r="10" spans="1:6" ht="39.75" customHeight="1">
      <c r="A10" s="239" t="s">
        <v>91</v>
      </c>
      <c r="B10" s="324">
        <v>15.7</v>
      </c>
      <c r="C10" s="324">
        <v>19</v>
      </c>
      <c r="D10" s="324">
        <v>10.1</v>
      </c>
      <c r="E10" s="324">
        <v>12.5</v>
      </c>
      <c r="F10" s="188"/>
    </row>
    <row r="11" spans="1:5" ht="39.75" customHeight="1">
      <c r="A11" s="239" t="s">
        <v>92</v>
      </c>
      <c r="B11" s="326" t="s">
        <v>188</v>
      </c>
      <c r="C11" s="326" t="s">
        <v>189</v>
      </c>
      <c r="D11" s="326" t="s">
        <v>190</v>
      </c>
      <c r="E11" s="326" t="s">
        <v>190</v>
      </c>
    </row>
    <row r="12" spans="1:5" ht="39.75" customHeight="1">
      <c r="A12" s="240" t="s">
        <v>93</v>
      </c>
      <c r="B12" s="325">
        <v>31</v>
      </c>
      <c r="C12" s="325">
        <v>35.4</v>
      </c>
      <c r="D12" s="325">
        <v>18</v>
      </c>
      <c r="E12" s="325">
        <v>21.8</v>
      </c>
    </row>
    <row r="13" spans="1:6" ht="22.5" customHeight="1">
      <c r="A13" s="266" t="s">
        <v>2</v>
      </c>
      <c r="B13" s="246"/>
      <c r="C13" s="246"/>
      <c r="D13" s="246"/>
      <c r="E13" s="246"/>
      <c r="F13" s="189"/>
    </row>
    <row r="14" ht="28.5" customHeight="1">
      <c r="A14" s="66" t="s">
        <v>131</v>
      </c>
    </row>
    <row r="15" spans="1:5" ht="19.5" customHeight="1">
      <c r="A15" s="245"/>
      <c r="B15" s="246"/>
      <c r="C15" s="246"/>
      <c r="D15" s="246"/>
      <c r="E15" s="246"/>
    </row>
    <row r="16" ht="15">
      <c r="F16" s="188"/>
    </row>
    <row r="19" ht="15">
      <c r="F19" s="190"/>
    </row>
  </sheetData>
  <sheetProtection/>
  <mergeCells count="4">
    <mergeCell ref="A3:A5"/>
    <mergeCell ref="B3:E3"/>
    <mergeCell ref="B4:C4"/>
    <mergeCell ref="D4:E4"/>
  </mergeCells>
  <printOptions/>
  <pageMargins left="0.7" right="0.7" top="0.75" bottom="0.75" header="0.3" footer="0.3"/>
  <pageSetup horizontalDpi="600" verticalDpi="600" orientation="landscape" paperSize="9" r:id="rId2"/>
  <ignoredErrors>
    <ignoredError sqref="B11:E11" numberStoredAsText="1"/>
  </ignoredErrors>
  <drawing r:id="rId1"/>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4">
      <selection activeCell="E25" sqref="E25"/>
    </sheetView>
  </sheetViews>
  <sheetFormatPr defaultColWidth="9.140625" defaultRowHeight="26.25" customHeight="1"/>
  <cols>
    <col min="1" max="1" width="2.7109375" style="5" customWidth="1"/>
    <col min="2" max="2" width="3.8515625" style="5" customWidth="1"/>
    <col min="3" max="3" width="68.140625" style="5" customWidth="1"/>
    <col min="4" max="4" width="10.57421875" style="2" customWidth="1"/>
    <col min="5" max="5" width="11.140625" style="2" customWidth="1"/>
    <col min="6" max="6" width="11.421875" style="2" customWidth="1"/>
    <col min="7" max="7" width="10.28125" style="2" customWidth="1"/>
    <col min="8" max="8" width="10.421875" style="5" customWidth="1"/>
    <col min="9" max="9" width="9.8515625" style="5" customWidth="1"/>
    <col min="10" max="10" width="4.7109375" style="5" customWidth="1"/>
    <col min="11" max="16384" width="9.140625" style="5" customWidth="1"/>
  </cols>
  <sheetData>
    <row r="1" spans="1:2" ht="26.25" customHeight="1">
      <c r="A1" s="6" t="s">
        <v>191</v>
      </c>
      <c r="B1" s="6"/>
    </row>
    <row r="2" spans="3:7" ht="9" customHeight="1" thickBot="1">
      <c r="C2" s="6" t="s">
        <v>2</v>
      </c>
      <c r="D2" s="24"/>
      <c r="E2" s="24"/>
      <c r="F2" s="24"/>
      <c r="G2" s="24"/>
    </row>
    <row r="3" spans="1:9" ht="26.25" customHeight="1">
      <c r="A3" s="30"/>
      <c r="B3" s="213"/>
      <c r="C3" s="110" t="s">
        <v>75</v>
      </c>
      <c r="D3" s="95">
        <v>2005</v>
      </c>
      <c r="E3" s="95">
        <v>2006</v>
      </c>
      <c r="F3" s="156">
        <v>2007</v>
      </c>
      <c r="G3" s="156">
        <v>2008</v>
      </c>
      <c r="H3" s="96">
        <v>2009</v>
      </c>
      <c r="I3" s="3"/>
    </row>
    <row r="4" spans="1:9" ht="24" customHeight="1">
      <c r="A4" s="111" t="s">
        <v>6</v>
      </c>
      <c r="B4" s="44" t="s">
        <v>25</v>
      </c>
      <c r="C4" s="44"/>
      <c r="D4" s="43"/>
      <c r="E4" s="43"/>
      <c r="F4" s="180"/>
      <c r="G4" s="180"/>
      <c r="H4" s="112"/>
      <c r="I4" s="3"/>
    </row>
    <row r="5" spans="1:9" ht="20.25" customHeight="1">
      <c r="A5" s="10"/>
      <c r="B5" s="217" t="s">
        <v>21</v>
      </c>
      <c r="C5" s="38" t="s">
        <v>141</v>
      </c>
      <c r="D5" s="249">
        <v>4.4673539518900345</v>
      </c>
      <c r="E5" s="249">
        <v>4.827586206896552</v>
      </c>
      <c r="F5" s="250">
        <v>5.9</v>
      </c>
      <c r="G5" s="250">
        <v>6</v>
      </c>
      <c r="H5" s="251">
        <v>19.9</v>
      </c>
      <c r="I5" s="39"/>
    </row>
    <row r="6" spans="1:9" ht="24.75" customHeight="1">
      <c r="A6" s="113"/>
      <c r="B6" s="216" t="s">
        <v>22</v>
      </c>
      <c r="C6" s="140" t="s">
        <v>143</v>
      </c>
      <c r="D6" s="252">
        <v>184.97305389221557</v>
      </c>
      <c r="E6" s="252">
        <v>163.3741588156124</v>
      </c>
      <c r="F6" s="253">
        <v>63</v>
      </c>
      <c r="G6" s="253">
        <v>38</v>
      </c>
      <c r="H6" s="254">
        <v>25</v>
      </c>
      <c r="I6" s="41"/>
    </row>
    <row r="7" spans="1:9" ht="27" customHeight="1">
      <c r="A7" s="111" t="s">
        <v>7</v>
      </c>
      <c r="B7" s="44" t="s">
        <v>26</v>
      </c>
      <c r="C7" s="44"/>
      <c r="D7" s="252"/>
      <c r="E7" s="252"/>
      <c r="F7" s="253"/>
      <c r="G7" s="253"/>
      <c r="H7" s="254"/>
      <c r="I7" s="41"/>
    </row>
    <row r="8" spans="1:9" ht="20.25" customHeight="1">
      <c r="A8" s="113"/>
      <c r="B8" s="216" t="s">
        <v>21</v>
      </c>
      <c r="C8" s="38" t="s">
        <v>142</v>
      </c>
      <c r="D8" s="249">
        <v>72.3404255319149</v>
      </c>
      <c r="E8" s="249">
        <v>92.06349206349206</v>
      </c>
      <c r="F8" s="255">
        <v>94.1</v>
      </c>
      <c r="G8" s="255">
        <v>93.6</v>
      </c>
      <c r="H8" s="256">
        <v>95.7</v>
      </c>
      <c r="I8" s="39"/>
    </row>
    <row r="9" spans="1:9" ht="24.75" customHeight="1">
      <c r="A9" s="113"/>
      <c r="B9" s="216" t="s">
        <v>22</v>
      </c>
      <c r="C9" s="140" t="s">
        <v>144</v>
      </c>
      <c r="D9" s="252">
        <v>24.828230526789735</v>
      </c>
      <c r="E9" s="252">
        <v>23.857053682896378</v>
      </c>
      <c r="F9" s="253">
        <v>24.2</v>
      </c>
      <c r="G9" s="253">
        <v>24</v>
      </c>
      <c r="H9" s="254">
        <v>21</v>
      </c>
      <c r="I9" s="41"/>
    </row>
    <row r="10" spans="1:9" ht="24.75" customHeight="1">
      <c r="A10" s="113"/>
      <c r="B10" s="216" t="s">
        <v>23</v>
      </c>
      <c r="C10" s="140" t="s">
        <v>139</v>
      </c>
      <c r="D10" s="252"/>
      <c r="E10" s="252"/>
      <c r="F10" s="253"/>
      <c r="G10" s="253"/>
      <c r="H10" s="254"/>
      <c r="I10" s="40"/>
    </row>
    <row r="11" spans="1:9" ht="20.25" customHeight="1">
      <c r="A11" s="113"/>
      <c r="B11" s="85"/>
      <c r="C11" s="38" t="s">
        <v>137</v>
      </c>
      <c r="D11" s="252">
        <v>4018</v>
      </c>
      <c r="E11" s="252">
        <v>4177</v>
      </c>
      <c r="F11" s="253">
        <v>4571</v>
      </c>
      <c r="G11" s="253">
        <v>4624</v>
      </c>
      <c r="H11" s="254">
        <v>4636</v>
      </c>
      <c r="I11" s="40"/>
    </row>
    <row r="12" spans="1:9" ht="24.75" customHeight="1">
      <c r="A12" s="113"/>
      <c r="B12" s="85"/>
      <c r="C12" s="38" t="s">
        <v>138</v>
      </c>
      <c r="D12" s="257">
        <v>25.9</v>
      </c>
      <c r="E12" s="257">
        <v>25.4</v>
      </c>
      <c r="F12" s="255">
        <v>26.4</v>
      </c>
      <c r="G12" s="255">
        <v>26</v>
      </c>
      <c r="H12" s="256">
        <v>26.5</v>
      </c>
      <c r="I12" s="40"/>
    </row>
    <row r="13" spans="1:9" ht="24.75" customHeight="1">
      <c r="A13" s="212"/>
      <c r="B13" s="218" t="s">
        <v>24</v>
      </c>
      <c r="C13" s="140" t="s">
        <v>140</v>
      </c>
      <c r="D13" s="248"/>
      <c r="E13" s="248"/>
      <c r="F13" s="258"/>
      <c r="G13" s="258"/>
      <c r="H13" s="259"/>
      <c r="I13" s="40"/>
    </row>
    <row r="14" spans="1:9" ht="20.25" customHeight="1">
      <c r="A14" s="212"/>
      <c r="B14" s="214"/>
      <c r="C14" s="38" t="s">
        <v>137</v>
      </c>
      <c r="D14" s="248">
        <v>658</v>
      </c>
      <c r="E14" s="248">
        <v>822</v>
      </c>
      <c r="F14" s="258">
        <v>920</v>
      </c>
      <c r="G14" s="258">
        <v>933</v>
      </c>
      <c r="H14" s="259">
        <v>948</v>
      </c>
      <c r="I14" s="40"/>
    </row>
    <row r="15" spans="1:9" ht="21" customHeight="1">
      <c r="A15" s="212"/>
      <c r="B15" s="214"/>
      <c r="C15" s="38" t="s">
        <v>138</v>
      </c>
      <c r="D15" s="247">
        <v>9.045916964531207</v>
      </c>
      <c r="E15" s="247">
        <v>10.223880597014926</v>
      </c>
      <c r="F15" s="260">
        <v>10.8</v>
      </c>
      <c r="G15" s="260">
        <v>10.5</v>
      </c>
      <c r="H15" s="261">
        <v>10</v>
      </c>
      <c r="I15" s="40"/>
    </row>
    <row r="16" spans="1:9" s="6" customFormat="1" ht="27" customHeight="1">
      <c r="A16" s="114" t="s">
        <v>9</v>
      </c>
      <c r="B16" s="44" t="s">
        <v>145</v>
      </c>
      <c r="C16" s="44"/>
      <c r="D16" s="252"/>
      <c r="E16" s="252"/>
      <c r="F16" s="253"/>
      <c r="G16" s="253"/>
      <c r="H16" s="254"/>
      <c r="I16" s="42"/>
    </row>
    <row r="17" spans="1:9" ht="20.25" customHeight="1">
      <c r="A17" s="113"/>
      <c r="B17" s="85"/>
      <c r="C17" s="38" t="s">
        <v>136</v>
      </c>
      <c r="D17" s="252"/>
      <c r="E17" s="252"/>
      <c r="F17" s="262"/>
      <c r="G17" s="253"/>
      <c r="H17" s="254"/>
      <c r="I17" s="40"/>
    </row>
    <row r="18" spans="1:9" ht="20.25" customHeight="1">
      <c r="A18" s="113"/>
      <c r="B18" s="85"/>
      <c r="C18" s="38" t="s">
        <v>137</v>
      </c>
      <c r="D18" s="252">
        <v>4134</v>
      </c>
      <c r="E18" s="252">
        <v>3971</v>
      </c>
      <c r="F18" s="330">
        <v>3700</v>
      </c>
      <c r="G18" s="253">
        <v>3448</v>
      </c>
      <c r="H18" s="254">
        <v>3475</v>
      </c>
      <c r="I18" s="40"/>
    </row>
    <row r="19" spans="1:9" ht="24.75" customHeight="1" thickBot="1">
      <c r="A19" s="115"/>
      <c r="B19" s="215"/>
      <c r="C19" s="116" t="s">
        <v>138</v>
      </c>
      <c r="D19" s="263">
        <v>14.3</v>
      </c>
      <c r="E19" s="263">
        <v>12</v>
      </c>
      <c r="F19" s="331">
        <v>10.6</v>
      </c>
      <c r="G19" s="264">
        <v>8.9</v>
      </c>
      <c r="H19" s="265">
        <v>8.5</v>
      </c>
      <c r="I19" s="40"/>
    </row>
    <row r="20" spans="1:7" s="45" customFormat="1" ht="26.25" customHeight="1">
      <c r="A20" s="129" t="s">
        <v>159</v>
      </c>
      <c r="B20" s="129"/>
      <c r="C20" s="328"/>
      <c r="D20" s="329"/>
      <c r="E20" s="329"/>
      <c r="F20" s="46"/>
      <c r="G20" s="46"/>
    </row>
    <row r="21" spans="1:2" ht="26.25" customHeight="1">
      <c r="A21" s="85" t="s">
        <v>79</v>
      </c>
      <c r="B21" s="85"/>
    </row>
    <row r="22" ht="39" customHeight="1"/>
  </sheetData>
  <sheetProtection/>
  <printOptions/>
  <pageMargins left="0.75" right="0" top="0.75" bottom="0.75"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18"/>
  <sheetViews>
    <sheetView zoomScalePageLayoutView="0" workbookViewId="0" topLeftCell="A1">
      <selection activeCell="E7" sqref="E7"/>
    </sheetView>
  </sheetViews>
  <sheetFormatPr defaultColWidth="9.140625" defaultRowHeight="12.75"/>
  <cols>
    <col min="1" max="1" width="4.57421875" style="155" customWidth="1"/>
    <col min="2" max="2" width="28.28125" style="155" customWidth="1"/>
    <col min="3" max="8" width="12.421875" style="155" customWidth="1"/>
    <col min="9" max="9" width="11.421875" style="155" customWidth="1"/>
    <col min="10" max="10" width="11.57421875" style="155" customWidth="1"/>
    <col min="11" max="11" width="9.140625" style="155" customWidth="1"/>
    <col min="12" max="12" width="2.140625" style="155" customWidth="1"/>
    <col min="13" max="16384" width="9.140625" style="155" customWidth="1"/>
  </cols>
  <sheetData>
    <row r="1" ht="25.5" customHeight="1">
      <c r="A1" s="150" t="s">
        <v>192</v>
      </c>
    </row>
    <row r="2" ht="19.5" customHeight="1" thickBot="1"/>
    <row r="3" spans="1:10" s="152" customFormat="1" ht="28.5" customHeight="1">
      <c r="A3" s="398" t="s">
        <v>100</v>
      </c>
      <c r="B3" s="399"/>
      <c r="C3" s="402" t="s">
        <v>113</v>
      </c>
      <c r="D3" s="403"/>
      <c r="E3" s="403"/>
      <c r="F3" s="404"/>
      <c r="G3" s="402" t="s">
        <v>114</v>
      </c>
      <c r="H3" s="403"/>
      <c r="I3" s="403"/>
      <c r="J3" s="404"/>
    </row>
    <row r="4" spans="1:10" s="152" customFormat="1" ht="34.5" customHeight="1">
      <c r="A4" s="400"/>
      <c r="B4" s="401"/>
      <c r="C4" s="195" t="s">
        <v>101</v>
      </c>
      <c r="D4" s="195" t="s">
        <v>102</v>
      </c>
      <c r="E4" s="195" t="s">
        <v>103</v>
      </c>
      <c r="F4" s="153" t="s">
        <v>104</v>
      </c>
      <c r="G4" s="195" t="s">
        <v>101</v>
      </c>
      <c r="H4" s="195" t="s">
        <v>102</v>
      </c>
      <c r="I4" s="195" t="s">
        <v>103</v>
      </c>
      <c r="J4" s="153" t="s">
        <v>104</v>
      </c>
    </row>
    <row r="5" spans="1:14" ht="39.75" customHeight="1">
      <c r="A5" s="267" t="s">
        <v>6</v>
      </c>
      <c r="B5" s="268" t="s">
        <v>86</v>
      </c>
      <c r="C5" s="269">
        <v>86.1</v>
      </c>
      <c r="D5" s="269">
        <v>96.8</v>
      </c>
      <c r="E5" s="269">
        <v>98.2</v>
      </c>
      <c r="F5" s="350">
        <v>96.6</v>
      </c>
      <c r="G5" s="269">
        <v>87.1</v>
      </c>
      <c r="H5" s="269">
        <v>98.2</v>
      </c>
      <c r="I5" s="269">
        <v>99.5</v>
      </c>
      <c r="J5" s="350">
        <v>97.9</v>
      </c>
      <c r="N5" s="270"/>
    </row>
    <row r="6" spans="1:10" ht="39.75" customHeight="1">
      <c r="A6" s="271" t="s">
        <v>7</v>
      </c>
      <c r="B6" s="272" t="s">
        <v>105</v>
      </c>
      <c r="C6" s="269">
        <v>26.4</v>
      </c>
      <c r="D6" s="269">
        <v>32.4</v>
      </c>
      <c r="E6" s="269">
        <v>55.7</v>
      </c>
      <c r="F6" s="351">
        <v>43.9</v>
      </c>
      <c r="G6" s="269">
        <v>29</v>
      </c>
      <c r="H6" s="269">
        <v>41</v>
      </c>
      <c r="I6" s="269">
        <v>56.2</v>
      </c>
      <c r="J6" s="351">
        <v>48.3</v>
      </c>
    </row>
    <row r="7" spans="1:10" ht="39.75" customHeight="1">
      <c r="A7" s="271" t="s">
        <v>9</v>
      </c>
      <c r="B7" s="272" t="s">
        <v>106</v>
      </c>
      <c r="C7" s="269">
        <v>78.4</v>
      </c>
      <c r="D7" s="269">
        <v>89.7</v>
      </c>
      <c r="E7" s="269">
        <v>93</v>
      </c>
      <c r="F7" s="351">
        <v>90.4</v>
      </c>
      <c r="G7" s="269">
        <v>74.2</v>
      </c>
      <c r="H7" s="269">
        <v>91.6</v>
      </c>
      <c r="I7" s="269">
        <v>95.2</v>
      </c>
      <c r="J7" s="352">
        <v>92</v>
      </c>
    </row>
    <row r="8" spans="1:10" ht="39.75" customHeight="1">
      <c r="A8" s="271" t="s">
        <v>10</v>
      </c>
      <c r="B8" s="272" t="s">
        <v>107</v>
      </c>
      <c r="C8" s="269">
        <v>31.7</v>
      </c>
      <c r="D8" s="269">
        <v>29.7</v>
      </c>
      <c r="E8" s="269">
        <v>43.3</v>
      </c>
      <c r="F8" s="351" t="s">
        <v>216</v>
      </c>
      <c r="G8" s="269">
        <v>33.6</v>
      </c>
      <c r="H8" s="269">
        <v>34.3</v>
      </c>
      <c r="I8" s="269">
        <v>45.8</v>
      </c>
      <c r="J8" s="351">
        <v>40.6</v>
      </c>
    </row>
    <row r="9" spans="1:10" ht="39.75" customHeight="1">
      <c r="A9" s="271" t="s">
        <v>11</v>
      </c>
      <c r="B9" s="272" t="s">
        <v>108</v>
      </c>
      <c r="C9" s="269">
        <v>10.1</v>
      </c>
      <c r="D9" s="269">
        <v>38.3</v>
      </c>
      <c r="E9" s="269">
        <v>34.8</v>
      </c>
      <c r="F9" s="352" t="s">
        <v>217</v>
      </c>
      <c r="G9" s="269">
        <v>15.2</v>
      </c>
      <c r="H9" s="269">
        <v>39.8</v>
      </c>
      <c r="I9" s="269">
        <v>34.8</v>
      </c>
      <c r="J9" s="352">
        <v>34.9</v>
      </c>
    </row>
    <row r="10" spans="1:10" ht="39.75" customHeight="1" thickBot="1">
      <c r="A10" s="273" t="s">
        <v>12</v>
      </c>
      <c r="B10" s="274" t="s">
        <v>109</v>
      </c>
      <c r="C10" s="275">
        <v>10.1</v>
      </c>
      <c r="D10" s="275">
        <v>36.4</v>
      </c>
      <c r="E10" s="275">
        <v>35.5</v>
      </c>
      <c r="F10" s="353">
        <v>33.5</v>
      </c>
      <c r="G10" s="275">
        <v>14.3</v>
      </c>
      <c r="H10" s="275">
        <v>36.5</v>
      </c>
      <c r="I10" s="275">
        <v>36.8</v>
      </c>
      <c r="J10" s="354">
        <v>34.7</v>
      </c>
    </row>
    <row r="11" ht="11.25" customHeight="1"/>
    <row r="12" ht="19.5" customHeight="1">
      <c r="A12" s="154" t="s">
        <v>110</v>
      </c>
    </row>
    <row r="13" ht="19.5" customHeight="1">
      <c r="A13" s="154" t="s">
        <v>194</v>
      </c>
    </row>
    <row r="14" spans="1:2" ht="19.5" customHeight="1">
      <c r="A14" s="154"/>
      <c r="B14" s="155" t="s">
        <v>195</v>
      </c>
    </row>
    <row r="15" spans="1:2" ht="19.5" customHeight="1">
      <c r="A15" s="154"/>
      <c r="B15" s="155" t="s">
        <v>193</v>
      </c>
    </row>
    <row r="16" spans="1:8" ht="19.5" customHeight="1">
      <c r="A16" s="266" t="s">
        <v>161</v>
      </c>
      <c r="B16" s="207"/>
      <c r="C16" s="207"/>
      <c r="D16" s="207"/>
      <c r="E16" s="207"/>
      <c r="F16" s="207"/>
      <c r="G16" s="207"/>
      <c r="H16" s="207"/>
    </row>
    <row r="17" ht="24" customHeight="1">
      <c r="A17" s="155" t="s">
        <v>160</v>
      </c>
    </row>
    <row r="18" ht="15" customHeight="1">
      <c r="A18" s="154"/>
    </row>
  </sheetData>
  <sheetProtection/>
  <mergeCells count="3">
    <mergeCell ref="A3:B4"/>
    <mergeCell ref="C3:F3"/>
    <mergeCell ref="G3:J3"/>
  </mergeCells>
  <printOptions/>
  <pageMargins left="0.75" right="0" top="0.75" bottom="0.75" header="0.5" footer="0.5"/>
  <pageSetup horizontalDpi="300" verticalDpi="300" orientation="landscape" paperSize="9" r:id="rId2"/>
  <ignoredErrors>
    <ignoredError sqref="A5:A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Administrator</cp:lastModifiedBy>
  <cp:lastPrinted>2010-08-10T06:37:47Z</cp:lastPrinted>
  <dcterms:created xsi:type="dcterms:W3CDTF">2007-06-26T03:52:59Z</dcterms:created>
  <dcterms:modified xsi:type="dcterms:W3CDTF">2010-08-10T06:38:52Z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22e73dfc-1122-4218-b9e8-24bf61e88921</vt:lpwstr>
  </property>
  <property fmtid="{D5CDD505-2E9C-101B-9397-08002B2CF9AE}" pid="5" name="PublishingVariationRelationshipLinkField">
    <vt:lpwstr>http://statsmauritius.gov.mu/Relationships List/4247_.000, /Relationships List/4247_.000</vt:lpwstr>
  </property>
</Properties>
</file>