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1355" windowHeight="5640" firstSheet="8" activeTab="12"/>
  </bookViews>
  <sheets>
    <sheet name="TAB1-1" sheetId="1" r:id="rId1"/>
    <sheet name="Tab1-2T " sheetId="2" r:id="rId2"/>
    <sheet name="TAB1-3T" sheetId="3" r:id="rId3"/>
    <sheet name="TAB1-4T " sheetId="4" r:id="rId4"/>
    <sheet name="TAB1-5T " sheetId="5" r:id="rId5"/>
    <sheet name="TAB1-6T " sheetId="6" r:id="rId6"/>
    <sheet name="Tab1-7T " sheetId="7" r:id="rId7"/>
    <sheet name="TAB1-8T" sheetId="8" r:id="rId8"/>
    <sheet name="EOE Table 1.9" sheetId="9" r:id="rId9"/>
    <sheet name="EOE Table 1.10" sheetId="10" r:id="rId10"/>
    <sheet name="EOE Table 1.11" sheetId="11" r:id="rId11"/>
    <sheet name="EOE Table 1.12" sheetId="12" r:id="rId12"/>
    <sheet name="EOE Table 1.13" sheetId="13" r:id="rId13"/>
  </sheets>
  <definedNames>
    <definedName name="_xlnm.Print_Area" localSheetId="10">'EOE Table 1.11'!$A$1:$L$30</definedName>
    <definedName name="_xlnm.Print_Area" localSheetId="0">'TAB1-1'!$A$1:$O$26</definedName>
    <definedName name="_xlnm.Print_Area" localSheetId="4">'TAB1-5T '!$A$1:$E$18</definedName>
  </definedNames>
  <calcPr fullCalcOnLoad="1"/>
</workbook>
</file>

<file path=xl/sharedStrings.xml><?xml version="1.0" encoding="utf-8"?>
<sst xmlns="http://schemas.openxmlformats.org/spreadsheetml/2006/main" count="496" uniqueCount="240">
  <si>
    <t>Table 1.1:- Main economic indicators: 1996 - 2008, EOE*  Sector</t>
  </si>
  <si>
    <t xml:space="preserve"> </t>
  </si>
  <si>
    <t xml:space="preserve"> 1. No of enterprises as at December </t>
  </si>
  <si>
    <t xml:space="preserve"> - New</t>
  </si>
  <si>
    <t xml:space="preserve"> - Closures</t>
  </si>
  <si>
    <t xml:space="preserve"> 2. Employment as at December        </t>
  </si>
  <si>
    <t xml:space="preserve"> - Net change</t>
  </si>
  <si>
    <t xml:space="preserve"> - Growth rate (%)</t>
  </si>
  <si>
    <t xml:space="preserve"> 3.  Exports (f.o.b, Rs Million)</t>
  </si>
  <si>
    <t xml:space="preserve"> 4.  Imports (c.i.f, Rs Million) :</t>
  </si>
  <si>
    <t xml:space="preserve"> - Raw materials</t>
  </si>
  <si>
    <t xml:space="preserve"> - Machinery &amp; spare parts</t>
  </si>
  <si>
    <t xml:space="preserve"> 5.  Net Exports (Rs Million)</t>
  </si>
  <si>
    <t xml:space="preserve"> 6.  Net Exports to Exports (%)</t>
  </si>
  <si>
    <t xml:space="preserve"> - Share in Manufacturing(%)</t>
  </si>
  <si>
    <t xml:space="preserve"> - Share in GDP(%)</t>
  </si>
  <si>
    <t xml:space="preserve">8.  Annual Growth rate of Value added (%)  </t>
  </si>
  <si>
    <t xml:space="preserve">9. Investment (Rs Million)        </t>
  </si>
  <si>
    <t xml:space="preserve"> - Machinery</t>
  </si>
  <si>
    <t>* EOE consist of all those enterprises, previously operating with an EPZ certificate, and those enterprises manufacturing goods for exports and holding a registration certificate issued by the Board of Investment.</t>
  </si>
  <si>
    <t>Table 1.2: - Net change in number of enterprises by product group: June 2008 - June 2009, EOE* Sector</t>
  </si>
  <si>
    <t>No. of enterprises</t>
  </si>
  <si>
    <t>Net  change from</t>
  </si>
  <si>
    <t>Product group</t>
  </si>
  <si>
    <t xml:space="preserve"> Jun. 2008</t>
  </si>
  <si>
    <t>Mar. 2009</t>
  </si>
  <si>
    <t xml:space="preserve"> Jun. 2009</t>
  </si>
  <si>
    <t>Mar. 09 to Jun. 09</t>
  </si>
  <si>
    <t>Jun. 08 to Jun. 09</t>
  </si>
  <si>
    <t xml:space="preserve">   1.   Food</t>
  </si>
  <si>
    <t xml:space="preserve">   2.   Flowers</t>
  </si>
  <si>
    <t xml:space="preserve">   3.   Textile yarn and fabrics</t>
  </si>
  <si>
    <t xml:space="preserve">   4.   Wearing apparel :</t>
  </si>
  <si>
    <t xml:space="preserve">                                  Pullovers</t>
  </si>
  <si>
    <t xml:space="preserve">                                  Other garments </t>
  </si>
  <si>
    <t xml:space="preserve">   5.   Leather products and footwear</t>
  </si>
  <si>
    <t xml:space="preserve">   6.   Wood and paper products</t>
  </si>
  <si>
    <t xml:space="preserve">   7.   Optical goods</t>
  </si>
  <si>
    <t xml:space="preserve">   8.   Electronic  watches and clocks</t>
  </si>
  <si>
    <t xml:space="preserve">   9.   Electric and electronic products</t>
  </si>
  <si>
    <t xml:space="preserve"> 10.   Jewellery and related articles</t>
  </si>
  <si>
    <t xml:space="preserve"> 11.   Toys and carnival articles   </t>
  </si>
  <si>
    <t xml:space="preserve"> 12.   Other</t>
  </si>
  <si>
    <t xml:space="preserve"> TOTAL</t>
  </si>
  <si>
    <t>* EOE consist of all those enterprises, previously operating with an EPZ certificate, and those enterprises manufacturing goods for exports and holding a registration certificate issued by the Board of investment.</t>
  </si>
  <si>
    <t>Product  group</t>
  </si>
  <si>
    <t>New projects</t>
  </si>
  <si>
    <t>Closures</t>
  </si>
  <si>
    <t>Enterprise</t>
  </si>
  <si>
    <t>Employment</t>
  </si>
  <si>
    <t>_</t>
  </si>
  <si>
    <t xml:space="preserve">   4.   Wearing apparel:</t>
  </si>
  <si>
    <t xml:space="preserve">                                    Pullovers</t>
  </si>
  <si>
    <t xml:space="preserve">                                    Other garments </t>
  </si>
  <si>
    <t xml:space="preserve">   8.   Electronic watches and clocks</t>
  </si>
  <si>
    <t>Table 1.4:- Employment by size and sex: June 2008 - June 2009, EOE* Sector</t>
  </si>
  <si>
    <t>.</t>
  </si>
  <si>
    <t>Category</t>
  </si>
  <si>
    <t>Employment (end of period)</t>
  </si>
  <si>
    <t>Number as at</t>
  </si>
  <si>
    <t xml:space="preserve"> June 08</t>
  </si>
  <si>
    <t xml:space="preserve"> March 09</t>
  </si>
  <si>
    <t xml:space="preserve"> June 09</t>
  </si>
  <si>
    <t xml:space="preserve"> Jun. 08</t>
  </si>
  <si>
    <t xml:space="preserve"> Mar. 09</t>
  </si>
  <si>
    <t xml:space="preserve"> Jun. 09</t>
  </si>
  <si>
    <t>Male</t>
  </si>
  <si>
    <t>Female</t>
  </si>
  <si>
    <t>Total</t>
  </si>
  <si>
    <t>Enterprises with less than 10 employees</t>
  </si>
  <si>
    <t>Enterprises with 10 or more employees</t>
  </si>
  <si>
    <t>Outworkers</t>
  </si>
  <si>
    <t>T O T A L</t>
  </si>
  <si>
    <t>of which, expatriates</t>
  </si>
  <si>
    <t>Enterprises</t>
  </si>
  <si>
    <t>A.  Total employment creation:</t>
  </si>
  <si>
    <t>…</t>
  </si>
  <si>
    <t>Expansion in existing  enterprises ¹</t>
  </si>
  <si>
    <t>New enterprises</t>
  </si>
  <si>
    <t>B.   Total employment loss:</t>
  </si>
  <si>
    <t>Reduction in existing enterprises ¹</t>
  </si>
  <si>
    <t>C.  Net change ( A-B )</t>
  </si>
  <si>
    <t>¹ No. of enterprises relates to those reporting expansion/reduction in their workforce by more than 25 while employment is total expansion/reduction.</t>
  </si>
  <si>
    <t>Table 1.6:- Employment by product group and sex:  June 2008 - June 2009, EOE* Sector</t>
  </si>
  <si>
    <t>No of</t>
  </si>
  <si>
    <t xml:space="preserve">                                     Pullovers</t>
  </si>
  <si>
    <t>Table 1.7:- Net change in employment by product group: June 2008 - June 2009, EOE* Sector</t>
  </si>
  <si>
    <t xml:space="preserve"> Mar.09</t>
  </si>
  <si>
    <t>Sept. 98 to Sept. 99</t>
  </si>
  <si>
    <t>Table 1.8:- Expatriate employment by product group and sex: June 2008 - June 2009,  EOE* Sector</t>
  </si>
  <si>
    <t xml:space="preserve"> June 2008</t>
  </si>
  <si>
    <t xml:space="preserve"> June 2009</t>
  </si>
  <si>
    <t>10.   Jewellery and related articles</t>
  </si>
  <si>
    <t xml:space="preserve">11.   Toys and carnival articles   </t>
  </si>
  <si>
    <t>12.   Other</t>
  </si>
  <si>
    <t>Table 1.9  - Net EOE* exports, 2007 - 2009</t>
  </si>
  <si>
    <t>Value :Million Rupees</t>
  </si>
  <si>
    <t>Jan-Jun</t>
  </si>
  <si>
    <t>A. Total exports ( f.o.b )</t>
  </si>
  <si>
    <t>B. Total imports ( c.i.f )</t>
  </si>
  <si>
    <t xml:space="preserve">     Raw materials</t>
  </si>
  <si>
    <t xml:space="preserve">    Machinery</t>
  </si>
  <si>
    <t xml:space="preserve">  Net Exports (A - B)</t>
  </si>
  <si>
    <t xml:space="preserve">  Net Exports as % of total exports</t>
  </si>
  <si>
    <t>Table 1.10 - EOE* exports of selected commodities by section, 2007 - 2009</t>
  </si>
  <si>
    <t>Value (f.o.b) : Million Rupees</t>
  </si>
  <si>
    <t>SITC section/description</t>
  </si>
  <si>
    <t>Total EOE Exports</t>
  </si>
  <si>
    <t xml:space="preserve"> 0 - Food and live animals</t>
  </si>
  <si>
    <t xml:space="preserve">     of  which :</t>
  </si>
  <si>
    <t>Fish &amp; fish preparations</t>
  </si>
  <si>
    <t xml:space="preserve"> 2 - Crude materials, inedible, except fuels</t>
  </si>
  <si>
    <t xml:space="preserve"> 5 - Chemicals and related products, n.e.s</t>
  </si>
  <si>
    <t xml:space="preserve"> 6 - Manufactured goods classified chiefly by material </t>
  </si>
  <si>
    <t>Textile yarn, fabrics, made up articles</t>
  </si>
  <si>
    <t>Pearls, precious  &amp; semi-precious stones</t>
  </si>
  <si>
    <t xml:space="preserve"> 7 - Machinery and transport equipment </t>
  </si>
  <si>
    <t xml:space="preserve"> 8 - Miscellaneous manufactured articles </t>
  </si>
  <si>
    <t>Articles of apparel and clothing</t>
  </si>
  <si>
    <t>Optical goods</t>
  </si>
  <si>
    <t>Watches and clocks</t>
  </si>
  <si>
    <t>Toys, games and sporting goods</t>
  </si>
  <si>
    <t>Jewellery, goldsmiths &amp; silversmiths wares</t>
  </si>
  <si>
    <t xml:space="preserve"> Other sections</t>
  </si>
  <si>
    <t>Table 1.11 - EOE* imports of selected commodities by section, 2007 - 2009</t>
  </si>
  <si>
    <t>Value (c.i.f) : Million Rupees</t>
  </si>
  <si>
    <t>Total EOE Imports</t>
  </si>
  <si>
    <t xml:space="preserve">  0 - Food and live animals</t>
  </si>
  <si>
    <t xml:space="preserve">  2 - Crude materials, inedible, except fuels</t>
  </si>
  <si>
    <t xml:space="preserve">       of  which :</t>
  </si>
  <si>
    <t xml:space="preserve">          Cotton </t>
  </si>
  <si>
    <t xml:space="preserve">          Synthetic fibres suitable for spinning </t>
  </si>
  <si>
    <t xml:space="preserve">          Wool and other animal hair </t>
  </si>
  <si>
    <t xml:space="preserve">  3 - Mineral fuels, lubricants and related products</t>
  </si>
  <si>
    <t xml:space="preserve">  5 - Chemicals and related products, n.e.s</t>
  </si>
  <si>
    <t xml:space="preserve">  6 -  Manufactured goods classified chiefly by material </t>
  </si>
  <si>
    <t xml:space="preserve">          Leather  </t>
  </si>
  <si>
    <t xml:space="preserve">          Textile yarn and fabrics </t>
  </si>
  <si>
    <t xml:space="preserve">          Pearls, precious and semi-precious stones </t>
  </si>
  <si>
    <t xml:space="preserve">  7 -  Machinery &amp; transport equipment</t>
  </si>
  <si>
    <t xml:space="preserve">  8 -  Miscellaneous manufactured articles</t>
  </si>
  <si>
    <t xml:space="preserve">         Optical goods, watches &amp; clocks </t>
  </si>
  <si>
    <t xml:space="preserve">         Jewellery, goldsmiths &amp; silversmiths wares</t>
  </si>
  <si>
    <t>Table 1.12 - EOE* exports by country of destination, 2007 - 2009</t>
  </si>
  <si>
    <t>Value (f.o.b): Million Rupees</t>
  </si>
  <si>
    <t>Country of destination</t>
  </si>
  <si>
    <t>Europe</t>
  </si>
  <si>
    <t xml:space="preserve">   Austria</t>
  </si>
  <si>
    <t xml:space="preserve">   Belgium</t>
  </si>
  <si>
    <t xml:space="preserve">   France</t>
  </si>
  <si>
    <t xml:space="preserve">   Germany</t>
  </si>
  <si>
    <t xml:space="preserve">   Italy</t>
  </si>
  <si>
    <t xml:space="preserve">   Netherlands</t>
  </si>
  <si>
    <t xml:space="preserve">   Portugal</t>
  </si>
  <si>
    <t xml:space="preserve">   Spain</t>
  </si>
  <si>
    <t xml:space="preserve">   Switzerland</t>
  </si>
  <si>
    <t xml:space="preserve">   United Kingdom</t>
  </si>
  <si>
    <t xml:space="preserve">   Other </t>
  </si>
  <si>
    <t>Asia</t>
  </si>
  <si>
    <t xml:space="preserve">   China</t>
  </si>
  <si>
    <t xml:space="preserve">   India</t>
  </si>
  <si>
    <t xml:space="preserve">   Japan</t>
  </si>
  <si>
    <t xml:space="preserve">   Sri Lanka</t>
  </si>
  <si>
    <t xml:space="preserve">   Other</t>
  </si>
  <si>
    <t>Africa</t>
  </si>
  <si>
    <t xml:space="preserve">   Malagasy, Republic of</t>
  </si>
  <si>
    <t xml:space="preserve">   Reunion</t>
  </si>
  <si>
    <t xml:space="preserve">   Seychelles</t>
  </si>
  <si>
    <t xml:space="preserve">   South Africa, Republic of</t>
  </si>
  <si>
    <t>America</t>
  </si>
  <si>
    <t xml:space="preserve">   Canada</t>
  </si>
  <si>
    <t xml:space="preserve">   Panama</t>
  </si>
  <si>
    <t xml:space="preserve">   U.S.A</t>
  </si>
  <si>
    <t>Oceania</t>
  </si>
  <si>
    <t xml:space="preserve">   Australia</t>
  </si>
  <si>
    <t xml:space="preserve">   New Zealand</t>
  </si>
  <si>
    <t>Table 1.13 - EOE* imports by  country of origin, 2007 - 2009</t>
  </si>
  <si>
    <t>Value (c.i.f): Million Rupees</t>
  </si>
  <si>
    <t>Country of origin</t>
  </si>
  <si>
    <t xml:space="preserve">    Belgium</t>
  </si>
  <si>
    <t xml:space="preserve">    France</t>
  </si>
  <si>
    <t xml:space="preserve">    Germany</t>
  </si>
  <si>
    <t xml:space="preserve">    Italy</t>
  </si>
  <si>
    <t xml:space="preserve">    Netherlands</t>
  </si>
  <si>
    <t xml:space="preserve">    Spain</t>
  </si>
  <si>
    <t xml:space="preserve">    Sweden</t>
  </si>
  <si>
    <t xml:space="preserve">    Switzerland</t>
  </si>
  <si>
    <t xml:space="preserve">    United Kingdom</t>
  </si>
  <si>
    <t xml:space="preserve">    Other </t>
  </si>
  <si>
    <t xml:space="preserve">    China</t>
  </si>
  <si>
    <t xml:space="preserve">    India</t>
  </si>
  <si>
    <t xml:space="preserve">    Indonesia</t>
  </si>
  <si>
    <t xml:space="preserve">    Japan</t>
  </si>
  <si>
    <t xml:space="preserve">    Korea, Republic of</t>
  </si>
  <si>
    <t xml:space="preserve">    Malaysia</t>
  </si>
  <si>
    <t xml:space="preserve">    Pakistan</t>
  </si>
  <si>
    <t xml:space="preserve">    Singapore</t>
  </si>
  <si>
    <t xml:space="preserve">    Thailand</t>
  </si>
  <si>
    <t xml:space="preserve">    Burkina Faso</t>
  </si>
  <si>
    <t xml:space="preserve">    Malagasy, Republic of</t>
  </si>
  <si>
    <t xml:space="preserve">    Mali</t>
  </si>
  <si>
    <t xml:space="preserve">    Seychelles</t>
  </si>
  <si>
    <t xml:space="preserve">    South Africa, Republic of</t>
  </si>
  <si>
    <t xml:space="preserve">    Zambia</t>
  </si>
  <si>
    <t xml:space="preserve">    Brazil</t>
  </si>
  <si>
    <t xml:space="preserve">    U.S.A</t>
  </si>
  <si>
    <t xml:space="preserve">    Australia</t>
  </si>
  <si>
    <t xml:space="preserve">  </t>
  </si>
  <si>
    <r>
      <t>2007</t>
    </r>
    <r>
      <rPr>
        <b/>
        <u val="single"/>
        <vertAlign val="superscript"/>
        <sz val="10"/>
        <rFont val="Times New Roman"/>
        <family val="1"/>
      </rPr>
      <t xml:space="preserve"> 1</t>
    </r>
  </si>
  <si>
    <r>
      <t>2008</t>
    </r>
    <r>
      <rPr>
        <b/>
        <u val="single"/>
        <vertAlign val="superscript"/>
        <sz val="10"/>
        <rFont val="Times New Roman"/>
        <family val="1"/>
      </rPr>
      <t xml:space="preserve"> 2</t>
    </r>
  </si>
  <si>
    <r>
      <t xml:space="preserve"> 7.  Value added</t>
    </r>
    <r>
      <rPr>
        <b/>
        <vertAlign val="superscript"/>
        <sz val="10"/>
        <rFont val="Times New Roman"/>
        <family val="1"/>
      </rPr>
      <t xml:space="preserve"> ¹ </t>
    </r>
    <r>
      <rPr>
        <b/>
        <sz val="10"/>
        <rFont val="Times New Roman"/>
        <family val="1"/>
      </rPr>
      <t>at  basic prices (Rs Million)</t>
    </r>
  </si>
  <si>
    <r>
      <t>¹</t>
    </r>
    <r>
      <rPr>
        <sz val="10"/>
        <rFont val="Times New Roman"/>
        <family val="1"/>
      </rPr>
      <t xml:space="preserve">  revised</t>
    </r>
  </si>
  <si>
    <r>
      <t>²</t>
    </r>
    <r>
      <rPr>
        <sz val="10"/>
        <rFont val="Times New Roman"/>
        <family val="1"/>
      </rPr>
      <t xml:space="preserve">  provisional</t>
    </r>
  </si>
  <si>
    <r>
      <t>Table 1.3:- New enterprises and closures: 1</t>
    </r>
    <r>
      <rPr>
        <b/>
        <vertAlign val="superscript"/>
        <sz val="14"/>
        <rFont val="Times New Roman"/>
        <family val="1"/>
      </rPr>
      <t xml:space="preserve">st </t>
    </r>
    <r>
      <rPr>
        <b/>
        <sz val="14"/>
        <rFont val="Times New Roman"/>
        <family val="1"/>
      </rPr>
      <t>and 2</t>
    </r>
    <r>
      <rPr>
        <b/>
        <vertAlign val="superscript"/>
        <sz val="14"/>
        <rFont val="Times New Roman"/>
        <family val="1"/>
      </rPr>
      <t>nd</t>
    </r>
    <r>
      <rPr>
        <b/>
        <sz val="14"/>
        <rFont val="Times New Roman"/>
        <family val="1"/>
      </rPr>
      <t xml:space="preserve"> quarter 2009, EOE* Sector</t>
    </r>
  </si>
  <si>
    <r>
      <t>1</t>
    </r>
    <r>
      <rPr>
        <b/>
        <vertAlign val="superscript"/>
        <sz val="10"/>
        <rFont val="Times New Roman"/>
        <family val="1"/>
      </rPr>
      <t>st</t>
    </r>
    <r>
      <rPr>
        <b/>
        <sz val="10"/>
        <rFont val="Times New Roman"/>
        <family val="1"/>
      </rPr>
      <t xml:space="preserve"> Quarter 2009</t>
    </r>
  </si>
  <si>
    <r>
      <t xml:space="preserve">       2</t>
    </r>
    <r>
      <rPr>
        <b/>
        <vertAlign val="superscript"/>
        <sz val="10"/>
        <rFont val="Times New Roman"/>
        <family val="1"/>
      </rPr>
      <t>nd</t>
    </r>
    <r>
      <rPr>
        <b/>
        <sz val="10"/>
        <rFont val="Times New Roman"/>
        <family val="1"/>
      </rPr>
      <t xml:space="preserve"> quarter 2009</t>
    </r>
  </si>
  <si>
    <r>
      <t>Table 1.5:- Analysis of net change in EOE* employment: 2</t>
    </r>
    <r>
      <rPr>
        <b/>
        <vertAlign val="superscript"/>
        <sz val="14"/>
        <rFont val="Times New Roman"/>
        <family val="1"/>
      </rPr>
      <t>nd</t>
    </r>
    <r>
      <rPr>
        <b/>
        <sz val="14"/>
        <rFont val="Times New Roman"/>
        <family val="1"/>
      </rPr>
      <t xml:space="preserve"> quarter 2009</t>
    </r>
  </si>
  <si>
    <r>
      <t>Evolution 2</t>
    </r>
    <r>
      <rPr>
        <b/>
        <vertAlign val="superscript"/>
        <sz val="10"/>
        <rFont val="Times New Roman"/>
        <family val="1"/>
      </rPr>
      <t>nd</t>
    </r>
    <r>
      <rPr>
        <b/>
        <sz val="10"/>
        <rFont val="Times New Roman"/>
        <family val="0"/>
      </rPr>
      <t xml:space="preserve"> quarter 2009</t>
    </r>
  </si>
  <si>
    <r>
      <t xml:space="preserve">2008 </t>
    </r>
    <r>
      <rPr>
        <b/>
        <vertAlign val="superscript"/>
        <sz val="11"/>
        <rFont val="CG Times"/>
        <family val="0"/>
      </rPr>
      <t>1</t>
    </r>
  </si>
  <si>
    <r>
      <t xml:space="preserve">2008 </t>
    </r>
    <r>
      <rPr>
        <b/>
        <vertAlign val="superscript"/>
        <sz val="11"/>
        <rFont val="CG Times"/>
        <family val="1"/>
      </rPr>
      <t>1</t>
    </r>
  </si>
  <si>
    <r>
      <t xml:space="preserve">2009 </t>
    </r>
    <r>
      <rPr>
        <b/>
        <vertAlign val="superscript"/>
        <sz val="11"/>
        <rFont val="CG Times"/>
        <family val="0"/>
      </rPr>
      <t>2</t>
    </r>
  </si>
  <si>
    <r>
      <t>1</t>
    </r>
    <r>
      <rPr>
        <b/>
        <vertAlign val="superscript"/>
        <sz val="11"/>
        <rFont val="CG Times"/>
        <family val="0"/>
      </rPr>
      <t>st</t>
    </r>
    <r>
      <rPr>
        <b/>
        <sz val="11"/>
        <rFont val="CG Times"/>
        <family val="0"/>
      </rPr>
      <t xml:space="preserve"> Qr  </t>
    </r>
  </si>
  <si>
    <r>
      <t>2</t>
    </r>
    <r>
      <rPr>
        <b/>
        <vertAlign val="superscript"/>
        <sz val="11"/>
        <rFont val="CG Times"/>
        <family val="0"/>
      </rPr>
      <t>nd</t>
    </r>
    <r>
      <rPr>
        <b/>
        <sz val="11"/>
        <rFont val="CG Times"/>
        <family val="0"/>
      </rPr>
      <t xml:space="preserve"> Qr </t>
    </r>
  </si>
  <si>
    <r>
      <t>3</t>
    </r>
    <r>
      <rPr>
        <b/>
        <vertAlign val="superscript"/>
        <sz val="11"/>
        <rFont val="CG Times"/>
        <family val="0"/>
      </rPr>
      <t>rd</t>
    </r>
    <r>
      <rPr>
        <b/>
        <sz val="11"/>
        <rFont val="CG Times"/>
        <family val="0"/>
      </rPr>
      <t xml:space="preserve"> Qr </t>
    </r>
  </si>
  <si>
    <r>
      <t>4</t>
    </r>
    <r>
      <rPr>
        <b/>
        <vertAlign val="superscript"/>
        <sz val="11"/>
        <rFont val="CG Times"/>
        <family val="0"/>
      </rPr>
      <t>th</t>
    </r>
    <r>
      <rPr>
        <b/>
        <sz val="11"/>
        <rFont val="CG Times"/>
        <family val="0"/>
      </rPr>
      <t xml:space="preserve"> Qr </t>
    </r>
  </si>
  <si>
    <r>
      <t>1</t>
    </r>
    <r>
      <rPr>
        <sz val="10"/>
        <rFont val="CG Times"/>
        <family val="1"/>
      </rPr>
      <t xml:space="preserve"> Revised                    </t>
    </r>
    <r>
      <rPr>
        <vertAlign val="superscript"/>
        <sz val="10"/>
        <rFont val="CG Times"/>
        <family val="1"/>
      </rPr>
      <t xml:space="preserve"> 2</t>
    </r>
    <r>
      <rPr>
        <sz val="10"/>
        <rFont val="CG Times"/>
        <family val="1"/>
      </rPr>
      <t xml:space="preserve">  Provisional</t>
    </r>
  </si>
  <si>
    <r>
      <t xml:space="preserve">2008 </t>
    </r>
    <r>
      <rPr>
        <b/>
        <vertAlign val="superscript"/>
        <sz val="10"/>
        <rFont val="CG Times (W1)"/>
        <family val="0"/>
      </rPr>
      <t>1</t>
    </r>
  </si>
  <si>
    <r>
      <t>2008</t>
    </r>
    <r>
      <rPr>
        <b/>
        <vertAlign val="superscript"/>
        <sz val="10"/>
        <rFont val="CG Times (W1)"/>
        <family val="0"/>
      </rPr>
      <t xml:space="preserve"> 1</t>
    </r>
  </si>
  <si>
    <r>
      <t xml:space="preserve">2009 </t>
    </r>
    <r>
      <rPr>
        <b/>
        <vertAlign val="superscript"/>
        <sz val="10"/>
        <rFont val="Calibri"/>
        <family val="2"/>
      </rPr>
      <t>2</t>
    </r>
  </si>
  <si>
    <r>
      <t>1</t>
    </r>
    <r>
      <rPr>
        <b/>
        <vertAlign val="superscript"/>
        <sz val="10"/>
        <rFont val="CG Times (W1)"/>
        <family val="0"/>
      </rPr>
      <t>st</t>
    </r>
    <r>
      <rPr>
        <b/>
        <sz val="10"/>
        <rFont val="CG Times (W1)"/>
        <family val="0"/>
      </rPr>
      <t xml:space="preserve"> Qr </t>
    </r>
  </si>
  <si>
    <r>
      <t>2</t>
    </r>
    <r>
      <rPr>
        <b/>
        <vertAlign val="superscript"/>
        <sz val="10"/>
        <rFont val="CG Times (W1)"/>
        <family val="0"/>
      </rPr>
      <t>nd</t>
    </r>
    <r>
      <rPr>
        <b/>
        <sz val="10"/>
        <rFont val="CG Times (W1)"/>
        <family val="0"/>
      </rPr>
      <t xml:space="preserve"> Qr </t>
    </r>
  </si>
  <si>
    <r>
      <t>3</t>
    </r>
    <r>
      <rPr>
        <b/>
        <vertAlign val="superscript"/>
        <sz val="10"/>
        <rFont val="CG Times (W1)"/>
        <family val="0"/>
      </rPr>
      <t>rd</t>
    </r>
    <r>
      <rPr>
        <b/>
        <sz val="10"/>
        <rFont val="CG Times (W1)"/>
        <family val="0"/>
      </rPr>
      <t xml:space="preserve"> Qr </t>
    </r>
  </si>
  <si>
    <r>
      <t>4</t>
    </r>
    <r>
      <rPr>
        <b/>
        <vertAlign val="superscript"/>
        <sz val="10"/>
        <rFont val="CG Times (W1)"/>
        <family val="0"/>
      </rPr>
      <t>th</t>
    </r>
    <r>
      <rPr>
        <b/>
        <sz val="10"/>
        <rFont val="CG Times (W1)"/>
        <family val="0"/>
      </rPr>
      <t xml:space="preserve"> Qr </t>
    </r>
  </si>
  <si>
    <r>
      <t>1</t>
    </r>
    <r>
      <rPr>
        <b/>
        <vertAlign val="superscript"/>
        <sz val="11"/>
        <rFont val="CG Times"/>
        <family val="0"/>
      </rPr>
      <t>st</t>
    </r>
    <r>
      <rPr>
        <b/>
        <sz val="11"/>
        <rFont val="CG Times"/>
        <family val="1"/>
      </rPr>
      <t xml:space="preserve"> Qr  </t>
    </r>
  </si>
  <si>
    <r>
      <t>1</t>
    </r>
    <r>
      <rPr>
        <sz val="10"/>
        <rFont val="CG Times"/>
        <family val="1"/>
      </rPr>
      <t xml:space="preserve"> Revised                  </t>
    </r>
    <r>
      <rPr>
        <vertAlign val="superscript"/>
        <sz val="10"/>
        <rFont val="CG Times"/>
        <family val="1"/>
      </rPr>
      <t>2</t>
    </r>
    <r>
      <rPr>
        <sz val="10"/>
        <rFont val="CG Times"/>
        <family val="1"/>
      </rPr>
      <t xml:space="preserve">  Provisional                         </t>
    </r>
  </si>
  <si>
    <r>
      <t xml:space="preserve">1 </t>
    </r>
    <r>
      <rPr>
        <sz val="10"/>
        <rFont val="CG Times (W1)"/>
        <family val="0"/>
      </rPr>
      <t xml:space="preserve">Revised                  </t>
    </r>
    <r>
      <rPr>
        <vertAlign val="superscript"/>
        <sz val="10"/>
        <rFont val="CG Times (W1)"/>
        <family val="0"/>
      </rPr>
      <t>2</t>
    </r>
    <r>
      <rPr>
        <sz val="10"/>
        <rFont val="CG Times (W1)"/>
        <family val="0"/>
      </rPr>
      <t xml:space="preserve">  Provisional</t>
    </r>
    <r>
      <rPr>
        <vertAlign val="superscript"/>
        <sz val="10"/>
        <rFont val="CG Times (W1)"/>
        <family val="0"/>
      </rPr>
      <t xml:space="preserve">      </t>
    </r>
    <r>
      <rPr>
        <sz val="10"/>
        <rFont val="CG Times (W1)"/>
        <family val="0"/>
      </rPr>
      <t xml:space="preserve">      </t>
    </r>
  </si>
  <si>
    <r>
      <t xml:space="preserve">2008 </t>
    </r>
    <r>
      <rPr>
        <b/>
        <vertAlign val="superscript"/>
        <sz val="10"/>
        <rFont val="CG Times"/>
        <family val="1"/>
      </rPr>
      <t>1</t>
    </r>
  </si>
  <si>
    <r>
      <t xml:space="preserve">   Hong Kong (S.A.R) </t>
    </r>
    <r>
      <rPr>
        <vertAlign val="superscript"/>
        <sz val="10"/>
        <rFont val="CG Times"/>
        <family val="1"/>
      </rPr>
      <t>3</t>
    </r>
  </si>
  <si>
    <r>
      <t>1</t>
    </r>
    <r>
      <rPr>
        <sz val="10"/>
        <rFont val="CG Times"/>
        <family val="1"/>
      </rPr>
      <t xml:space="preserve"> Revised              </t>
    </r>
    <r>
      <rPr>
        <vertAlign val="superscript"/>
        <sz val="10"/>
        <rFont val="CG Times"/>
        <family val="1"/>
      </rPr>
      <t xml:space="preserve"> 2</t>
    </r>
    <r>
      <rPr>
        <sz val="10"/>
        <rFont val="CG Times"/>
        <family val="1"/>
      </rPr>
      <t xml:space="preserve"> Provisional         </t>
    </r>
    <r>
      <rPr>
        <vertAlign val="superscript"/>
        <sz val="10"/>
        <rFont val="CG Times"/>
        <family val="1"/>
      </rPr>
      <t xml:space="preserve"> 3 </t>
    </r>
    <r>
      <rPr>
        <sz val="10"/>
        <rFont val="CG Times"/>
        <family val="1"/>
      </rPr>
      <t>Special Administrative Region of China</t>
    </r>
  </si>
  <si>
    <r>
      <t xml:space="preserve">    Hong Kong (S.A.R)</t>
    </r>
    <r>
      <rPr>
        <vertAlign val="superscript"/>
        <sz val="10"/>
        <rFont val="CG Times (W1)"/>
        <family val="0"/>
      </rPr>
      <t>3</t>
    </r>
    <r>
      <rPr>
        <sz val="10"/>
        <rFont val="CG Times (W1)"/>
        <family val="0"/>
      </rPr>
      <t xml:space="preserve"> </t>
    </r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</si>
</sst>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\ \ \ "/>
    <numFmt numFmtId="173" formatCode="\(#,##0\)\ \ \ \ "/>
    <numFmt numFmtId="174" formatCode="\(#,##0\)"/>
    <numFmt numFmtId="175" formatCode="\(\-#,##0\)"/>
    <numFmt numFmtId="176" formatCode="#,##0\ "/>
    <numFmt numFmtId="177" formatCode="#,##0\ \ "/>
    <numFmt numFmtId="178" formatCode="General\ \ \ \ \ \ \ \ \ \ \ \ \ \ \ \ \ \ \ \ \ \ \ \ \ \ \ \ \ \ \ \ \ \ \ \ \ \ \ \ \ \ \ \ \ \ \ \ \ \ \ \ "/>
    <numFmt numFmtId="179" formatCode="\+#,##0\ \ "/>
    <numFmt numFmtId="180" formatCode="0.0\ \ "/>
    <numFmt numFmtId="181" formatCode="\(General\)\ \ "/>
    <numFmt numFmtId="182" formatCode="\+0.0\ \ "/>
    <numFmt numFmtId="183" formatCode="#,##0\ \ \ "/>
    <numFmt numFmtId="184" formatCode="\(#,##0\)\ \ "/>
    <numFmt numFmtId="185" formatCode="\+#,##0\ "/>
    <numFmt numFmtId="186" formatCode="\(#,##0\)\ \ \ \ \ \ "/>
    <numFmt numFmtId="187" formatCode="\(#,##0\)\ \ \ \ \ \ \ "/>
    <numFmt numFmtId="188" formatCode="#,##0\ \ \ \ \ \ "/>
    <numFmt numFmtId="189" formatCode="\(#,##0\)\ \ \ "/>
    <numFmt numFmtId="190" formatCode="\(#,##0\)\ "/>
    <numFmt numFmtId="191" formatCode="#,##0\ \ \ \ \ \ \ \ \ "/>
    <numFmt numFmtId="192" formatCode="mmmm\ yyyy"/>
    <numFmt numFmtId="193" formatCode="\(0\)"/>
    <numFmt numFmtId="194" formatCode="\-0.0\ \ \ "/>
    <numFmt numFmtId="195" formatCode="\-#,##0\ \ \ "/>
    <numFmt numFmtId="196" formatCode="0\ \ "/>
    <numFmt numFmtId="197" formatCode="\-\ #,##0"/>
    <numFmt numFmtId="198" formatCode="\(#,##0\)\ \ \ \ \ \ \ \ \ "/>
    <numFmt numFmtId="199" formatCode="#,##0\ \ \ \ \ "/>
    <numFmt numFmtId="200" formatCode="\+#,##0.0\ \ "/>
    <numFmt numFmtId="201" formatCode="0."/>
    <numFmt numFmtId="202" formatCode="\ \ \ \ \ \ \-\ \ "/>
    <numFmt numFmtId="203" formatCode="\ \ \ \ \-\ \ "/>
    <numFmt numFmtId="204" formatCode="\ \ \ \-\ \ "/>
    <numFmt numFmtId="205" formatCode="\ \ \ \-\ \ \ \ "/>
    <numFmt numFmtId="206" formatCode="\ \ \ \-\ \ \ "/>
    <numFmt numFmtId="207" formatCode="General\ \ "/>
    <numFmt numFmtId="208" formatCode="\ \ \ \-\ \ \ \ \ "/>
    <numFmt numFmtId="209" formatCode="\ \ \ \-\ "/>
    <numFmt numFmtId="210" formatCode="\ \ \ \-\ \ \ \ \ \ "/>
    <numFmt numFmtId="211" formatCode="0.0"/>
    <numFmt numFmtId="212" formatCode="\ \ \ \ \ \-\ \ "/>
    <numFmt numFmtId="213" formatCode="#,##0\ \ \ \ \ \ \ "/>
    <numFmt numFmtId="214" formatCode="\-#,##0\ \ \ \ \ 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Helv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Helv"/>
      <family val="0"/>
    </font>
    <font>
      <u val="single"/>
      <sz val="10"/>
      <color indexed="12"/>
      <name val="CG Times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G Times"/>
      <family val="0"/>
    </font>
    <font>
      <sz val="10"/>
      <name val="Helv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u val="single"/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Microsoft Sans Serif"/>
      <family val="2"/>
    </font>
    <font>
      <b/>
      <vertAlign val="superscript"/>
      <sz val="14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name val="CG Times"/>
      <family val="1"/>
    </font>
    <font>
      <u val="single"/>
      <sz val="14"/>
      <name val="CG Times"/>
      <family val="1"/>
    </font>
    <font>
      <b/>
      <sz val="10"/>
      <name val="CG Times"/>
      <family val="0"/>
    </font>
    <font>
      <b/>
      <sz val="12"/>
      <name val="CG Times"/>
      <family val="1"/>
    </font>
    <font>
      <u val="single"/>
      <sz val="10"/>
      <name val="CG Times"/>
      <family val="1"/>
    </font>
    <font>
      <b/>
      <sz val="11"/>
      <name val="CG Times"/>
      <family val="1"/>
    </font>
    <font>
      <u val="single"/>
      <sz val="11"/>
      <name val="CG Times"/>
      <family val="1"/>
    </font>
    <font>
      <sz val="11"/>
      <name val="CG Times"/>
      <family val="1"/>
    </font>
    <font>
      <sz val="10"/>
      <name val="CG Times (W1)"/>
      <family val="0"/>
    </font>
    <font>
      <b/>
      <vertAlign val="superscript"/>
      <sz val="11"/>
      <name val="CG Times"/>
      <family val="0"/>
    </font>
    <font>
      <i/>
      <sz val="11"/>
      <name val="CG Times"/>
      <family val="1"/>
    </font>
    <font>
      <b/>
      <i/>
      <sz val="11"/>
      <name val="CG Times"/>
      <family val="0"/>
    </font>
    <font>
      <vertAlign val="superscript"/>
      <sz val="10"/>
      <name val="CG Times"/>
      <family val="1"/>
    </font>
    <font>
      <b/>
      <sz val="14"/>
      <name val="CG Times (W1)"/>
      <family val="0"/>
    </font>
    <font>
      <b/>
      <sz val="12"/>
      <name val="CG Times (W1)"/>
      <family val="0"/>
    </font>
    <font>
      <b/>
      <sz val="10"/>
      <name val="Helv"/>
      <family val="0"/>
    </font>
    <font>
      <sz val="12"/>
      <name val="CG Times (W1)"/>
      <family val="0"/>
    </font>
    <font>
      <b/>
      <sz val="10"/>
      <name val="CG Times (W1)"/>
      <family val="0"/>
    </font>
    <font>
      <b/>
      <vertAlign val="superscript"/>
      <sz val="10"/>
      <name val="CG Times (W1)"/>
      <family val="0"/>
    </font>
    <font>
      <b/>
      <vertAlign val="superscript"/>
      <sz val="10"/>
      <name val="Calibri"/>
      <family val="2"/>
    </font>
    <font>
      <b/>
      <u val="single"/>
      <sz val="10"/>
      <name val="CG Times (W1)"/>
      <family val="0"/>
    </font>
    <font>
      <b/>
      <u val="single"/>
      <sz val="10"/>
      <name val="CG Times"/>
      <family val="1"/>
    </font>
    <font>
      <b/>
      <sz val="10"/>
      <color indexed="8"/>
      <name val="CG Times"/>
      <family val="1"/>
    </font>
    <font>
      <i/>
      <sz val="10"/>
      <name val="CG Times (W1)"/>
      <family val="0"/>
    </font>
    <font>
      <i/>
      <sz val="10"/>
      <name val="CG Times"/>
      <family val="0"/>
    </font>
    <font>
      <b/>
      <i/>
      <sz val="10"/>
      <name val="CG Times"/>
      <family val="0"/>
    </font>
    <font>
      <vertAlign val="superscript"/>
      <sz val="10"/>
      <name val="CG Times (W1)"/>
      <family val="0"/>
    </font>
    <font>
      <b/>
      <vertAlign val="superscript"/>
      <sz val="10"/>
      <name val="CG Times"/>
      <family val="1"/>
    </font>
    <font>
      <b/>
      <i/>
      <sz val="10"/>
      <name val="CG Times (W1)"/>
      <family val="1"/>
    </font>
    <font>
      <sz val="10"/>
      <name val="MS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7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38">
    <xf numFmtId="0" fontId="0" fillId="0" borderId="0" xfId="0" applyAlignment="1">
      <alignment/>
    </xf>
    <xf numFmtId="178" fontId="23" fillId="0" borderId="0" xfId="60" applyNumberFormat="1" applyFont="1" applyAlignment="1">
      <alignment/>
      <protection/>
    </xf>
    <xf numFmtId="176" fontId="24" fillId="0" borderId="0" xfId="60" applyNumberFormat="1" applyFont="1">
      <alignment/>
      <protection/>
    </xf>
    <xf numFmtId="0" fontId="25" fillId="0" borderId="0" xfId="60" applyFont="1" applyAlignment="1">
      <alignment horizontal="right"/>
      <protection/>
    </xf>
    <xf numFmtId="0" fontId="24" fillId="0" borderId="0" xfId="60" applyFont="1" applyBorder="1">
      <alignment/>
      <protection/>
    </xf>
    <xf numFmtId="0" fontId="24" fillId="0" borderId="0" xfId="60" applyFont="1">
      <alignment/>
      <protection/>
    </xf>
    <xf numFmtId="0" fontId="26" fillId="0" borderId="0" xfId="60" applyFont="1">
      <alignment/>
      <protection/>
    </xf>
    <xf numFmtId="176" fontId="27" fillId="0" borderId="0" xfId="60" applyNumberFormat="1" applyFont="1">
      <alignment/>
      <protection/>
    </xf>
    <xf numFmtId="0" fontId="24" fillId="0" borderId="10" xfId="60" applyFont="1" applyBorder="1">
      <alignment/>
      <protection/>
    </xf>
    <xf numFmtId="1" fontId="25" fillId="0" borderId="11" xfId="60" applyNumberFormat="1" applyFont="1" applyBorder="1" applyAlignment="1" applyProtection="1">
      <alignment horizontal="right"/>
      <protection/>
    </xf>
    <xf numFmtId="0" fontId="25" fillId="0" borderId="11" xfId="60" applyNumberFormat="1" applyFont="1" applyBorder="1" applyAlignment="1" applyProtection="1">
      <alignment horizontal="right"/>
      <protection/>
    </xf>
    <xf numFmtId="0" fontId="25" fillId="0" borderId="12" xfId="60" applyNumberFormat="1" applyFont="1" applyBorder="1" applyAlignment="1" applyProtection="1">
      <alignment horizontal="right"/>
      <protection/>
    </xf>
    <xf numFmtId="0" fontId="27" fillId="0" borderId="13" xfId="60" applyFont="1" applyBorder="1" applyAlignment="1">
      <alignment horizontal="left"/>
      <protection/>
    </xf>
    <xf numFmtId="177" fontId="24" fillId="0" borderId="0" xfId="60" applyNumberFormat="1" applyFont="1" applyBorder="1" applyAlignment="1">
      <alignment horizontal="right" shrinkToFit="1"/>
      <protection/>
    </xf>
    <xf numFmtId="177" fontId="24" fillId="0" borderId="14" xfId="60" applyNumberFormat="1" applyFont="1" applyBorder="1" applyAlignment="1">
      <alignment horizontal="right" shrinkToFit="1"/>
      <protection/>
    </xf>
    <xf numFmtId="0" fontId="24" fillId="0" borderId="13" xfId="60" applyFont="1" applyBorder="1" applyAlignment="1">
      <alignment horizontal="left" indent="1"/>
      <protection/>
    </xf>
    <xf numFmtId="177" fontId="24" fillId="0" borderId="0" xfId="60" applyNumberFormat="1" applyFont="1" applyBorder="1" applyAlignment="1">
      <alignment shrinkToFit="1"/>
      <protection/>
    </xf>
    <xf numFmtId="177" fontId="24" fillId="0" borderId="14" xfId="60" applyNumberFormat="1" applyFont="1" applyBorder="1" applyAlignment="1">
      <alignment shrinkToFit="1"/>
      <protection/>
    </xf>
    <xf numFmtId="195" fontId="24" fillId="0" borderId="0" xfId="60" applyNumberFormat="1" applyFont="1" applyBorder="1" applyAlignment="1">
      <alignment horizontal="right" shrinkToFit="1"/>
      <protection/>
    </xf>
    <xf numFmtId="179" fontId="24" fillId="0" borderId="0" xfId="60" applyNumberFormat="1" applyFont="1" applyBorder="1" applyAlignment="1">
      <alignment horizontal="right" shrinkToFit="1"/>
      <protection/>
    </xf>
    <xf numFmtId="185" fontId="24" fillId="0" borderId="0" xfId="60" applyNumberFormat="1" applyFont="1" applyBorder="1" applyAlignment="1">
      <alignment horizontal="right" shrinkToFit="1"/>
      <protection/>
    </xf>
    <xf numFmtId="194" fontId="24" fillId="0" borderId="0" xfId="60" applyNumberFormat="1" applyFont="1" applyBorder="1" applyAlignment="1">
      <alignment horizontal="right" shrinkToFit="1"/>
      <protection/>
    </xf>
    <xf numFmtId="182" fontId="24" fillId="0" borderId="0" xfId="60" applyNumberFormat="1" applyFont="1" applyBorder="1" applyAlignment="1">
      <alignment horizontal="right" shrinkToFit="1"/>
      <protection/>
    </xf>
    <xf numFmtId="200" fontId="24" fillId="0" borderId="0" xfId="60" applyNumberFormat="1" applyFont="1" applyBorder="1" applyAlignment="1">
      <alignment horizontal="right" shrinkToFit="1"/>
      <protection/>
    </xf>
    <xf numFmtId="180" fontId="24" fillId="0" borderId="14" xfId="60" applyNumberFormat="1" applyFont="1" applyBorder="1" applyAlignment="1">
      <alignment horizontal="right" shrinkToFit="1"/>
      <protection/>
    </xf>
    <xf numFmtId="180" fontId="24" fillId="0" borderId="0" xfId="60" applyNumberFormat="1" applyFont="1">
      <alignment/>
      <protection/>
    </xf>
    <xf numFmtId="0" fontId="27" fillId="0" borderId="13" xfId="60" applyFont="1" applyBorder="1" applyAlignment="1">
      <alignment/>
      <protection/>
    </xf>
    <xf numFmtId="184" fontId="24" fillId="0" borderId="0" xfId="60" applyNumberFormat="1" applyFont="1" applyBorder="1" applyAlignment="1">
      <alignment horizontal="right" shrinkToFit="1"/>
      <protection/>
    </xf>
    <xf numFmtId="184" fontId="24" fillId="0" borderId="14" xfId="60" applyNumberFormat="1" applyFont="1" applyBorder="1" applyAlignment="1">
      <alignment horizontal="right" shrinkToFit="1"/>
      <protection/>
    </xf>
    <xf numFmtId="0" fontId="27" fillId="0" borderId="13" xfId="60" applyFont="1" applyBorder="1">
      <alignment/>
      <protection/>
    </xf>
    <xf numFmtId="180" fontId="24" fillId="0" borderId="0" xfId="60" applyNumberFormat="1" applyFont="1" applyBorder="1" applyAlignment="1">
      <alignment horizontal="right" shrinkToFit="1"/>
      <protection/>
    </xf>
    <xf numFmtId="0" fontId="24" fillId="0" borderId="13" xfId="60" applyFont="1" applyBorder="1">
      <alignment/>
      <protection/>
    </xf>
    <xf numFmtId="0" fontId="24" fillId="0" borderId="13" xfId="60" applyFont="1" applyBorder="1" applyAlignment="1">
      <alignment horizontal="left"/>
      <protection/>
    </xf>
    <xf numFmtId="182" fontId="24" fillId="0" borderId="14" xfId="60" applyNumberFormat="1" applyFont="1" applyBorder="1" applyAlignment="1">
      <alignment horizontal="right" shrinkToFit="1"/>
      <protection/>
    </xf>
    <xf numFmtId="0" fontId="24" fillId="0" borderId="15" xfId="60" applyFont="1" applyBorder="1">
      <alignment/>
      <protection/>
    </xf>
    <xf numFmtId="176" fontId="24" fillId="0" borderId="16" xfId="60" applyNumberFormat="1" applyFont="1" applyBorder="1" applyAlignment="1">
      <alignment horizontal="right" shrinkToFit="1"/>
      <protection/>
    </xf>
    <xf numFmtId="3" fontId="24" fillId="0" borderId="16" xfId="60" applyNumberFormat="1" applyFont="1" applyBorder="1" applyAlignment="1">
      <alignment shrinkToFit="1"/>
      <protection/>
    </xf>
    <xf numFmtId="3" fontId="24" fillId="0" borderId="17" xfId="60" applyNumberFormat="1" applyFont="1" applyFill="1" applyBorder="1" applyAlignment="1">
      <alignment shrinkToFit="1"/>
      <protection/>
    </xf>
    <xf numFmtId="0" fontId="30" fillId="0" borderId="0" xfId="58" applyFont="1" applyBorder="1" applyAlignment="1">
      <alignment/>
      <protection/>
    </xf>
    <xf numFmtId="176" fontId="24" fillId="0" borderId="0" xfId="60" applyNumberFormat="1" applyFont="1" applyBorder="1" applyAlignment="1">
      <alignment horizontal="right"/>
      <protection/>
    </xf>
    <xf numFmtId="3" fontId="24" fillId="0" borderId="0" xfId="60" applyNumberFormat="1" applyFont="1" applyBorder="1">
      <alignment/>
      <protection/>
    </xf>
    <xf numFmtId="0" fontId="31" fillId="0" borderId="0" xfId="60" applyFont="1">
      <alignment/>
      <protection/>
    </xf>
    <xf numFmtId="0" fontId="3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18" xfId="0" applyFont="1" applyBorder="1" applyAlignment="1">
      <alignment/>
    </xf>
    <xf numFmtId="0" fontId="27" fillId="0" borderId="19" xfId="0" applyFont="1" applyBorder="1" applyAlignment="1">
      <alignment horizontal="centerContinuous" vertical="center"/>
    </xf>
    <xf numFmtId="0" fontId="24" fillId="0" borderId="20" xfId="0" applyFont="1" applyBorder="1" applyAlignment="1">
      <alignment horizontal="centerContinuous" vertical="center"/>
    </xf>
    <xf numFmtId="0" fontId="24" fillId="0" borderId="21" xfId="0" applyFont="1" applyBorder="1" applyAlignment="1">
      <alignment horizontal="centerContinuous" vertical="center"/>
    </xf>
    <xf numFmtId="0" fontId="27" fillId="0" borderId="20" xfId="0" applyFont="1" applyBorder="1" applyAlignment="1">
      <alignment horizontal="centerContinuous" vertical="center"/>
    </xf>
    <xf numFmtId="0" fontId="27" fillId="0" borderId="22" xfId="0" applyFont="1" applyBorder="1" applyAlignment="1">
      <alignment horizontal="center" vertical="top"/>
    </xf>
    <xf numFmtId="17" fontId="24" fillId="0" borderId="23" xfId="0" applyNumberFormat="1" applyFont="1" applyBorder="1" applyAlignment="1">
      <alignment horizontal="center" vertical="center"/>
    </xf>
    <xf numFmtId="17" fontId="24" fillId="0" borderId="24" xfId="0" applyNumberFormat="1" applyFont="1" applyBorder="1" applyAlignment="1">
      <alignment horizontal="center" vertical="center"/>
    </xf>
    <xf numFmtId="17" fontId="24" fillId="0" borderId="25" xfId="0" applyNumberFormat="1" applyFont="1" applyBorder="1" applyAlignment="1">
      <alignment horizontal="center" vertical="center"/>
    </xf>
    <xf numFmtId="17" fontId="24" fillId="0" borderId="26" xfId="0" applyNumberFormat="1" applyFont="1" applyBorder="1" applyAlignment="1">
      <alignment horizontal="center" vertical="center"/>
    </xf>
    <xf numFmtId="0" fontId="24" fillId="0" borderId="27" xfId="0" applyFont="1" applyBorder="1" applyAlignment="1">
      <alignment horizontal="left"/>
    </xf>
    <xf numFmtId="196" fontId="33" fillId="0" borderId="10" xfId="0" applyNumberFormat="1" applyFont="1" applyBorder="1" applyAlignment="1">
      <alignment/>
    </xf>
    <xf numFmtId="172" fontId="24" fillId="0" borderId="28" xfId="0" applyNumberFormat="1" applyFont="1" applyBorder="1" applyAlignment="1">
      <alignment/>
    </xf>
    <xf numFmtId="196" fontId="33" fillId="0" borderId="0" xfId="0" applyNumberFormat="1" applyFont="1" applyBorder="1" applyAlignment="1">
      <alignment/>
    </xf>
    <xf numFmtId="172" fontId="24" fillId="0" borderId="29" xfId="0" applyNumberFormat="1" applyFont="1" applyBorder="1" applyAlignment="1">
      <alignment/>
    </xf>
    <xf numFmtId="172" fontId="24" fillId="0" borderId="14" xfId="0" applyNumberFormat="1" applyFont="1" applyBorder="1" applyAlignment="1">
      <alignment/>
    </xf>
    <xf numFmtId="196" fontId="33" fillId="0" borderId="0" xfId="0" applyNumberFormat="1" applyFont="1" applyBorder="1" applyAlignment="1">
      <alignment horizontal="center"/>
    </xf>
    <xf numFmtId="172" fontId="24" fillId="0" borderId="30" xfId="0" applyNumberFormat="1" applyFont="1" applyBorder="1" applyAlignment="1">
      <alignment horizontal="center"/>
    </xf>
    <xf numFmtId="0" fontId="24" fillId="0" borderId="31" xfId="0" applyFont="1" applyBorder="1" applyAlignment="1">
      <alignment horizontal="left"/>
    </xf>
    <xf numFmtId="196" fontId="33" fillId="0" borderId="13" xfId="0" applyNumberFormat="1" applyFont="1" applyBorder="1" applyAlignment="1">
      <alignment/>
    </xf>
    <xf numFmtId="181" fontId="24" fillId="0" borderId="0" xfId="0" applyNumberFormat="1" applyFont="1" applyAlignment="1">
      <alignment/>
    </xf>
    <xf numFmtId="0" fontId="24" fillId="0" borderId="31" xfId="0" applyFont="1" applyBorder="1" applyAlignment="1">
      <alignment/>
    </xf>
    <xf numFmtId="181" fontId="33" fillId="0" borderId="13" xfId="0" applyNumberFormat="1" applyFont="1" applyBorder="1" applyAlignment="1">
      <alignment/>
    </xf>
    <xf numFmtId="173" fontId="24" fillId="0" borderId="28" xfId="0" applyNumberFormat="1" applyFont="1" applyBorder="1" applyAlignment="1">
      <alignment/>
    </xf>
    <xf numFmtId="181" fontId="33" fillId="0" borderId="0" xfId="0" applyNumberFormat="1" applyFont="1" applyBorder="1" applyAlignment="1">
      <alignment/>
    </xf>
    <xf numFmtId="173" fontId="24" fillId="0" borderId="14" xfId="0" applyNumberFormat="1" applyFont="1" applyBorder="1" applyAlignment="1">
      <alignment/>
    </xf>
    <xf numFmtId="175" fontId="33" fillId="0" borderId="0" xfId="0" applyNumberFormat="1" applyFont="1" applyBorder="1" applyAlignment="1">
      <alignment horizontal="center"/>
    </xf>
    <xf numFmtId="175" fontId="33" fillId="0" borderId="30" xfId="0" applyNumberFormat="1" applyFont="1" applyBorder="1" applyAlignment="1">
      <alignment horizontal="center"/>
    </xf>
    <xf numFmtId="175" fontId="24" fillId="0" borderId="3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196" fontId="33" fillId="0" borderId="15" xfId="0" applyNumberFormat="1" applyFont="1" applyBorder="1" applyAlignment="1">
      <alignment/>
    </xf>
    <xf numFmtId="172" fontId="24" fillId="0" borderId="32" xfId="0" applyNumberFormat="1" applyFont="1" applyBorder="1" applyAlignment="1">
      <alignment/>
    </xf>
    <xf numFmtId="196" fontId="33" fillId="0" borderId="16" xfId="0" applyNumberFormat="1" applyFont="1" applyBorder="1" applyAlignment="1">
      <alignment/>
    </xf>
    <xf numFmtId="172" fontId="24" fillId="0" borderId="17" xfId="0" applyNumberFormat="1" applyFont="1" applyBorder="1" applyAlignment="1">
      <alignment/>
    </xf>
    <xf numFmtId="172" fontId="27" fillId="0" borderId="33" xfId="0" applyNumberFormat="1" applyFont="1" applyBorder="1" applyAlignment="1">
      <alignment horizontal="center" vertical="center"/>
    </xf>
    <xf numFmtId="196" fontId="27" fillId="0" borderId="34" xfId="0" applyNumberFormat="1" applyFont="1" applyBorder="1" applyAlignment="1">
      <alignment horizontal="right" vertical="center"/>
    </xf>
    <xf numFmtId="196" fontId="23" fillId="0" borderId="35" xfId="0" applyNumberFormat="1" applyFont="1" applyBorder="1" applyAlignment="1">
      <alignment horizontal="right" vertical="center"/>
    </xf>
    <xf numFmtId="196" fontId="27" fillId="0" borderId="36" xfId="0" applyNumberFormat="1" applyFont="1" applyBorder="1" applyAlignment="1">
      <alignment horizontal="right" vertical="center"/>
    </xf>
    <xf numFmtId="196" fontId="23" fillId="0" borderId="37" xfId="0" applyNumberFormat="1" applyFont="1" applyBorder="1" applyAlignment="1">
      <alignment horizontal="right" vertical="center"/>
    </xf>
    <xf numFmtId="196" fontId="27" fillId="0" borderId="38" xfId="0" applyNumberFormat="1" applyFont="1" applyBorder="1" applyAlignment="1">
      <alignment horizontal="center" vertical="center"/>
    </xf>
    <xf numFmtId="196" fontId="27" fillId="0" borderId="39" xfId="0" applyNumberFormat="1" applyFont="1" applyBorder="1" applyAlignment="1">
      <alignment horizontal="center" vertical="center"/>
    </xf>
    <xf numFmtId="196" fontId="24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0" fontId="24" fillId="0" borderId="0" xfId="0" applyFont="1" applyFill="1" applyAlignment="1">
      <alignment/>
    </xf>
    <xf numFmtId="0" fontId="32" fillId="0" borderId="0" xfId="61" applyFont="1">
      <alignment/>
      <protection/>
    </xf>
    <xf numFmtId="0" fontId="27" fillId="0" borderId="0" xfId="61" applyFont="1">
      <alignment/>
      <protection/>
    </xf>
    <xf numFmtId="0" fontId="24" fillId="0" borderId="0" xfId="61" applyFont="1">
      <alignment/>
      <protection/>
    </xf>
    <xf numFmtId="0" fontId="24" fillId="0" borderId="18" xfId="61" applyFont="1" applyBorder="1" applyAlignment="1">
      <alignment horizontal="center"/>
      <protection/>
    </xf>
    <xf numFmtId="0" fontId="27" fillId="0" borderId="36" xfId="61" applyFont="1" applyBorder="1" applyAlignment="1">
      <alignment horizontal="centerContinuous" vertical="center"/>
      <protection/>
    </xf>
    <xf numFmtId="0" fontId="24" fillId="0" borderId="36" xfId="61" applyFont="1" applyBorder="1" applyAlignment="1">
      <alignment horizontal="centerContinuous"/>
      <protection/>
    </xf>
    <xf numFmtId="0" fontId="24" fillId="0" borderId="37" xfId="61" applyFont="1" applyBorder="1" applyAlignment="1">
      <alignment horizontal="centerContinuous"/>
      <protection/>
    </xf>
    <xf numFmtId="0" fontId="35" fillId="0" borderId="31" xfId="61" applyFont="1" applyBorder="1" applyAlignment="1">
      <alignment horizontal="centerContinuous" vertical="center"/>
      <protection/>
    </xf>
    <xf numFmtId="17" fontId="24" fillId="0" borderId="11" xfId="61" applyNumberFormat="1" applyFont="1" applyBorder="1" applyAlignment="1">
      <alignment horizontal="centerContinuous" vertical="center"/>
      <protection/>
    </xf>
    <xf numFmtId="17" fontId="24" fillId="0" borderId="10" xfId="61" applyNumberFormat="1" applyFont="1" applyBorder="1" applyAlignment="1">
      <alignment horizontal="centerContinuous" vertical="center"/>
      <protection/>
    </xf>
    <xf numFmtId="0" fontId="24" fillId="0" borderId="12" xfId="61" applyFont="1" applyBorder="1" applyAlignment="1">
      <alignment horizontal="centerContinuous" vertical="center"/>
      <protection/>
    </xf>
    <xf numFmtId="0" fontId="24" fillId="0" borderId="0" xfId="61" applyFont="1" applyAlignment="1">
      <alignment vertical="center"/>
      <protection/>
    </xf>
    <xf numFmtId="0" fontId="24" fillId="0" borderId="22" xfId="61" applyFont="1" applyBorder="1">
      <alignment/>
      <protection/>
    </xf>
    <xf numFmtId="17" fontId="24" fillId="0" borderId="35" xfId="61" applyNumberFormat="1" applyFont="1" applyBorder="1" applyAlignment="1">
      <alignment horizontal="centerContinuous" vertical="center"/>
      <protection/>
    </xf>
    <xf numFmtId="17" fontId="24" fillId="0" borderId="38" xfId="61" applyNumberFormat="1" applyFont="1" applyBorder="1" applyAlignment="1">
      <alignment horizontal="centerContinuous" vertical="center"/>
      <protection/>
    </xf>
    <xf numFmtId="17" fontId="24" fillId="0" borderId="37" xfId="61" applyNumberFormat="1" applyFont="1" applyBorder="1" applyAlignment="1">
      <alignment horizontal="centerContinuous" vertical="center"/>
      <protection/>
    </xf>
    <xf numFmtId="17" fontId="24" fillId="0" borderId="34" xfId="61" applyNumberFormat="1" applyFont="1" applyBorder="1" applyAlignment="1">
      <alignment horizontal="centerContinuous" vertical="center"/>
      <protection/>
    </xf>
    <xf numFmtId="0" fontId="24" fillId="0" borderId="18" xfId="61" applyFont="1" applyBorder="1" applyAlignment="1">
      <alignment horizontal="left"/>
      <protection/>
    </xf>
    <xf numFmtId="3" fontId="24" fillId="0" borderId="11" xfId="61" applyNumberFormat="1" applyFont="1" applyBorder="1" applyAlignment="1">
      <alignment horizontal="right"/>
      <protection/>
    </xf>
    <xf numFmtId="3" fontId="24" fillId="0" borderId="28" xfId="61" applyNumberFormat="1" applyFont="1" applyBorder="1" applyAlignment="1">
      <alignment horizontal="right"/>
      <protection/>
    </xf>
    <xf numFmtId="3" fontId="24" fillId="0" borderId="0" xfId="61" applyNumberFormat="1" applyFont="1" applyBorder="1" applyAlignment="1">
      <alignment horizontal="right"/>
      <protection/>
    </xf>
    <xf numFmtId="3" fontId="24" fillId="0" borderId="14" xfId="61" applyNumberFormat="1" applyFont="1" applyBorder="1" applyAlignment="1">
      <alignment horizontal="right"/>
      <protection/>
    </xf>
    <xf numFmtId="3" fontId="24" fillId="0" borderId="14" xfId="61" applyNumberFormat="1" applyFont="1" applyBorder="1" applyAlignment="1">
      <alignment/>
      <protection/>
    </xf>
    <xf numFmtId="0" fontId="24" fillId="0" borderId="31" xfId="61" applyFont="1" applyBorder="1" applyAlignment="1">
      <alignment horizontal="left"/>
      <protection/>
    </xf>
    <xf numFmtId="0" fontId="24" fillId="0" borderId="31" xfId="61" applyFont="1" applyBorder="1">
      <alignment/>
      <protection/>
    </xf>
    <xf numFmtId="174" fontId="24" fillId="0" borderId="40" xfId="61" applyNumberFormat="1" applyFont="1" applyBorder="1" applyAlignment="1">
      <alignment horizontal="right"/>
      <protection/>
    </xf>
    <xf numFmtId="187" fontId="24" fillId="0" borderId="28" xfId="61" applyNumberFormat="1" applyFont="1" applyBorder="1" applyAlignment="1">
      <alignment horizontal="right"/>
      <protection/>
    </xf>
    <xf numFmtId="187" fontId="24" fillId="0" borderId="14" xfId="61" applyNumberFormat="1" applyFont="1" applyBorder="1" applyAlignment="1">
      <alignment horizontal="right"/>
      <protection/>
    </xf>
    <xf numFmtId="193" fontId="24" fillId="0" borderId="40" xfId="61" applyNumberFormat="1" applyFont="1" applyBorder="1" applyAlignment="1">
      <alignment horizontal="right"/>
      <protection/>
    </xf>
    <xf numFmtId="174" fontId="24" fillId="0" borderId="0" xfId="61" applyNumberFormat="1" applyFont="1" applyBorder="1" applyAlignment="1">
      <alignment horizontal="right"/>
      <protection/>
    </xf>
    <xf numFmtId="190" fontId="24" fillId="0" borderId="28" xfId="61" applyNumberFormat="1" applyFont="1" applyBorder="1" applyAlignment="1">
      <alignment horizontal="right"/>
      <protection/>
    </xf>
    <xf numFmtId="190" fontId="24" fillId="0" borderId="14" xfId="61" applyNumberFormat="1" applyFont="1" applyBorder="1" applyAlignment="1">
      <alignment horizontal="right"/>
      <protection/>
    </xf>
    <xf numFmtId="189" fontId="24" fillId="0" borderId="14" xfId="61" applyNumberFormat="1" applyFont="1" applyBorder="1" applyAlignment="1">
      <alignment/>
      <protection/>
    </xf>
    <xf numFmtId="174" fontId="24" fillId="0" borderId="28" xfId="61" applyNumberFormat="1" applyFont="1" applyBorder="1" applyAlignment="1">
      <alignment horizontal="right"/>
      <protection/>
    </xf>
    <xf numFmtId="3" fontId="24" fillId="0" borderId="0" xfId="61" applyNumberFormat="1" applyFont="1" applyBorder="1" applyAlignment="1">
      <alignment horizontal="right" vertical="center"/>
      <protection/>
    </xf>
    <xf numFmtId="3" fontId="24" fillId="0" borderId="17" xfId="61" applyNumberFormat="1" applyFont="1" applyBorder="1" applyAlignment="1">
      <alignment/>
      <protection/>
    </xf>
    <xf numFmtId="0" fontId="27" fillId="0" borderId="33" xfId="61" applyFont="1" applyBorder="1" applyAlignment="1">
      <alignment horizontal="center" vertical="center"/>
      <protection/>
    </xf>
    <xf numFmtId="3" fontId="27" fillId="0" borderId="36" xfId="61" applyNumberFormat="1" applyFont="1" applyBorder="1" applyAlignment="1">
      <alignment horizontal="right" vertical="center"/>
      <protection/>
    </xf>
    <xf numFmtId="3" fontId="27" fillId="0" borderId="38" xfId="61" applyNumberFormat="1" applyFont="1" applyBorder="1" applyAlignment="1">
      <alignment horizontal="right" vertical="center"/>
      <protection/>
    </xf>
    <xf numFmtId="3" fontId="27" fillId="0" borderId="37" xfId="61" applyNumberFormat="1" applyFont="1" applyBorder="1" applyAlignment="1">
      <alignment horizontal="right" vertical="center"/>
      <protection/>
    </xf>
    <xf numFmtId="3" fontId="27" fillId="0" borderId="37" xfId="61" applyNumberFormat="1" applyFont="1" applyBorder="1" applyAlignment="1">
      <alignment vertical="center"/>
      <protection/>
    </xf>
    <xf numFmtId="3" fontId="27" fillId="0" borderId="35" xfId="61" applyNumberFormat="1" applyFont="1" applyBorder="1" applyAlignment="1">
      <alignment horizontal="right" vertical="center"/>
      <protection/>
    </xf>
    <xf numFmtId="0" fontId="24" fillId="0" borderId="0" xfId="61" applyFont="1" applyFill="1">
      <alignment/>
      <protection/>
    </xf>
    <xf numFmtId="0" fontId="32" fillId="0" borderId="0" xfId="62" applyFont="1" applyAlignment="1">
      <alignment horizontal="left"/>
      <protection/>
    </xf>
    <xf numFmtId="0" fontId="23" fillId="0" borderId="0" xfId="62" applyFont="1" applyAlignment="1">
      <alignment horizontal="left"/>
      <protection/>
    </xf>
    <xf numFmtId="0" fontId="27" fillId="0" borderId="0" xfId="62" applyFont="1" applyAlignment="1">
      <alignment horizontal="left"/>
      <protection/>
    </xf>
    <xf numFmtId="0" fontId="27" fillId="0" borderId="0" xfId="62" applyFont="1">
      <alignment/>
      <protection/>
    </xf>
    <xf numFmtId="0" fontId="24" fillId="0" borderId="0" xfId="62" applyFont="1" applyAlignment="1">
      <alignment horizontal="left"/>
      <protection/>
    </xf>
    <xf numFmtId="0" fontId="24" fillId="0" borderId="0" xfId="62" applyFont="1">
      <alignment/>
      <protection/>
    </xf>
    <xf numFmtId="0" fontId="27" fillId="0" borderId="11" xfId="62" applyNumberFormat="1" applyFont="1" applyBorder="1" applyAlignment="1">
      <alignment horizontal="centerContinuous" vertical="center"/>
      <protection/>
    </xf>
    <xf numFmtId="0" fontId="24" fillId="0" borderId="11" xfId="62" applyFont="1" applyBorder="1" applyAlignment="1">
      <alignment horizontal="centerContinuous"/>
      <protection/>
    </xf>
    <xf numFmtId="0" fontId="24" fillId="0" borderId="19" xfId="62" applyFont="1" applyBorder="1" applyAlignment="1">
      <alignment horizontal="centerContinuous"/>
      <protection/>
    </xf>
    <xf numFmtId="0" fontId="24" fillId="0" borderId="37" xfId="62" applyFont="1" applyBorder="1">
      <alignment/>
      <protection/>
    </xf>
    <xf numFmtId="17" fontId="24" fillId="0" borderId="41" xfId="62" applyNumberFormat="1" applyFont="1" applyBorder="1" applyAlignment="1">
      <alignment horizontal="centerContinuous" vertical="center"/>
      <protection/>
    </xf>
    <xf numFmtId="17" fontId="24" fillId="0" borderId="42" xfId="62" applyNumberFormat="1" applyFont="1" applyBorder="1" applyAlignment="1">
      <alignment horizontal="centerContinuous" vertical="center"/>
      <protection/>
    </xf>
    <xf numFmtId="17" fontId="24" fillId="0" borderId="43" xfId="62" applyNumberFormat="1" applyFont="1" applyBorder="1" applyAlignment="1">
      <alignment horizontal="centerContinuous" vertical="center"/>
      <protection/>
    </xf>
    <xf numFmtId="17" fontId="24" fillId="0" borderId="44" xfId="62" applyNumberFormat="1" applyFont="1" applyBorder="1" applyAlignment="1">
      <alignment horizontal="centerContinuous" vertical="center"/>
      <protection/>
    </xf>
    <xf numFmtId="0" fontId="24" fillId="0" borderId="41" xfId="62" applyFont="1" applyBorder="1" applyAlignment="1">
      <alignment horizontal="centerContinuous" vertical="center"/>
      <protection/>
    </xf>
    <xf numFmtId="0" fontId="24" fillId="0" borderId="24" xfId="62" applyFont="1" applyBorder="1" applyAlignment="1">
      <alignment horizontal="centerContinuous" vertical="center"/>
      <protection/>
    </xf>
    <xf numFmtId="0" fontId="24" fillId="0" borderId="45" xfId="62" applyFont="1" applyBorder="1">
      <alignment/>
      <protection/>
    </xf>
    <xf numFmtId="0" fontId="24" fillId="0" borderId="45" xfId="62" applyFont="1" applyBorder="1" applyAlignment="1">
      <alignment horizontal="centerContinuous" vertical="center"/>
      <protection/>
    </xf>
    <xf numFmtId="0" fontId="27" fillId="0" borderId="18" xfId="62" applyFont="1" applyBorder="1" applyAlignment="1">
      <alignment horizontal="center" wrapText="1"/>
      <protection/>
    </xf>
    <xf numFmtId="3" fontId="24" fillId="0" borderId="46" xfId="62" applyNumberFormat="1" applyFont="1" applyBorder="1" applyAlignment="1">
      <alignment horizontal="right"/>
      <protection/>
    </xf>
    <xf numFmtId="3" fontId="24" fillId="0" borderId="29" xfId="62" applyNumberFormat="1" applyFont="1" applyBorder="1" applyAlignment="1">
      <alignment horizontal="right"/>
      <protection/>
    </xf>
    <xf numFmtId="3" fontId="24" fillId="0" borderId="40" xfId="62" applyNumberFormat="1" applyFont="1" applyBorder="1" applyAlignment="1">
      <alignment horizontal="right"/>
      <protection/>
    </xf>
    <xf numFmtId="3" fontId="24" fillId="0" borderId="12" xfId="62" applyNumberFormat="1" applyFont="1" applyBorder="1" applyAlignment="1">
      <alignment horizontal="right"/>
      <protection/>
    </xf>
    <xf numFmtId="3" fontId="24" fillId="0" borderId="0" xfId="62" applyNumberFormat="1" applyFont="1" applyBorder="1" applyAlignment="1">
      <alignment horizontal="right"/>
      <protection/>
    </xf>
    <xf numFmtId="0" fontId="24" fillId="0" borderId="14" xfId="62" applyFont="1" applyBorder="1">
      <alignment/>
      <protection/>
    </xf>
    <xf numFmtId="0" fontId="27" fillId="0" borderId="31" xfId="62" applyFont="1" applyBorder="1" applyAlignment="1" quotePrefix="1">
      <alignment horizontal="center" wrapText="1"/>
      <protection/>
    </xf>
    <xf numFmtId="3" fontId="24" fillId="0" borderId="28" xfId="62" applyNumberFormat="1" applyFont="1" applyBorder="1" applyAlignment="1">
      <alignment horizontal="right"/>
      <protection/>
    </xf>
    <xf numFmtId="3" fontId="24" fillId="0" borderId="14" xfId="62" applyNumberFormat="1" applyFont="1" applyBorder="1" applyAlignment="1">
      <alignment horizontal="right"/>
      <protection/>
    </xf>
    <xf numFmtId="0" fontId="27" fillId="0" borderId="31" xfId="62" applyFont="1" applyBorder="1" applyAlignment="1" quotePrefix="1">
      <alignment horizontal="center"/>
      <protection/>
    </xf>
    <xf numFmtId="3" fontId="24" fillId="0" borderId="13" xfId="62" applyNumberFormat="1" applyFont="1" applyBorder="1" applyAlignment="1">
      <alignment horizontal="right"/>
      <protection/>
    </xf>
    <xf numFmtId="188" fontId="24" fillId="0" borderId="0" xfId="62" applyNumberFormat="1" applyFont="1" applyBorder="1" applyAlignment="1">
      <alignment horizontal="center"/>
      <protection/>
    </xf>
    <xf numFmtId="3" fontId="27" fillId="0" borderId="40" xfId="62" applyNumberFormat="1" applyFont="1" applyBorder="1" applyAlignment="1">
      <alignment horizontal="right"/>
      <protection/>
    </xf>
    <xf numFmtId="0" fontId="27" fillId="0" borderId="31" xfId="62" applyFont="1" applyBorder="1" applyAlignment="1">
      <alignment/>
      <protection/>
    </xf>
    <xf numFmtId="3" fontId="24" fillId="0" borderId="0" xfId="62" applyNumberFormat="1" applyFont="1" applyAlignment="1">
      <alignment horizontal="right"/>
      <protection/>
    </xf>
    <xf numFmtId="0" fontId="27" fillId="0" borderId="18" xfId="62" applyFont="1" applyBorder="1" applyAlignment="1">
      <alignment horizontal="centerContinuous" vertical="center"/>
      <protection/>
    </xf>
    <xf numFmtId="3" fontId="27" fillId="0" borderId="10" xfId="62" applyNumberFormat="1" applyFont="1" applyBorder="1" applyAlignment="1">
      <alignment horizontal="right" vertical="center"/>
      <protection/>
    </xf>
    <xf numFmtId="3" fontId="27" fillId="0" borderId="11" xfId="62" applyNumberFormat="1" applyFont="1" applyBorder="1" applyAlignment="1">
      <alignment horizontal="right" vertical="center"/>
      <protection/>
    </xf>
    <xf numFmtId="3" fontId="27" fillId="0" borderId="46" xfId="62" applyNumberFormat="1" applyFont="1" applyBorder="1" applyAlignment="1">
      <alignment horizontal="right" vertical="center"/>
      <protection/>
    </xf>
    <xf numFmtId="3" fontId="27" fillId="0" borderId="29" xfId="62" applyNumberFormat="1" applyFont="1" applyBorder="1" applyAlignment="1">
      <alignment horizontal="right" vertical="center"/>
      <protection/>
    </xf>
    <xf numFmtId="3" fontId="27" fillId="0" borderId="12" xfId="62" applyNumberFormat="1" applyFont="1" applyBorder="1" applyAlignment="1">
      <alignment horizontal="right" vertical="center"/>
      <protection/>
    </xf>
    <xf numFmtId="3" fontId="27" fillId="0" borderId="11" xfId="62" applyNumberFormat="1" applyFont="1" applyBorder="1" applyAlignment="1">
      <alignment horizontal="center" vertical="center"/>
      <protection/>
    </xf>
    <xf numFmtId="0" fontId="27" fillId="0" borderId="12" xfId="62" applyFont="1" applyBorder="1" applyAlignment="1">
      <alignment horizontal="center" vertical="center"/>
      <protection/>
    </xf>
    <xf numFmtId="0" fontId="36" fillId="0" borderId="22" xfId="62" applyFont="1" applyBorder="1" applyAlignment="1">
      <alignment horizontal="center" vertical="top"/>
      <protection/>
    </xf>
    <xf numFmtId="3" fontId="36" fillId="0" borderId="15" xfId="62" applyNumberFormat="1" applyFont="1" applyBorder="1" applyAlignment="1">
      <alignment horizontal="right" vertical="center"/>
      <protection/>
    </xf>
    <xf numFmtId="3" fontId="36" fillId="0" borderId="32" xfId="62" applyNumberFormat="1" applyFont="1" applyBorder="1" applyAlignment="1">
      <alignment horizontal="right" vertical="center"/>
      <protection/>
    </xf>
    <xf numFmtId="3" fontId="36" fillId="0" borderId="47" xfId="62" applyNumberFormat="1" applyFont="1" applyBorder="1" applyAlignment="1">
      <alignment horizontal="right" vertical="center"/>
      <protection/>
    </xf>
    <xf numFmtId="3" fontId="36" fillId="0" borderId="17" xfId="62" applyNumberFormat="1" applyFont="1" applyBorder="1" applyAlignment="1">
      <alignment horizontal="right" vertical="center"/>
      <protection/>
    </xf>
    <xf numFmtId="3" fontId="36" fillId="0" borderId="16" xfId="62" applyNumberFormat="1" applyFont="1" applyBorder="1" applyAlignment="1">
      <alignment horizontal="right" vertical="center"/>
      <protection/>
    </xf>
    <xf numFmtId="3" fontId="36" fillId="0" borderId="32" xfId="62" applyNumberFormat="1" applyFont="1" applyBorder="1" applyAlignment="1">
      <alignment horizontal="center" vertical="center"/>
      <protection/>
    </xf>
    <xf numFmtId="0" fontId="24" fillId="0" borderId="17" xfId="62" applyFont="1" applyBorder="1" applyAlignment="1">
      <alignment horizontal="center" vertical="center"/>
      <protection/>
    </xf>
    <xf numFmtId="0" fontId="24" fillId="0" borderId="0" xfId="62" applyFont="1" applyFill="1">
      <alignment/>
      <protection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3" fontId="24" fillId="0" borderId="0" xfId="0" applyNumberFormat="1" applyFont="1" applyAlignment="1">
      <alignment/>
    </xf>
    <xf numFmtId="0" fontId="24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7" fillId="0" borderId="11" xfId="0" applyFont="1" applyBorder="1" applyAlignment="1">
      <alignment horizontal="centerContinuous" vertical="center"/>
    </xf>
    <xf numFmtId="0" fontId="24" fillId="0" borderId="12" xfId="0" applyFont="1" applyBorder="1" applyAlignment="1">
      <alignment horizontal="centerContinuous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3" fontId="24" fillId="0" borderId="23" xfId="0" applyNumberFormat="1" applyFont="1" applyBorder="1" applyAlignment="1">
      <alignment horizontal="centerContinuous" vertical="center"/>
    </xf>
    <xf numFmtId="0" fontId="24" fillId="0" borderId="25" xfId="0" applyFont="1" applyBorder="1" applyAlignment="1">
      <alignment horizontal="centerContinuous" vertical="center"/>
    </xf>
    <xf numFmtId="0" fontId="23" fillId="0" borderId="13" xfId="0" applyFont="1" applyBorder="1" applyAlignment="1">
      <alignment horizontal="left" indent="3"/>
    </xf>
    <xf numFmtId="0" fontId="23" fillId="0" borderId="14" xfId="0" applyFont="1" applyBorder="1" applyAlignment="1">
      <alignment/>
    </xf>
    <xf numFmtId="0" fontId="27" fillId="0" borderId="28" xfId="0" applyNumberFormat="1" applyFont="1" applyBorder="1" applyAlignment="1">
      <alignment horizontal="center"/>
    </xf>
    <xf numFmtId="199" fontId="27" fillId="0" borderId="14" xfId="0" applyNumberFormat="1" applyFont="1" applyBorder="1" applyAlignment="1">
      <alignment horizontal="center"/>
    </xf>
    <xf numFmtId="0" fontId="24" fillId="0" borderId="13" xfId="0" applyFont="1" applyBorder="1" applyAlignment="1">
      <alignment/>
    </xf>
    <xf numFmtId="0" fontId="24" fillId="0" borderId="14" xfId="0" applyFont="1" applyBorder="1" applyAlignment="1">
      <alignment/>
    </xf>
    <xf numFmtId="3" fontId="24" fillId="0" borderId="28" xfId="0" applyNumberFormat="1" applyFont="1" applyBorder="1" applyAlignment="1">
      <alignment horizontal="center"/>
    </xf>
    <xf numFmtId="199" fontId="24" fillId="0" borderId="14" xfId="0" applyNumberFormat="1" applyFont="1" applyBorder="1" applyAlignment="1">
      <alignment horizontal="center"/>
    </xf>
    <xf numFmtId="197" fontId="27" fillId="0" borderId="28" xfId="0" applyNumberFormat="1" applyFont="1" applyBorder="1" applyAlignment="1">
      <alignment horizontal="center"/>
    </xf>
    <xf numFmtId="183" fontId="27" fillId="0" borderId="14" xfId="0" applyNumberFormat="1" applyFont="1" applyBorder="1" applyAlignment="1">
      <alignment horizontal="center"/>
    </xf>
    <xf numFmtId="214" fontId="24" fillId="0" borderId="14" xfId="0" applyNumberFormat="1" applyFont="1" applyBorder="1" applyAlignment="1">
      <alignment horizontal="center"/>
    </xf>
    <xf numFmtId="0" fontId="24" fillId="0" borderId="15" xfId="0" applyFont="1" applyBorder="1" applyAlignment="1">
      <alignment/>
    </xf>
    <xf numFmtId="0" fontId="24" fillId="0" borderId="17" xfId="0" applyFont="1" applyBorder="1" applyAlignment="1">
      <alignment/>
    </xf>
    <xf numFmtId="3" fontId="24" fillId="0" borderId="32" xfId="0" applyNumberFormat="1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32" fillId="0" borderId="0" xfId="63" applyFont="1">
      <alignment/>
      <protection/>
    </xf>
    <xf numFmtId="0" fontId="24" fillId="0" borderId="0" xfId="63" applyFont="1">
      <alignment/>
      <protection/>
    </xf>
    <xf numFmtId="0" fontId="23" fillId="0" borderId="0" xfId="63" applyFont="1">
      <alignment/>
      <protection/>
    </xf>
    <xf numFmtId="0" fontId="24" fillId="0" borderId="18" xfId="63" applyFont="1" applyBorder="1" applyAlignment="1">
      <alignment horizontal="center"/>
      <protection/>
    </xf>
    <xf numFmtId="192" fontId="27" fillId="0" borderId="11" xfId="63" applyNumberFormat="1" applyFont="1" applyBorder="1" applyAlignment="1">
      <alignment horizontal="centerContinuous" vertical="center"/>
      <protection/>
    </xf>
    <xf numFmtId="0" fontId="24" fillId="0" borderId="11" xfId="63" applyFont="1" applyBorder="1" applyAlignment="1">
      <alignment horizontal="centerContinuous"/>
      <protection/>
    </xf>
    <xf numFmtId="0" fontId="24" fillId="0" borderId="12" xfId="63" applyFont="1" applyBorder="1" applyAlignment="1">
      <alignment horizontal="centerContinuous"/>
      <protection/>
    </xf>
    <xf numFmtId="0" fontId="27" fillId="0" borderId="31" xfId="63" applyFont="1" applyBorder="1" applyAlignment="1">
      <alignment horizontal="center" vertical="top"/>
      <protection/>
    </xf>
    <xf numFmtId="17" fontId="27" fillId="0" borderId="42" xfId="63" applyNumberFormat="1" applyFont="1" applyBorder="1" applyAlignment="1">
      <alignment horizontal="center"/>
      <protection/>
    </xf>
    <xf numFmtId="17" fontId="27" fillId="0" borderId="48" xfId="63" applyNumberFormat="1" applyFont="1" applyBorder="1" applyAlignment="1">
      <alignment horizontal="centerContinuous" vertical="center"/>
      <protection/>
    </xf>
    <xf numFmtId="0" fontId="24" fillId="0" borderId="48" xfId="63" applyFont="1" applyBorder="1" applyAlignment="1">
      <alignment horizontal="centerContinuous"/>
      <protection/>
    </xf>
    <xf numFmtId="0" fontId="24" fillId="0" borderId="43" xfId="63" applyFont="1" applyBorder="1" applyAlignment="1">
      <alignment horizontal="centerContinuous"/>
      <protection/>
    </xf>
    <xf numFmtId="0" fontId="24" fillId="0" borderId="22" xfId="63" applyFont="1" applyBorder="1">
      <alignment/>
      <protection/>
    </xf>
    <xf numFmtId="17" fontId="27" fillId="0" borderId="32" xfId="63" applyNumberFormat="1" applyFont="1" applyBorder="1" applyAlignment="1">
      <alignment horizontal="center" vertical="top"/>
      <protection/>
    </xf>
    <xf numFmtId="17" fontId="24" fillId="0" borderId="41" xfId="63" applyNumberFormat="1" applyFont="1" applyBorder="1" applyAlignment="1">
      <alignment horizontal="center" vertical="center"/>
      <protection/>
    </xf>
    <xf numFmtId="17" fontId="24" fillId="0" borderId="25" xfId="63" applyNumberFormat="1" applyFont="1" applyBorder="1" applyAlignment="1">
      <alignment horizontal="center" vertical="center"/>
      <protection/>
    </xf>
    <xf numFmtId="0" fontId="24" fillId="0" borderId="27" xfId="63" applyFont="1" applyBorder="1" applyAlignment="1">
      <alignment horizontal="left"/>
      <protection/>
    </xf>
    <xf numFmtId="191" fontId="24" fillId="0" borderId="28" xfId="63" applyNumberFormat="1" applyFont="1" applyBorder="1" applyAlignment="1">
      <alignment horizontal="right"/>
      <protection/>
    </xf>
    <xf numFmtId="188" fontId="24" fillId="0" borderId="49" xfId="63" applyNumberFormat="1" applyFont="1" applyBorder="1" applyAlignment="1">
      <alignment horizontal="right"/>
      <protection/>
    </xf>
    <xf numFmtId="188" fontId="24" fillId="0" borderId="0" xfId="63" applyNumberFormat="1" applyFont="1" applyAlignment="1">
      <alignment horizontal="right"/>
      <protection/>
    </xf>
    <xf numFmtId="188" fontId="24" fillId="0" borderId="50" xfId="63" applyNumberFormat="1" applyFont="1" applyBorder="1" applyAlignment="1">
      <alignment horizontal="right"/>
      <protection/>
    </xf>
    <xf numFmtId="0" fontId="24" fillId="0" borderId="31" xfId="63" applyFont="1" applyBorder="1" applyAlignment="1">
      <alignment horizontal="left"/>
      <protection/>
    </xf>
    <xf numFmtId="188" fontId="24" fillId="0" borderId="30" xfId="63" applyNumberFormat="1" applyFont="1" applyBorder="1" applyAlignment="1">
      <alignment horizontal="right"/>
      <protection/>
    </xf>
    <xf numFmtId="188" fontId="24" fillId="0" borderId="0" xfId="63" applyNumberFormat="1" applyFont="1">
      <alignment/>
      <protection/>
    </xf>
    <xf numFmtId="0" fontId="24" fillId="0" borderId="31" xfId="63" applyFont="1" applyBorder="1">
      <alignment/>
      <protection/>
    </xf>
    <xf numFmtId="198" fontId="24" fillId="0" borderId="28" xfId="63" applyNumberFormat="1" applyFont="1" applyBorder="1" applyAlignment="1">
      <alignment horizontal="right"/>
      <protection/>
    </xf>
    <xf numFmtId="186" fontId="24" fillId="0" borderId="49" xfId="63" applyNumberFormat="1" applyFont="1" applyBorder="1" applyAlignment="1">
      <alignment horizontal="right"/>
      <protection/>
    </xf>
    <xf numFmtId="186" fontId="24" fillId="0" borderId="0" xfId="63" applyNumberFormat="1" applyFont="1" applyAlignment="1">
      <alignment horizontal="right"/>
      <protection/>
    </xf>
    <xf numFmtId="187" fontId="24" fillId="0" borderId="30" xfId="63" applyNumberFormat="1" applyFont="1" applyBorder="1" applyAlignment="1">
      <alignment horizontal="right"/>
      <protection/>
    </xf>
    <xf numFmtId="0" fontId="27" fillId="0" borderId="0" xfId="63" applyFont="1">
      <alignment/>
      <protection/>
    </xf>
    <xf numFmtId="0" fontId="24" fillId="0" borderId="0" xfId="63" applyFont="1" applyAlignment="1">
      <alignment horizontal="right"/>
      <protection/>
    </xf>
    <xf numFmtId="188" fontId="24" fillId="0" borderId="51" xfId="63" applyNumberFormat="1" applyFont="1" applyBorder="1" applyAlignment="1">
      <alignment horizontal="right"/>
      <protection/>
    </xf>
    <xf numFmtId="172" fontId="27" fillId="0" borderId="33" xfId="63" applyNumberFormat="1" applyFont="1" applyBorder="1" applyAlignment="1">
      <alignment horizontal="center" vertical="center"/>
      <protection/>
    </xf>
    <xf numFmtId="188" fontId="27" fillId="0" borderId="36" xfId="63" applyNumberFormat="1" applyFont="1" applyBorder="1" applyAlignment="1">
      <alignment horizontal="right" vertical="center"/>
      <protection/>
    </xf>
    <xf numFmtId="188" fontId="27" fillId="0" borderId="52" xfId="63" applyNumberFormat="1" applyFont="1" applyBorder="1" applyAlignment="1">
      <alignment horizontal="right" vertical="center"/>
      <protection/>
    </xf>
    <xf numFmtId="188" fontId="27" fillId="0" borderId="37" xfId="63" applyNumberFormat="1" applyFont="1" applyBorder="1" applyAlignment="1">
      <alignment horizontal="right" vertical="center"/>
      <protection/>
    </xf>
    <xf numFmtId="0" fontId="24" fillId="0" borderId="0" xfId="63" applyFont="1" applyFill="1">
      <alignment/>
      <protection/>
    </xf>
    <xf numFmtId="0" fontId="27" fillId="0" borderId="11" xfId="0" applyFont="1" applyBorder="1" applyAlignment="1">
      <alignment horizontal="centerContinuous" vertical="center"/>
    </xf>
    <xf numFmtId="0" fontId="24" fillId="0" borderId="12" xfId="0" applyFont="1" applyBorder="1" applyAlignment="1">
      <alignment horizontal="centerContinuous" vertical="center"/>
    </xf>
    <xf numFmtId="0" fontId="24" fillId="0" borderId="12" xfId="0" applyFont="1" applyBorder="1" applyAlignment="1">
      <alignment/>
    </xf>
    <xf numFmtId="17" fontId="27" fillId="0" borderId="22" xfId="0" applyNumberFormat="1" applyFont="1" applyBorder="1" applyAlignment="1">
      <alignment horizontal="center" vertical="top"/>
    </xf>
    <xf numFmtId="172" fontId="24" fillId="0" borderId="53" xfId="0" applyNumberFormat="1" applyFont="1" applyBorder="1" applyAlignment="1">
      <alignment/>
    </xf>
    <xf numFmtId="172" fontId="24" fillId="0" borderId="54" xfId="0" applyNumberFormat="1" applyFont="1" applyBorder="1" applyAlignment="1">
      <alignment/>
    </xf>
    <xf numFmtId="172" fontId="24" fillId="0" borderId="50" xfId="0" applyNumberFormat="1" applyFont="1" applyBorder="1" applyAlignment="1">
      <alignment/>
    </xf>
    <xf numFmtId="3" fontId="24" fillId="0" borderId="0" xfId="0" applyNumberFormat="1" applyFont="1" applyBorder="1" applyAlignment="1">
      <alignment horizontal="right"/>
    </xf>
    <xf numFmtId="3" fontId="37" fillId="0" borderId="28" xfId="0" applyNumberFormat="1" applyFont="1" applyBorder="1" applyAlignment="1">
      <alignment horizontal="left" indent="5"/>
    </xf>
    <xf numFmtId="0" fontId="24" fillId="0" borderId="14" xfId="0" applyFont="1" applyBorder="1" applyAlignment="1">
      <alignment/>
    </xf>
    <xf numFmtId="172" fontId="24" fillId="0" borderId="55" xfId="0" applyNumberFormat="1" applyFont="1" applyBorder="1" applyAlignment="1">
      <alignment/>
    </xf>
    <xf numFmtId="172" fontId="24" fillId="0" borderId="40" xfId="0" applyNumberFormat="1" applyFont="1" applyBorder="1" applyAlignment="1">
      <alignment/>
    </xf>
    <xf numFmtId="172" fontId="24" fillId="0" borderId="30" xfId="0" applyNumberFormat="1" applyFont="1" applyBorder="1" applyAlignment="1">
      <alignment/>
    </xf>
    <xf numFmtId="173" fontId="24" fillId="0" borderId="55" xfId="0" applyNumberFormat="1" applyFont="1" applyBorder="1" applyAlignment="1">
      <alignment/>
    </xf>
    <xf numFmtId="173" fontId="24" fillId="0" borderId="40" xfId="0" applyNumberFormat="1" applyFont="1" applyBorder="1" applyAlignment="1">
      <alignment/>
    </xf>
    <xf numFmtId="173" fontId="24" fillId="0" borderId="30" xfId="0" applyNumberFormat="1" applyFont="1" applyBorder="1" applyAlignment="1">
      <alignment/>
    </xf>
    <xf numFmtId="175" fontId="24" fillId="0" borderId="0" xfId="0" applyNumberFormat="1" applyFont="1" applyBorder="1" applyAlignment="1">
      <alignment horizontal="right"/>
    </xf>
    <xf numFmtId="173" fontId="37" fillId="0" borderId="28" xfId="0" applyNumberFormat="1" applyFont="1" applyBorder="1" applyAlignment="1">
      <alignment/>
    </xf>
    <xf numFmtId="173" fontId="24" fillId="0" borderId="0" xfId="0" applyNumberFormat="1" applyFont="1" applyAlignment="1">
      <alignment/>
    </xf>
    <xf numFmtId="175" fontId="24" fillId="0" borderId="40" xfId="0" applyNumberFormat="1" applyFont="1" applyBorder="1" applyAlignment="1">
      <alignment horizontal="right"/>
    </xf>
    <xf numFmtId="3" fontId="37" fillId="0" borderId="0" xfId="0" applyNumberFormat="1" applyFont="1" applyBorder="1" applyAlignment="1">
      <alignment horizontal="right"/>
    </xf>
    <xf numFmtId="3" fontId="37" fillId="0" borderId="0" xfId="0" applyNumberFormat="1" applyFont="1" applyBorder="1" applyAlignment="1">
      <alignment horizontal="left" indent="5"/>
    </xf>
    <xf numFmtId="3" fontId="37" fillId="0" borderId="40" xfId="0" applyNumberFormat="1" applyFont="1" applyBorder="1" applyAlignment="1">
      <alignment horizontal="right"/>
    </xf>
    <xf numFmtId="172" fontId="27" fillId="0" borderId="56" xfId="0" applyNumberFormat="1" applyFont="1" applyBorder="1" applyAlignment="1">
      <alignment vertical="center"/>
    </xf>
    <xf numFmtId="172" fontId="27" fillId="0" borderId="38" xfId="0" applyNumberFormat="1" applyFont="1" applyBorder="1" applyAlignment="1">
      <alignment vertical="center"/>
    </xf>
    <xf numFmtId="172" fontId="27" fillId="0" borderId="39" xfId="0" applyNumberFormat="1" applyFont="1" applyBorder="1" applyAlignment="1">
      <alignment vertical="center"/>
    </xf>
    <xf numFmtId="3" fontId="27" fillId="0" borderId="36" xfId="0" applyNumberFormat="1" applyFont="1" applyBorder="1" applyAlignment="1">
      <alignment horizontal="right" vertical="center"/>
    </xf>
    <xf numFmtId="172" fontId="38" fillId="0" borderId="36" xfId="0" applyNumberFormat="1" applyFont="1" applyBorder="1" applyAlignment="1">
      <alignment vertical="center"/>
    </xf>
    <xf numFmtId="3" fontId="27" fillId="0" borderId="38" xfId="0" applyNumberFormat="1" applyFont="1" applyBorder="1" applyAlignment="1">
      <alignment horizontal="right" vertical="center"/>
    </xf>
    <xf numFmtId="172" fontId="27" fillId="0" borderId="37" xfId="0" applyNumberFormat="1" applyFont="1" applyBorder="1" applyAlignment="1">
      <alignment vertical="center"/>
    </xf>
    <xf numFmtId="172" fontId="24" fillId="0" borderId="0" xfId="0" applyNumberFormat="1" applyFont="1" applyAlignment="1">
      <alignment/>
    </xf>
    <xf numFmtId="0" fontId="32" fillId="0" borderId="0" xfId="64" applyFont="1">
      <alignment/>
      <protection/>
    </xf>
    <xf numFmtId="0" fontId="24" fillId="0" borderId="0" xfId="64" applyFont="1">
      <alignment/>
      <protection/>
    </xf>
    <xf numFmtId="0" fontId="24" fillId="0" borderId="0" xfId="64" applyFont="1" applyAlignment="1">
      <alignment/>
      <protection/>
    </xf>
    <xf numFmtId="17" fontId="27" fillId="0" borderId="19" xfId="64" applyNumberFormat="1" applyFont="1" applyBorder="1" applyAlignment="1">
      <alignment horizontal="centerContinuous" vertical="center"/>
      <protection/>
    </xf>
    <xf numFmtId="0" fontId="24" fillId="0" borderId="19" xfId="64" applyFont="1" applyBorder="1" applyAlignment="1">
      <alignment horizontal="centerContinuous"/>
      <protection/>
    </xf>
    <xf numFmtId="0" fontId="24" fillId="0" borderId="20" xfId="64" applyFont="1" applyBorder="1" applyAlignment="1">
      <alignment horizontal="centerContinuous"/>
      <protection/>
    </xf>
    <xf numFmtId="17" fontId="27" fillId="0" borderId="57" xfId="64" applyNumberFormat="1" applyFont="1" applyBorder="1" applyAlignment="1">
      <alignment horizontal="centerContinuous" vertical="center"/>
      <protection/>
    </xf>
    <xf numFmtId="17" fontId="27" fillId="0" borderId="58" xfId="64" applyNumberFormat="1" applyFont="1" applyBorder="1" applyAlignment="1">
      <alignment horizontal="centerContinuous" vertical="center"/>
      <protection/>
    </xf>
    <xf numFmtId="0" fontId="24" fillId="0" borderId="58" xfId="64" applyFont="1" applyBorder="1" applyAlignment="1">
      <alignment horizontal="centerContinuous"/>
      <protection/>
    </xf>
    <xf numFmtId="0" fontId="24" fillId="0" borderId="59" xfId="64" applyFont="1" applyBorder="1" applyAlignment="1">
      <alignment horizontal="centerContinuous"/>
      <protection/>
    </xf>
    <xf numFmtId="17" fontId="24" fillId="0" borderId="16" xfId="64" applyNumberFormat="1" applyFont="1" applyBorder="1" applyAlignment="1">
      <alignment horizontal="centerContinuous" vertical="center"/>
      <protection/>
    </xf>
    <xf numFmtId="17" fontId="24" fillId="0" borderId="32" xfId="64" applyNumberFormat="1" applyFont="1" applyBorder="1" applyAlignment="1">
      <alignment horizontal="centerContinuous" vertical="center"/>
      <protection/>
    </xf>
    <xf numFmtId="17" fontId="24" fillId="0" borderId="47" xfId="64" applyNumberFormat="1" applyFont="1" applyBorder="1" applyAlignment="1">
      <alignment horizontal="centerContinuous" vertical="center"/>
      <protection/>
    </xf>
    <xf numFmtId="17" fontId="24" fillId="0" borderId="17" xfId="64" applyNumberFormat="1" applyFont="1" applyBorder="1" applyAlignment="1">
      <alignment horizontal="centerContinuous" vertical="center"/>
      <protection/>
    </xf>
    <xf numFmtId="0" fontId="24" fillId="0" borderId="27" xfId="64" applyFont="1" applyBorder="1" applyAlignment="1">
      <alignment horizontal="left"/>
      <protection/>
    </xf>
    <xf numFmtId="3" fontId="24" fillId="0" borderId="0" xfId="64" applyNumberFormat="1" applyFont="1" applyBorder="1" applyAlignment="1">
      <alignment/>
      <protection/>
    </xf>
    <xf numFmtId="3" fontId="24" fillId="0" borderId="28" xfId="64" applyNumberFormat="1" applyFont="1" applyBorder="1" applyAlignment="1">
      <alignment/>
      <protection/>
    </xf>
    <xf numFmtId="3" fontId="24" fillId="0" borderId="0" xfId="64" applyNumberFormat="1" applyFont="1" applyAlignment="1">
      <alignment/>
      <protection/>
    </xf>
    <xf numFmtId="3" fontId="24" fillId="0" borderId="40" xfId="64" applyNumberFormat="1" applyFont="1" applyBorder="1" applyAlignment="1">
      <alignment/>
      <protection/>
    </xf>
    <xf numFmtId="3" fontId="24" fillId="0" borderId="14" xfId="64" applyNumberFormat="1" applyFont="1" applyBorder="1" applyAlignment="1">
      <alignment/>
      <protection/>
    </xf>
    <xf numFmtId="3" fontId="24" fillId="0" borderId="0" xfId="64" applyNumberFormat="1" applyFont="1">
      <alignment/>
      <protection/>
    </xf>
    <xf numFmtId="0" fontId="24" fillId="0" borderId="31" xfId="64" applyFont="1" applyBorder="1" applyAlignment="1">
      <alignment horizontal="left"/>
      <protection/>
    </xf>
    <xf numFmtId="0" fontId="24" fillId="0" borderId="31" xfId="64" applyFont="1" applyBorder="1">
      <alignment/>
      <protection/>
    </xf>
    <xf numFmtId="174" fontId="24" fillId="0" borderId="0" xfId="64" applyNumberFormat="1" applyFont="1" applyBorder="1" applyAlignment="1">
      <alignment/>
      <protection/>
    </xf>
    <xf numFmtId="174" fontId="24" fillId="0" borderId="28" xfId="64" applyNumberFormat="1" applyFont="1" applyBorder="1" applyAlignment="1">
      <alignment/>
      <protection/>
    </xf>
    <xf numFmtId="174" fontId="24" fillId="0" borderId="0" xfId="64" applyNumberFormat="1" applyFont="1" applyAlignment="1">
      <alignment horizontal="right"/>
      <protection/>
    </xf>
    <xf numFmtId="174" fontId="24" fillId="0" borderId="28" xfId="64" applyNumberFormat="1" applyFont="1" applyBorder="1" applyAlignment="1">
      <alignment horizontal="right"/>
      <protection/>
    </xf>
    <xf numFmtId="174" fontId="24" fillId="0" borderId="14" xfId="64" applyNumberFormat="1" applyFont="1" applyBorder="1" applyAlignment="1">
      <alignment/>
      <protection/>
    </xf>
    <xf numFmtId="174" fontId="24" fillId="0" borderId="0" xfId="64" applyNumberFormat="1" applyFont="1" applyAlignment="1">
      <alignment/>
      <protection/>
    </xf>
    <xf numFmtId="3" fontId="24" fillId="0" borderId="51" xfId="64" applyNumberFormat="1" applyFont="1" applyBorder="1" applyAlignment="1">
      <alignment/>
      <protection/>
    </xf>
    <xf numFmtId="172" fontId="27" fillId="0" borderId="33" xfId="64" applyNumberFormat="1" applyFont="1" applyBorder="1" applyAlignment="1">
      <alignment horizontal="center" vertical="center"/>
      <protection/>
    </xf>
    <xf numFmtId="3" fontId="27" fillId="0" borderId="36" xfId="64" applyNumberFormat="1" applyFont="1" applyBorder="1" applyAlignment="1">
      <alignment vertical="center"/>
      <protection/>
    </xf>
    <xf numFmtId="3" fontId="27" fillId="0" borderId="38" xfId="64" applyNumberFormat="1" applyFont="1" applyBorder="1" applyAlignment="1">
      <alignment vertical="center"/>
      <protection/>
    </xf>
    <xf numFmtId="3" fontId="27" fillId="0" borderId="37" xfId="64" applyNumberFormat="1" applyFont="1" applyBorder="1" applyAlignment="1">
      <alignment vertical="center"/>
      <protection/>
    </xf>
    <xf numFmtId="188" fontId="24" fillId="0" borderId="0" xfId="64" applyNumberFormat="1" applyFont="1">
      <alignment/>
      <protection/>
    </xf>
    <xf numFmtId="0" fontId="24" fillId="0" borderId="0" xfId="64" applyFont="1" applyFill="1">
      <alignment/>
      <protection/>
    </xf>
    <xf numFmtId="0" fontId="39" fillId="0" borderId="0" xfId="59" applyFont="1" applyBorder="1" applyAlignment="1">
      <alignment horizontal="left"/>
      <protection/>
    </xf>
    <xf numFmtId="0" fontId="40" fillId="0" borderId="0" xfId="59" applyFont="1" applyBorder="1">
      <alignment/>
      <protection/>
    </xf>
    <xf numFmtId="0" fontId="17" fillId="0" borderId="0" xfId="59" applyFont="1">
      <alignment/>
      <protection/>
    </xf>
    <xf numFmtId="0" fontId="41" fillId="0" borderId="0" xfId="59" applyFont="1">
      <alignment/>
      <protection/>
    </xf>
    <xf numFmtId="0" fontId="42" fillId="0" borderId="0" xfId="59" applyFont="1" applyBorder="1" applyAlignment="1">
      <alignment horizontal="left"/>
      <protection/>
    </xf>
    <xf numFmtId="0" fontId="43" fillId="0" borderId="0" xfId="59" applyFont="1" applyBorder="1">
      <alignment/>
      <protection/>
    </xf>
    <xf numFmtId="0" fontId="44" fillId="0" borderId="0" xfId="59" applyFont="1" applyBorder="1" applyAlignment="1">
      <alignment horizontal="left"/>
      <protection/>
    </xf>
    <xf numFmtId="0" fontId="45" fillId="0" borderId="0" xfId="59" applyFont="1" applyBorder="1">
      <alignment/>
      <protection/>
    </xf>
    <xf numFmtId="0" fontId="46" fillId="0" borderId="0" xfId="59" applyFont="1">
      <alignment/>
      <protection/>
    </xf>
    <xf numFmtId="0" fontId="44" fillId="0" borderId="0" xfId="59" applyFont="1">
      <alignment/>
      <protection/>
    </xf>
    <xf numFmtId="0" fontId="47" fillId="0" borderId="0" xfId="59" applyFont="1" applyAlignment="1">
      <alignment horizontal="right"/>
      <protection/>
    </xf>
    <xf numFmtId="0" fontId="46" fillId="0" borderId="10" xfId="59" applyFont="1" applyBorder="1">
      <alignment/>
      <protection/>
    </xf>
    <xf numFmtId="0" fontId="46" fillId="0" borderId="11" xfId="59" applyFont="1" applyBorder="1">
      <alignment/>
      <protection/>
    </xf>
    <xf numFmtId="0" fontId="46" fillId="0" borderId="13" xfId="59" applyFont="1" applyBorder="1" applyAlignment="1">
      <alignment horizontal="centerContinuous" vertical="top"/>
      <protection/>
    </xf>
    <xf numFmtId="0" fontId="44" fillId="0" borderId="0" xfId="59" applyFont="1" applyBorder="1" applyAlignment="1">
      <alignment horizontal="centerContinuous"/>
      <protection/>
    </xf>
    <xf numFmtId="0" fontId="44" fillId="0" borderId="60" xfId="59" applyFont="1" applyBorder="1" applyAlignment="1">
      <alignment horizontal="center" vertical="center"/>
      <protection/>
    </xf>
    <xf numFmtId="0" fontId="44" fillId="0" borderId="47" xfId="59" applyFont="1" applyBorder="1" applyAlignment="1">
      <alignment horizontal="center" vertical="center"/>
      <protection/>
    </xf>
    <xf numFmtId="0" fontId="44" fillId="0" borderId="25" xfId="59" applyFont="1" applyBorder="1" applyAlignment="1">
      <alignment horizontal="center" vertical="center"/>
      <protection/>
    </xf>
    <xf numFmtId="0" fontId="44" fillId="0" borderId="32" xfId="59" applyFont="1" applyBorder="1" applyAlignment="1">
      <alignment horizontal="center" vertical="center"/>
      <protection/>
    </xf>
    <xf numFmtId="0" fontId="44" fillId="0" borderId="13" xfId="59" applyFont="1" applyBorder="1" applyAlignment="1" quotePrefix="1">
      <alignment horizontal="right" vertical="center"/>
      <protection/>
    </xf>
    <xf numFmtId="0" fontId="44" fillId="0" borderId="0" xfId="59" applyFont="1" applyBorder="1" applyAlignment="1">
      <alignment horizontal="left" vertical="center"/>
      <protection/>
    </xf>
    <xf numFmtId="177" fontId="44" fillId="0" borderId="55" xfId="59" applyNumberFormat="1" applyFont="1" applyBorder="1" applyAlignment="1">
      <alignment vertical="center"/>
      <protection/>
    </xf>
    <xf numFmtId="177" fontId="44" fillId="0" borderId="14" xfId="59" applyNumberFormat="1" applyFont="1" applyBorder="1" applyAlignment="1">
      <alignment vertical="center"/>
      <protection/>
    </xf>
    <xf numFmtId="177" fontId="44" fillId="0" borderId="28" xfId="59" applyNumberFormat="1" applyFont="1" applyBorder="1" applyAlignment="1">
      <alignment vertical="center"/>
      <protection/>
    </xf>
    <xf numFmtId="177" fontId="44" fillId="0" borderId="28" xfId="59" applyNumberFormat="1" applyFont="1" applyBorder="1" applyAlignment="1">
      <alignment vertical="center"/>
      <protection/>
    </xf>
    <xf numFmtId="177" fontId="44" fillId="0" borderId="30" xfId="59" applyNumberFormat="1" applyFont="1" applyBorder="1" applyAlignment="1">
      <alignment vertical="center"/>
      <protection/>
    </xf>
    <xf numFmtId="177" fontId="44" fillId="0" borderId="49" xfId="59" applyNumberFormat="1" applyFont="1" applyBorder="1" applyAlignment="1">
      <alignment vertical="center"/>
      <protection/>
    </xf>
    <xf numFmtId="0" fontId="46" fillId="0" borderId="13" xfId="59" applyFont="1" applyBorder="1" applyAlignment="1">
      <alignment vertical="center"/>
      <protection/>
    </xf>
    <xf numFmtId="0" fontId="46" fillId="0" borderId="0" xfId="59" applyFont="1" applyBorder="1" applyAlignment="1">
      <alignment vertical="center"/>
      <protection/>
    </xf>
    <xf numFmtId="0" fontId="46" fillId="0" borderId="55" xfId="59" applyFont="1" applyBorder="1">
      <alignment/>
      <protection/>
    </xf>
    <xf numFmtId="0" fontId="46" fillId="0" borderId="49" xfId="59" applyFont="1" applyBorder="1">
      <alignment/>
      <protection/>
    </xf>
    <xf numFmtId="0" fontId="44" fillId="0" borderId="49" xfId="59" applyFont="1" applyBorder="1">
      <alignment/>
      <protection/>
    </xf>
    <xf numFmtId="0" fontId="46" fillId="0" borderId="30" xfId="59" applyFont="1" applyBorder="1">
      <alignment/>
      <protection/>
    </xf>
    <xf numFmtId="0" fontId="46" fillId="0" borderId="28" xfId="59" applyFont="1" applyBorder="1" applyAlignment="1">
      <alignment vertical="center"/>
      <protection/>
    </xf>
    <xf numFmtId="0" fontId="46" fillId="0" borderId="49" xfId="59" applyFont="1" applyBorder="1" applyAlignment="1">
      <alignment vertical="center"/>
      <protection/>
    </xf>
    <xf numFmtId="0" fontId="46" fillId="0" borderId="30" xfId="59" applyFont="1" applyBorder="1" applyAlignment="1">
      <alignment vertical="center"/>
      <protection/>
    </xf>
    <xf numFmtId="0" fontId="49" fillId="0" borderId="0" xfId="59" applyFont="1" applyBorder="1" applyAlignment="1">
      <alignment horizontal="left" vertical="center"/>
      <protection/>
    </xf>
    <xf numFmtId="184" fontId="49" fillId="0" borderId="55" xfId="59" applyNumberFormat="1" applyFont="1" applyBorder="1" applyAlignment="1" quotePrefix="1">
      <alignment horizontal="right" vertical="center"/>
      <protection/>
    </xf>
    <xf numFmtId="184" fontId="49" fillId="0" borderId="14" xfId="59" applyNumberFormat="1" applyFont="1" applyBorder="1" applyAlignment="1" quotePrefix="1">
      <alignment horizontal="right" vertical="center"/>
      <protection/>
    </xf>
    <xf numFmtId="184" fontId="49" fillId="0" borderId="49" xfId="59" applyNumberFormat="1" applyFont="1" applyBorder="1" applyAlignment="1" quotePrefix="1">
      <alignment horizontal="right" vertical="center"/>
      <protection/>
    </xf>
    <xf numFmtId="184" fontId="50" fillId="0" borderId="49" xfId="59" applyNumberFormat="1" applyFont="1" applyBorder="1" applyAlignment="1" quotePrefix="1">
      <alignment horizontal="right" vertical="center"/>
      <protection/>
    </xf>
    <xf numFmtId="184" fontId="49" fillId="0" borderId="30" xfId="59" applyNumberFormat="1" applyFont="1" applyBorder="1" applyAlignment="1" quotePrefix="1">
      <alignment horizontal="right" vertical="center"/>
      <protection/>
    </xf>
    <xf numFmtId="184" fontId="49" fillId="0" borderId="28" xfId="59" applyNumberFormat="1" applyFont="1" applyBorder="1" applyAlignment="1" quotePrefix="1">
      <alignment horizontal="right" vertical="center"/>
      <protection/>
    </xf>
    <xf numFmtId="184" fontId="50" fillId="0" borderId="30" xfId="59" applyNumberFormat="1" applyFont="1" applyBorder="1" applyAlignment="1" quotePrefix="1">
      <alignment horizontal="right" vertical="center"/>
      <protection/>
    </xf>
    <xf numFmtId="193" fontId="49" fillId="0" borderId="0" xfId="59" applyNumberFormat="1" applyFont="1" applyBorder="1" applyAlignment="1">
      <alignment horizontal="left" vertical="center"/>
      <protection/>
    </xf>
    <xf numFmtId="0" fontId="46" fillId="0" borderId="0" xfId="59" applyFont="1" applyBorder="1" applyAlignment="1">
      <alignment horizontal="left" vertical="center"/>
      <protection/>
    </xf>
    <xf numFmtId="177" fontId="46" fillId="0" borderId="55" xfId="59" applyNumberFormat="1" applyFont="1" applyBorder="1" applyAlignment="1">
      <alignment vertical="center"/>
      <protection/>
    </xf>
    <xf numFmtId="177" fontId="46" fillId="0" borderId="14" xfId="59" applyNumberFormat="1" applyFont="1" applyBorder="1" applyAlignment="1">
      <alignment vertical="center"/>
      <protection/>
    </xf>
    <xf numFmtId="0" fontId="44" fillId="0" borderId="30" xfId="59" applyFont="1" applyBorder="1" applyAlignment="1">
      <alignment vertical="center"/>
      <protection/>
    </xf>
    <xf numFmtId="0" fontId="44" fillId="0" borderId="56" xfId="59" applyFont="1" applyBorder="1" applyAlignment="1">
      <alignment horizontal="left" vertical="center"/>
      <protection/>
    </xf>
    <xf numFmtId="0" fontId="46" fillId="0" borderId="36" xfId="59" applyFont="1" applyBorder="1" applyAlignment="1">
      <alignment horizontal="left" vertical="center"/>
      <protection/>
    </xf>
    <xf numFmtId="177" fontId="44" fillId="0" borderId="56" xfId="59" applyNumberFormat="1" applyFont="1" applyBorder="1" applyAlignment="1">
      <alignment vertical="center"/>
      <protection/>
    </xf>
    <xf numFmtId="177" fontId="44" fillId="0" borderId="39" xfId="59" applyNumberFormat="1" applyFont="1" applyBorder="1" applyAlignment="1">
      <alignment vertical="center"/>
      <protection/>
    </xf>
    <xf numFmtId="177" fontId="44" fillId="0" borderId="52" xfId="59" applyNumberFormat="1" applyFont="1" applyBorder="1" applyAlignment="1">
      <alignment vertical="center"/>
      <protection/>
    </xf>
    <xf numFmtId="177" fontId="44" fillId="0" borderId="52" xfId="59" applyNumberFormat="1" applyFont="1" applyBorder="1" applyAlignment="1">
      <alignment vertical="center"/>
      <protection/>
    </xf>
    <xf numFmtId="177" fontId="44" fillId="0" borderId="35" xfId="59" applyNumberFormat="1" applyFont="1" applyBorder="1" applyAlignment="1">
      <alignment vertical="center"/>
      <protection/>
    </xf>
    <xf numFmtId="0" fontId="44" fillId="0" borderId="60" xfId="59" applyFont="1" applyBorder="1" applyAlignment="1">
      <alignment horizontal="left" vertical="center"/>
      <protection/>
    </xf>
    <xf numFmtId="0" fontId="46" fillId="0" borderId="16" xfId="59" applyFont="1" applyBorder="1" applyAlignment="1">
      <alignment horizontal="left" vertical="center"/>
      <protection/>
    </xf>
    <xf numFmtId="196" fontId="44" fillId="0" borderId="60" xfId="59" applyNumberFormat="1" applyFont="1" applyBorder="1" applyAlignment="1">
      <alignment vertical="center"/>
      <protection/>
    </xf>
    <xf numFmtId="196" fontId="44" fillId="0" borderId="61" xfId="59" applyNumberFormat="1" applyFont="1" applyBorder="1" applyAlignment="1">
      <alignment vertical="center"/>
      <protection/>
    </xf>
    <xf numFmtId="196" fontId="44" fillId="0" borderId="62" xfId="59" applyNumberFormat="1" applyFont="1" applyBorder="1" applyAlignment="1">
      <alignment vertical="center"/>
      <protection/>
    </xf>
    <xf numFmtId="196" fontId="44" fillId="0" borderId="62" xfId="59" applyNumberFormat="1" applyFont="1" applyBorder="1" applyAlignment="1">
      <alignment vertical="center"/>
      <protection/>
    </xf>
    <xf numFmtId="196" fontId="44" fillId="0" borderId="32" xfId="59" applyNumberFormat="1" applyFont="1" applyBorder="1" applyAlignment="1">
      <alignment vertical="center"/>
      <protection/>
    </xf>
    <xf numFmtId="0" fontId="51" fillId="0" borderId="0" xfId="59" applyFont="1" applyAlignment="1">
      <alignment horizontal="left"/>
      <protection/>
    </xf>
    <xf numFmtId="0" fontId="17" fillId="0" borderId="0" xfId="59">
      <alignment/>
      <protection/>
    </xf>
    <xf numFmtId="0" fontId="17" fillId="0" borderId="0" xfId="59" applyFont="1" applyBorder="1">
      <alignment/>
      <protection/>
    </xf>
    <xf numFmtId="0" fontId="52" fillId="0" borderId="0" xfId="59" applyFont="1" applyAlignment="1" quotePrefix="1">
      <alignment horizontal="left"/>
      <protection/>
    </xf>
    <xf numFmtId="0" fontId="53" fillId="0" borderId="0" xfId="59" applyFont="1">
      <alignment/>
      <protection/>
    </xf>
    <xf numFmtId="0" fontId="47" fillId="0" borderId="0" xfId="59" applyFont="1">
      <alignment/>
      <protection/>
    </xf>
    <xf numFmtId="0" fontId="18" fillId="0" borderId="0" xfId="59" applyFont="1">
      <alignment/>
      <protection/>
    </xf>
    <xf numFmtId="0" fontId="54" fillId="0" borderId="0" xfId="59" applyFont="1">
      <alignment/>
      <protection/>
    </xf>
    <xf numFmtId="0" fontId="55" fillId="0" borderId="0" xfId="59" applyFont="1">
      <alignment/>
      <protection/>
    </xf>
    <xf numFmtId="0" fontId="17" fillId="0" borderId="0" xfId="59" applyFont="1" applyAlignment="1">
      <alignment horizontal="right"/>
      <protection/>
    </xf>
    <xf numFmtId="0" fontId="56" fillId="0" borderId="60" xfId="59" applyFont="1" applyBorder="1" applyAlignment="1">
      <alignment horizontal="center" vertical="center"/>
      <protection/>
    </xf>
    <xf numFmtId="0" fontId="56" fillId="0" borderId="62" xfId="59" applyFont="1" applyBorder="1" applyAlignment="1">
      <alignment horizontal="center" vertical="center"/>
      <protection/>
    </xf>
    <xf numFmtId="0" fontId="56" fillId="0" borderId="61" xfId="59" applyFont="1" applyBorder="1" applyAlignment="1">
      <alignment horizontal="center" vertical="center"/>
      <protection/>
    </xf>
    <xf numFmtId="0" fontId="44" fillId="0" borderId="32" xfId="59" applyFont="1" applyBorder="1" applyAlignment="1">
      <alignment horizontal="center" vertical="center"/>
      <protection/>
    </xf>
    <xf numFmtId="0" fontId="56" fillId="0" borderId="10" xfId="59" applyFont="1" applyBorder="1" applyAlignment="1">
      <alignment horizontal="centerContinuous" vertical="center"/>
      <protection/>
    </xf>
    <xf numFmtId="0" fontId="56" fillId="0" borderId="11" xfId="59" applyFont="1" applyBorder="1" applyAlignment="1">
      <alignment horizontal="centerContinuous" vertical="center"/>
      <protection/>
    </xf>
    <xf numFmtId="177" fontId="59" fillId="0" borderId="53" xfId="59" applyNumberFormat="1" applyFont="1" applyBorder="1" applyAlignment="1">
      <alignment vertical="center"/>
      <protection/>
    </xf>
    <xf numFmtId="177" fontId="59" fillId="0" borderId="12" xfId="59" applyNumberFormat="1" applyFont="1" applyBorder="1" applyAlignment="1">
      <alignment vertical="center"/>
      <protection/>
    </xf>
    <xf numFmtId="177" fontId="60" fillId="0" borderId="53" xfId="59" applyNumberFormat="1" applyFont="1" applyBorder="1" applyAlignment="1">
      <alignment vertical="center"/>
      <protection/>
    </xf>
    <xf numFmtId="177" fontId="60" fillId="0" borderId="63" xfId="59" applyNumberFormat="1" applyFont="1" applyBorder="1" applyAlignment="1">
      <alignment vertical="center"/>
      <protection/>
    </xf>
    <xf numFmtId="177" fontId="60" fillId="0" borderId="50" xfId="59" applyNumberFormat="1" applyFont="1" applyBorder="1" applyAlignment="1">
      <alignment vertical="center"/>
      <protection/>
    </xf>
    <xf numFmtId="177" fontId="60" fillId="0" borderId="29" xfId="59" applyNumberFormat="1" applyFont="1" applyBorder="1" applyAlignment="1">
      <alignment vertical="center"/>
      <protection/>
    </xf>
    <xf numFmtId="0" fontId="56" fillId="0" borderId="13" xfId="59" applyFont="1" applyBorder="1" applyAlignment="1">
      <alignment/>
      <protection/>
    </xf>
    <xf numFmtId="0" fontId="47" fillId="0" borderId="0" xfId="59" applyFont="1" applyBorder="1" applyAlignment="1">
      <alignment/>
      <protection/>
    </xf>
    <xf numFmtId="177" fontId="61" fillId="0" borderId="55" xfId="54" applyNumberFormat="1" applyFont="1" applyBorder="1" applyAlignment="1" applyProtection="1">
      <alignment/>
      <protection/>
    </xf>
    <xf numFmtId="177" fontId="61" fillId="0" borderId="14" xfId="54" applyNumberFormat="1" applyFont="1" applyBorder="1" applyAlignment="1" applyProtection="1">
      <alignment/>
      <protection/>
    </xf>
    <xf numFmtId="177" fontId="41" fillId="0" borderId="55" xfId="59" applyNumberFormat="1" applyFont="1" applyBorder="1" applyAlignment="1">
      <alignment/>
      <protection/>
    </xf>
    <xf numFmtId="177" fontId="41" fillId="0" borderId="49" xfId="59" applyNumberFormat="1" applyFont="1" applyBorder="1" applyAlignment="1">
      <alignment/>
      <protection/>
    </xf>
    <xf numFmtId="177" fontId="41" fillId="0" borderId="30" xfId="59" applyNumberFormat="1" applyFont="1" applyBorder="1" applyAlignment="1">
      <alignment/>
      <protection/>
    </xf>
    <xf numFmtId="177" fontId="41" fillId="0" borderId="28" xfId="59" applyNumberFormat="1" applyFont="1" applyBorder="1" applyAlignment="1">
      <alignment/>
      <protection/>
    </xf>
    <xf numFmtId="0" fontId="18" fillId="0" borderId="0" xfId="59" applyFont="1" applyAlignment="1">
      <alignment/>
      <protection/>
    </xf>
    <xf numFmtId="0" fontId="47" fillId="0" borderId="13" xfId="59" applyFont="1" applyBorder="1" applyAlignment="1">
      <alignment/>
      <protection/>
    </xf>
    <xf numFmtId="177" fontId="56" fillId="0" borderId="55" xfId="59" applyNumberFormat="1" applyFont="1" applyBorder="1" applyAlignment="1">
      <alignment/>
      <protection/>
    </xf>
    <xf numFmtId="177" fontId="56" fillId="0" borderId="14" xfId="59" applyNumberFormat="1" applyFont="1" applyBorder="1" applyAlignment="1">
      <alignment/>
      <protection/>
    </xf>
    <xf numFmtId="0" fontId="18" fillId="0" borderId="55" xfId="59" applyFont="1" applyBorder="1" applyAlignment="1">
      <alignment/>
      <protection/>
    </xf>
    <xf numFmtId="0" fontId="18" fillId="0" borderId="49" xfId="59" applyFont="1" applyBorder="1" applyAlignment="1">
      <alignment/>
      <protection/>
    </xf>
    <xf numFmtId="0" fontId="54" fillId="0" borderId="49" xfId="59" applyFont="1" applyBorder="1" applyAlignment="1">
      <alignment/>
      <protection/>
    </xf>
    <xf numFmtId="0" fontId="18" fillId="0" borderId="30" xfId="59" applyFont="1" applyBorder="1" applyAlignment="1">
      <alignment/>
      <protection/>
    </xf>
    <xf numFmtId="0" fontId="18" fillId="0" borderId="28" xfId="59" applyFont="1" applyBorder="1" applyAlignment="1">
      <alignment/>
      <protection/>
    </xf>
    <xf numFmtId="0" fontId="54" fillId="0" borderId="30" xfId="59" applyFont="1" applyBorder="1" applyAlignment="1">
      <alignment/>
      <protection/>
    </xf>
    <xf numFmtId="0" fontId="47" fillId="0" borderId="13" xfId="59" applyFont="1" applyBorder="1">
      <alignment/>
      <protection/>
    </xf>
    <xf numFmtId="177" fontId="62" fillId="0" borderId="55" xfId="59" applyNumberFormat="1" applyFont="1" applyBorder="1" applyAlignment="1">
      <alignment/>
      <protection/>
    </xf>
    <xf numFmtId="177" fontId="62" fillId="0" borderId="14" xfId="59" applyNumberFormat="1" applyFont="1" applyBorder="1" applyAlignment="1">
      <alignment/>
      <protection/>
    </xf>
    <xf numFmtId="177" fontId="63" fillId="0" borderId="55" xfId="59" applyNumberFormat="1" applyFont="1" applyBorder="1">
      <alignment/>
      <protection/>
    </xf>
    <xf numFmtId="177" fontId="63" fillId="0" borderId="49" xfId="59" applyNumberFormat="1" applyFont="1" applyBorder="1">
      <alignment/>
      <protection/>
    </xf>
    <xf numFmtId="177" fontId="64" fillId="0" borderId="49" xfId="59" applyNumberFormat="1" applyFont="1" applyBorder="1">
      <alignment/>
      <protection/>
    </xf>
    <xf numFmtId="177" fontId="63" fillId="0" borderId="30" xfId="59" applyNumberFormat="1" applyFont="1" applyBorder="1">
      <alignment/>
      <protection/>
    </xf>
    <xf numFmtId="177" fontId="63" fillId="0" borderId="28" xfId="59" applyNumberFormat="1" applyFont="1" applyBorder="1">
      <alignment/>
      <protection/>
    </xf>
    <xf numFmtId="177" fontId="64" fillId="0" borderId="30" xfId="59" applyNumberFormat="1" applyFont="1" applyBorder="1">
      <alignment/>
      <protection/>
    </xf>
    <xf numFmtId="0" fontId="56" fillId="0" borderId="13" xfId="59" applyFont="1" applyBorder="1" applyAlignment="1">
      <alignment horizontal="left"/>
      <protection/>
    </xf>
    <xf numFmtId="0" fontId="18" fillId="0" borderId="0" xfId="59" applyFont="1" applyAlignment="1">
      <alignment vertical="top" wrapText="1"/>
      <protection/>
    </xf>
    <xf numFmtId="0" fontId="47" fillId="0" borderId="13" xfId="59" applyFont="1" applyBorder="1" applyAlignment="1">
      <alignment vertical="top" wrapText="1"/>
      <protection/>
    </xf>
    <xf numFmtId="0" fontId="47" fillId="0" borderId="0" xfId="59" applyFont="1" applyBorder="1" applyAlignment="1">
      <alignment horizontal="left"/>
      <protection/>
    </xf>
    <xf numFmtId="0" fontId="56" fillId="0" borderId="0" xfId="59" applyFont="1" applyBorder="1" applyAlignment="1">
      <alignment/>
      <protection/>
    </xf>
    <xf numFmtId="0" fontId="47" fillId="0" borderId="0" xfId="59" applyFont="1" applyBorder="1">
      <alignment/>
      <protection/>
    </xf>
    <xf numFmtId="0" fontId="56" fillId="0" borderId="13" xfId="59" applyFont="1" applyBorder="1">
      <alignment/>
      <protection/>
    </xf>
    <xf numFmtId="0" fontId="54" fillId="0" borderId="0" xfId="59" applyFont="1" applyBorder="1" applyAlignment="1">
      <alignment/>
      <protection/>
    </xf>
    <xf numFmtId="177" fontId="56" fillId="0" borderId="55" xfId="59" applyNumberFormat="1" applyFont="1" applyBorder="1" quotePrefix="1">
      <alignment/>
      <protection/>
    </xf>
    <xf numFmtId="177" fontId="56" fillId="0" borderId="30" xfId="59" applyNumberFormat="1" applyFont="1" applyBorder="1" quotePrefix="1">
      <alignment/>
      <protection/>
    </xf>
    <xf numFmtId="177" fontId="56" fillId="0" borderId="49" xfId="59" applyNumberFormat="1" applyFont="1" applyBorder="1" quotePrefix="1">
      <alignment/>
      <protection/>
    </xf>
    <xf numFmtId="177" fontId="56" fillId="0" borderId="28" xfId="59" applyNumberFormat="1" applyFont="1" applyBorder="1" quotePrefix="1">
      <alignment/>
      <protection/>
    </xf>
    <xf numFmtId="0" fontId="54" fillId="0" borderId="0" xfId="59" applyFont="1" applyAlignment="1">
      <alignment/>
      <protection/>
    </xf>
    <xf numFmtId="0" fontId="47" fillId="0" borderId="15" xfId="59" applyFont="1" applyBorder="1">
      <alignment/>
      <protection/>
    </xf>
    <xf numFmtId="0" fontId="47" fillId="0" borderId="16" xfId="59" applyFont="1" applyBorder="1">
      <alignment/>
      <protection/>
    </xf>
    <xf numFmtId="177" fontId="56" fillId="0" borderId="60" xfId="59" applyNumberFormat="1" applyFont="1" applyBorder="1">
      <alignment/>
      <protection/>
    </xf>
    <xf numFmtId="177" fontId="56" fillId="0" borderId="17" xfId="59" applyNumberFormat="1" applyFont="1" applyBorder="1">
      <alignment/>
      <protection/>
    </xf>
    <xf numFmtId="0" fontId="18" fillId="0" borderId="60" xfId="59" applyFont="1" applyBorder="1">
      <alignment/>
      <protection/>
    </xf>
    <xf numFmtId="0" fontId="18" fillId="0" borderId="62" xfId="59" applyFont="1" applyBorder="1">
      <alignment/>
      <protection/>
    </xf>
    <xf numFmtId="0" fontId="54" fillId="0" borderId="62" xfId="59" applyFont="1" applyBorder="1">
      <alignment/>
      <protection/>
    </xf>
    <xf numFmtId="0" fontId="18" fillId="0" borderId="61" xfId="59" applyFont="1" applyBorder="1">
      <alignment/>
      <protection/>
    </xf>
    <xf numFmtId="0" fontId="18" fillId="0" borderId="32" xfId="59" applyFont="1" applyBorder="1">
      <alignment/>
      <protection/>
    </xf>
    <xf numFmtId="0" fontId="54" fillId="0" borderId="61" xfId="59" applyFont="1" applyBorder="1">
      <alignment/>
      <protection/>
    </xf>
    <xf numFmtId="177" fontId="56" fillId="0" borderId="0" xfId="59" applyNumberFormat="1" applyFont="1" applyBorder="1">
      <alignment/>
      <protection/>
    </xf>
    <xf numFmtId="0" fontId="51" fillId="0" borderId="0" xfId="59" applyFont="1" applyBorder="1">
      <alignment/>
      <protection/>
    </xf>
    <xf numFmtId="176" fontId="18" fillId="0" borderId="0" xfId="59" applyNumberFormat="1" applyFont="1" applyBorder="1">
      <alignment/>
      <protection/>
    </xf>
    <xf numFmtId="176" fontId="18" fillId="0" borderId="0" xfId="59" applyNumberFormat="1" applyFont="1">
      <alignment/>
      <protection/>
    </xf>
    <xf numFmtId="176" fontId="54" fillId="0" borderId="0" xfId="59" applyNumberFormat="1" applyFont="1">
      <alignment/>
      <protection/>
    </xf>
    <xf numFmtId="0" fontId="52" fillId="0" borderId="0" xfId="59" applyFont="1" applyAlignment="1">
      <alignment horizontal="left"/>
      <protection/>
    </xf>
    <xf numFmtId="0" fontId="47" fillId="0" borderId="0" xfId="59" applyFont="1" applyAlignment="1">
      <alignment horizontal="left"/>
      <protection/>
    </xf>
    <xf numFmtId="0" fontId="56" fillId="0" borderId="13" xfId="59" applyFont="1" applyBorder="1" applyAlignment="1">
      <alignment horizontal="centerContinuous" vertical="center"/>
      <protection/>
    </xf>
    <xf numFmtId="177" fontId="59" fillId="0" borderId="55" xfId="59" applyNumberFormat="1" applyFont="1" applyBorder="1" applyAlignment="1">
      <alignment horizontal="right" vertical="center"/>
      <protection/>
    </xf>
    <xf numFmtId="177" fontId="59" fillId="0" borderId="14" xfId="59" applyNumberFormat="1" applyFont="1" applyBorder="1" applyAlignment="1">
      <alignment horizontal="right" vertical="center"/>
      <protection/>
    </xf>
    <xf numFmtId="177" fontId="60" fillId="0" borderId="55" xfId="59" applyNumberFormat="1" applyFont="1" applyBorder="1" applyAlignment="1">
      <alignment vertical="center"/>
      <protection/>
    </xf>
    <xf numFmtId="177" fontId="60" fillId="0" borderId="49" xfId="59" applyNumberFormat="1" applyFont="1" applyBorder="1" applyAlignment="1">
      <alignment vertical="center"/>
      <protection/>
    </xf>
    <xf numFmtId="177" fontId="60" fillId="0" borderId="30" xfId="59" applyNumberFormat="1" applyFont="1" applyBorder="1" applyAlignment="1">
      <alignment vertical="center"/>
      <protection/>
    </xf>
    <xf numFmtId="177" fontId="60" fillId="0" borderId="28" xfId="59" applyNumberFormat="1" applyFont="1" applyBorder="1" applyAlignment="1">
      <alignment vertical="center"/>
      <protection/>
    </xf>
    <xf numFmtId="177" fontId="56" fillId="0" borderId="55" xfId="59" applyNumberFormat="1" applyFont="1" applyBorder="1" applyAlignment="1">
      <alignment horizontal="right"/>
      <protection/>
    </xf>
    <xf numFmtId="177" fontId="56" fillId="0" borderId="14" xfId="59" applyNumberFormat="1" applyFont="1" applyBorder="1" applyAlignment="1">
      <alignment horizontal="right"/>
      <protection/>
    </xf>
    <xf numFmtId="177" fontId="41" fillId="0" borderId="55" xfId="59" applyNumberFormat="1" applyFont="1" applyBorder="1">
      <alignment/>
      <protection/>
    </xf>
    <xf numFmtId="177" fontId="41" fillId="0" borderId="49" xfId="59" applyNumberFormat="1" applyFont="1" applyBorder="1">
      <alignment/>
      <protection/>
    </xf>
    <xf numFmtId="177" fontId="41" fillId="0" borderId="30" xfId="59" applyNumberFormat="1" applyFont="1" applyBorder="1">
      <alignment/>
      <protection/>
    </xf>
    <xf numFmtId="177" fontId="41" fillId="0" borderId="28" xfId="59" applyNumberFormat="1" applyFont="1" applyBorder="1">
      <alignment/>
      <protection/>
    </xf>
    <xf numFmtId="177" fontId="62" fillId="0" borderId="55" xfId="59" applyNumberFormat="1" applyFont="1" applyBorder="1" applyAlignment="1">
      <alignment horizontal="right"/>
      <protection/>
    </xf>
    <xf numFmtId="177" fontId="62" fillId="0" borderId="14" xfId="59" applyNumberFormat="1" applyFont="1" applyBorder="1" applyAlignment="1">
      <alignment horizontal="right"/>
      <protection/>
    </xf>
    <xf numFmtId="177" fontId="63" fillId="0" borderId="55" xfId="59" applyNumberFormat="1" applyFont="1" applyBorder="1" applyAlignment="1">
      <alignment/>
      <protection/>
    </xf>
    <xf numFmtId="177" fontId="63" fillId="0" borderId="49" xfId="59" applyNumberFormat="1" applyFont="1" applyBorder="1" applyAlignment="1">
      <alignment/>
      <protection/>
    </xf>
    <xf numFmtId="177" fontId="64" fillId="0" borderId="49" xfId="59" applyNumberFormat="1" applyFont="1" applyBorder="1" applyAlignment="1">
      <alignment/>
      <protection/>
    </xf>
    <xf numFmtId="177" fontId="63" fillId="0" borderId="30" xfId="59" applyNumberFormat="1" applyFont="1" applyBorder="1" applyAlignment="1">
      <alignment/>
      <protection/>
    </xf>
    <xf numFmtId="177" fontId="63" fillId="0" borderId="28" xfId="59" applyNumberFormat="1" applyFont="1" applyBorder="1" applyAlignment="1">
      <alignment/>
      <protection/>
    </xf>
    <xf numFmtId="177" fontId="64" fillId="0" borderId="30" xfId="59" applyNumberFormat="1" applyFont="1" applyBorder="1" applyAlignment="1">
      <alignment/>
      <protection/>
    </xf>
    <xf numFmtId="0" fontId="56" fillId="0" borderId="13" xfId="59" applyFont="1" applyBorder="1" applyAlignment="1">
      <alignment wrapText="1"/>
      <protection/>
    </xf>
    <xf numFmtId="177" fontId="41" fillId="0" borderId="13" xfId="59" applyNumberFormat="1" applyFont="1" applyBorder="1">
      <alignment/>
      <protection/>
    </xf>
    <xf numFmtId="177" fontId="41" fillId="0" borderId="30" xfId="59" applyNumberFormat="1" applyFont="1" applyBorder="1">
      <alignment/>
      <protection/>
    </xf>
    <xf numFmtId="177" fontId="41" fillId="0" borderId="55" xfId="59" applyNumberFormat="1" applyFont="1" applyBorder="1">
      <alignment/>
      <protection/>
    </xf>
    <xf numFmtId="177" fontId="41" fillId="0" borderId="49" xfId="59" applyNumberFormat="1" applyFont="1" applyBorder="1" quotePrefix="1">
      <alignment/>
      <protection/>
    </xf>
    <xf numFmtId="203" fontId="41" fillId="0" borderId="30" xfId="59" applyNumberFormat="1" applyFont="1" applyBorder="1" quotePrefix="1">
      <alignment/>
      <protection/>
    </xf>
    <xf numFmtId="177" fontId="41" fillId="0" borderId="28" xfId="59" applyNumberFormat="1" applyFont="1" applyBorder="1" quotePrefix="1">
      <alignment/>
      <protection/>
    </xf>
    <xf numFmtId="177" fontId="41" fillId="0" borderId="30" xfId="59" applyNumberFormat="1" applyFont="1" applyBorder="1" quotePrefix="1">
      <alignment/>
      <protection/>
    </xf>
    <xf numFmtId="0" fontId="18" fillId="0" borderId="55" xfId="59" applyFont="1" applyBorder="1">
      <alignment/>
      <protection/>
    </xf>
    <xf numFmtId="0" fontId="18" fillId="0" borderId="49" xfId="59" applyFont="1" applyBorder="1">
      <alignment/>
      <protection/>
    </xf>
    <xf numFmtId="0" fontId="54" fillId="0" borderId="49" xfId="59" applyFont="1" applyBorder="1">
      <alignment/>
      <protection/>
    </xf>
    <xf numFmtId="0" fontId="18" fillId="0" borderId="30" xfId="59" applyFont="1" applyBorder="1">
      <alignment/>
      <protection/>
    </xf>
    <xf numFmtId="0" fontId="18" fillId="0" borderId="28" xfId="59" applyFont="1" applyBorder="1">
      <alignment/>
      <protection/>
    </xf>
    <xf numFmtId="0" fontId="54" fillId="0" borderId="30" xfId="59" applyFont="1" applyBorder="1">
      <alignment/>
      <protection/>
    </xf>
    <xf numFmtId="0" fontId="56" fillId="0" borderId="15" xfId="59" applyFont="1" applyBorder="1" applyAlignment="1">
      <alignment vertical="center"/>
      <protection/>
    </xf>
    <xf numFmtId="177" fontId="56" fillId="0" borderId="60" xfId="59" applyNumberFormat="1" applyFont="1" applyBorder="1" applyAlignment="1">
      <alignment horizontal="right" vertical="center"/>
      <protection/>
    </xf>
    <xf numFmtId="177" fontId="56" fillId="0" borderId="17" xfId="59" applyNumberFormat="1" applyFont="1" applyBorder="1" applyAlignment="1">
      <alignment horizontal="right" vertical="center"/>
      <protection/>
    </xf>
    <xf numFmtId="177" fontId="56" fillId="0" borderId="32" xfId="59" applyNumberFormat="1" applyFont="1" applyBorder="1" applyAlignment="1">
      <alignment horizontal="right" vertical="center"/>
      <protection/>
    </xf>
    <xf numFmtId="0" fontId="65" fillId="0" borderId="0" xfId="59" applyFont="1" applyBorder="1">
      <alignment/>
      <protection/>
    </xf>
    <xf numFmtId="0" fontId="18" fillId="0" borderId="0" xfId="59" applyFont="1" applyBorder="1">
      <alignment/>
      <protection/>
    </xf>
    <xf numFmtId="0" fontId="39" fillId="0" borderId="0" xfId="59" applyFont="1">
      <alignment/>
      <protection/>
    </xf>
    <xf numFmtId="0" fontId="41" fillId="0" borderId="0" xfId="59" applyFont="1">
      <alignment/>
      <protection/>
    </xf>
    <xf numFmtId="0" fontId="39" fillId="0" borderId="0" xfId="59" applyFont="1" applyAlignment="1" quotePrefix="1">
      <alignment horizontal="left"/>
      <protection/>
    </xf>
    <xf numFmtId="0" fontId="41" fillId="0" borderId="13" xfId="59" applyFont="1" applyBorder="1" applyAlignment="1">
      <alignment horizontal="center"/>
      <protection/>
    </xf>
    <xf numFmtId="177" fontId="60" fillId="0" borderId="55" xfId="59" applyNumberFormat="1" applyFont="1" applyBorder="1">
      <alignment/>
      <protection/>
    </xf>
    <xf numFmtId="177" fontId="60" fillId="0" borderId="30" xfId="59" applyNumberFormat="1" applyFont="1" applyBorder="1">
      <alignment/>
      <protection/>
    </xf>
    <xf numFmtId="177" fontId="60" fillId="0" borderId="49" xfId="59" applyNumberFormat="1" applyFont="1" applyBorder="1">
      <alignment/>
      <protection/>
    </xf>
    <xf numFmtId="177" fontId="60" fillId="0" borderId="49" xfId="59" applyNumberFormat="1" applyFont="1" applyBorder="1">
      <alignment/>
      <protection/>
    </xf>
    <xf numFmtId="177" fontId="60" fillId="0" borderId="28" xfId="59" applyNumberFormat="1" applyFont="1" applyBorder="1">
      <alignment/>
      <protection/>
    </xf>
    <xf numFmtId="177" fontId="41" fillId="0" borderId="13" xfId="59" applyNumberFormat="1" applyFont="1" applyBorder="1" applyAlignment="1">
      <alignment/>
      <protection/>
    </xf>
    <xf numFmtId="177" fontId="41" fillId="0" borderId="14" xfId="59" applyNumberFormat="1" applyFont="1" applyBorder="1" applyAlignment="1">
      <alignment/>
      <protection/>
    </xf>
    <xf numFmtId="177" fontId="41" fillId="0" borderId="28" xfId="59" applyNumberFormat="1" applyFont="1" applyBorder="1">
      <alignment/>
      <protection/>
    </xf>
    <xf numFmtId="177" fontId="41" fillId="0" borderId="14" xfId="59" applyNumberFormat="1" applyFont="1" applyBorder="1">
      <alignment/>
      <protection/>
    </xf>
    <xf numFmtId="201" fontId="17" fillId="0" borderId="13" xfId="59" applyNumberFormat="1" applyFont="1" applyBorder="1" applyAlignment="1">
      <alignment horizontal="left" wrapText="1"/>
      <protection/>
    </xf>
    <xf numFmtId="177" fontId="63" fillId="0" borderId="55" xfId="59" applyNumberFormat="1" applyFont="1" applyBorder="1" applyAlignment="1">
      <alignment/>
      <protection/>
    </xf>
    <xf numFmtId="177" fontId="63" fillId="0" borderId="14" xfId="59" applyNumberFormat="1" applyFont="1" applyBorder="1" applyAlignment="1">
      <alignment/>
      <protection/>
    </xf>
    <xf numFmtId="177" fontId="64" fillId="0" borderId="28" xfId="59" applyNumberFormat="1" applyFont="1" applyBorder="1">
      <alignment/>
      <protection/>
    </xf>
    <xf numFmtId="177" fontId="63" fillId="0" borderId="14" xfId="59" applyNumberFormat="1" applyFont="1" applyBorder="1">
      <alignment/>
      <protection/>
    </xf>
    <xf numFmtId="177" fontId="63" fillId="0" borderId="28" xfId="59" applyNumberFormat="1" applyFont="1" applyBorder="1">
      <alignment/>
      <protection/>
    </xf>
    <xf numFmtId="177" fontId="64" fillId="0" borderId="14" xfId="59" applyNumberFormat="1" applyFont="1" applyBorder="1">
      <alignment/>
      <protection/>
    </xf>
    <xf numFmtId="0" fontId="63" fillId="0" borderId="0" xfId="59" applyFont="1">
      <alignment/>
      <protection/>
    </xf>
    <xf numFmtId="0" fontId="17" fillId="0" borderId="13" xfId="59" applyFont="1" applyBorder="1" applyAlignment="1">
      <alignment horizontal="left" wrapText="1"/>
      <protection/>
    </xf>
    <xf numFmtId="0" fontId="17" fillId="0" borderId="13" xfId="59" applyFont="1" applyBorder="1" applyAlignment="1">
      <alignment wrapText="1"/>
      <protection/>
    </xf>
    <xf numFmtId="177" fontId="63" fillId="0" borderId="14" xfId="59" applyNumberFormat="1" applyFont="1" applyBorder="1">
      <alignment/>
      <protection/>
    </xf>
    <xf numFmtId="0" fontId="41" fillId="0" borderId="13" xfId="59" applyFont="1" applyBorder="1" applyAlignment="1">
      <alignment/>
      <protection/>
    </xf>
    <xf numFmtId="0" fontId="17" fillId="0" borderId="13" xfId="59" applyFont="1" applyBorder="1" applyAlignment="1">
      <alignment/>
      <protection/>
    </xf>
    <xf numFmtId="204" fontId="63" fillId="0" borderId="28" xfId="59" applyNumberFormat="1" applyFont="1" applyBorder="1" applyAlignment="1">
      <alignment/>
      <protection/>
    </xf>
    <xf numFmtId="0" fontId="17" fillId="0" borderId="13" xfId="59" applyFont="1" applyFill="1" applyBorder="1" applyAlignment="1">
      <alignment wrapText="1"/>
      <protection/>
    </xf>
    <xf numFmtId="204" fontId="63" fillId="0" borderId="55" xfId="59" applyNumberFormat="1" applyFont="1" applyBorder="1" applyAlignment="1">
      <alignment/>
      <protection/>
    </xf>
    <xf numFmtId="177" fontId="63" fillId="0" borderId="28" xfId="59" applyNumberFormat="1" applyFont="1" applyBorder="1" applyAlignment="1">
      <alignment/>
      <protection/>
    </xf>
    <xf numFmtId="177" fontId="63" fillId="0" borderId="30" xfId="59" applyNumberFormat="1" applyFont="1" applyBorder="1" applyAlignment="1">
      <alignment/>
      <protection/>
    </xf>
    <xf numFmtId="0" fontId="17" fillId="0" borderId="13" xfId="59" applyFont="1" applyBorder="1">
      <alignment/>
      <protection/>
    </xf>
    <xf numFmtId="177" fontId="63" fillId="0" borderId="55" xfId="59" applyNumberFormat="1" applyFont="1" applyBorder="1">
      <alignment/>
      <protection/>
    </xf>
    <xf numFmtId="0" fontId="41" fillId="0" borderId="13" xfId="59" applyFont="1" applyBorder="1">
      <alignment/>
      <protection/>
    </xf>
    <xf numFmtId="0" fontId="41" fillId="0" borderId="13" xfId="59" applyFont="1" applyBorder="1" applyAlignment="1">
      <alignment wrapText="1"/>
      <protection/>
    </xf>
    <xf numFmtId="177" fontId="63" fillId="0" borderId="49" xfId="59" applyNumberFormat="1" applyFont="1" applyBorder="1" applyAlignment="1">
      <alignment/>
      <protection/>
    </xf>
    <xf numFmtId="204" fontId="63" fillId="0" borderId="49" xfId="59" applyNumberFormat="1" applyFont="1" applyBorder="1" applyAlignment="1">
      <alignment/>
      <protection/>
    </xf>
    <xf numFmtId="204" fontId="63" fillId="0" borderId="30" xfId="59" applyNumberFormat="1" applyFont="1" applyBorder="1" applyAlignment="1">
      <alignment/>
      <protection/>
    </xf>
    <xf numFmtId="0" fontId="17" fillId="0" borderId="15" xfId="59" applyFont="1" applyBorder="1">
      <alignment/>
      <protection/>
    </xf>
    <xf numFmtId="177" fontId="63" fillId="0" borderId="60" xfId="59" applyNumberFormat="1" applyFont="1" applyBorder="1" applyAlignment="1">
      <alignment/>
      <protection/>
    </xf>
    <xf numFmtId="177" fontId="63" fillId="0" borderId="61" xfId="59" applyNumberFormat="1" applyFont="1" applyBorder="1" applyAlignment="1">
      <alignment/>
      <protection/>
    </xf>
    <xf numFmtId="204" fontId="63" fillId="0" borderId="60" xfId="59" applyNumberFormat="1" applyFont="1" applyBorder="1" applyAlignment="1">
      <alignment/>
      <protection/>
    </xf>
    <xf numFmtId="177" fontId="63" fillId="0" borderId="62" xfId="59" applyNumberFormat="1" applyFont="1" applyBorder="1" applyAlignment="1">
      <alignment/>
      <protection/>
    </xf>
    <xf numFmtId="204" fontId="63" fillId="0" borderId="62" xfId="59" applyNumberFormat="1" applyFont="1" applyBorder="1" applyAlignment="1">
      <alignment/>
      <protection/>
    </xf>
    <xf numFmtId="204" fontId="63" fillId="0" borderId="61" xfId="59" applyNumberFormat="1" applyFont="1" applyBorder="1" applyAlignment="1">
      <alignment/>
      <protection/>
    </xf>
    <xf numFmtId="204" fontId="63" fillId="0" borderId="32" xfId="59" applyNumberFormat="1" applyFont="1" applyBorder="1" applyAlignment="1">
      <alignment/>
      <protection/>
    </xf>
    <xf numFmtId="204" fontId="64" fillId="0" borderId="61" xfId="59" applyNumberFormat="1" applyFont="1" applyBorder="1" applyAlignment="1">
      <alignment/>
      <protection/>
    </xf>
    <xf numFmtId="0" fontId="51" fillId="0" borderId="0" xfId="59" applyFont="1" applyAlignment="1">
      <alignment/>
      <protection/>
    </xf>
    <xf numFmtId="0" fontId="17" fillId="0" borderId="0" xfId="59" applyFont="1" applyAlignment="1">
      <alignment/>
      <protection/>
    </xf>
    <xf numFmtId="0" fontId="52" fillId="0" borderId="0" xfId="59" applyFont="1">
      <alignment/>
      <protection/>
    </xf>
    <xf numFmtId="0" fontId="56" fillId="0" borderId="0" xfId="59" applyFont="1" applyAlignment="1">
      <alignment horizontal="right"/>
      <protection/>
    </xf>
    <xf numFmtId="0" fontId="56" fillId="0" borderId="13" xfId="59" applyFont="1" applyBorder="1" applyAlignment="1">
      <alignment horizontal="centerContinuous" wrapText="1"/>
      <protection/>
    </xf>
    <xf numFmtId="176" fontId="56" fillId="0" borderId="55" xfId="59" applyNumberFormat="1" applyFont="1" applyBorder="1" applyAlignment="1">
      <alignment/>
      <protection/>
    </xf>
    <xf numFmtId="176" fontId="56" fillId="0" borderId="14" xfId="59" applyNumberFormat="1" applyFont="1" applyBorder="1" applyAlignment="1">
      <alignment/>
      <protection/>
    </xf>
    <xf numFmtId="201" fontId="47" fillId="0" borderId="13" xfId="59" applyNumberFormat="1" applyFont="1" applyBorder="1" applyAlignment="1">
      <alignment/>
      <protection/>
    </xf>
    <xf numFmtId="176" fontId="62" fillId="0" borderId="55" xfId="59" applyNumberFormat="1" applyFont="1" applyBorder="1" applyAlignment="1">
      <alignment/>
      <protection/>
    </xf>
    <xf numFmtId="176" fontId="62" fillId="0" borderId="14" xfId="59" applyNumberFormat="1" applyFont="1" applyBorder="1" applyAlignment="1">
      <alignment/>
      <protection/>
    </xf>
    <xf numFmtId="177" fontId="64" fillId="0" borderId="14" xfId="59" applyNumberFormat="1" applyFont="1" applyBorder="1">
      <alignment/>
      <protection/>
    </xf>
    <xf numFmtId="203" fontId="63" fillId="0" borderId="55" xfId="59" applyNumberFormat="1" applyFont="1" applyBorder="1">
      <alignment/>
      <protection/>
    </xf>
    <xf numFmtId="177" fontId="62" fillId="0" borderId="30" xfId="59" applyNumberFormat="1" applyFont="1" applyBorder="1" applyAlignment="1">
      <alignment/>
      <protection/>
    </xf>
    <xf numFmtId="177" fontId="62" fillId="0" borderId="55" xfId="59" applyNumberFormat="1" applyFont="1" applyBorder="1" applyAlignment="1">
      <alignment/>
      <protection/>
    </xf>
    <xf numFmtId="177" fontId="62" fillId="0" borderId="49" xfId="59" applyNumberFormat="1" applyFont="1" applyBorder="1" applyAlignment="1">
      <alignment/>
      <protection/>
    </xf>
    <xf numFmtId="177" fontId="67" fillId="0" borderId="49" xfId="59" applyNumberFormat="1" applyFont="1" applyBorder="1" applyAlignment="1">
      <alignment/>
      <protection/>
    </xf>
    <xf numFmtId="177" fontId="62" fillId="0" borderId="28" xfId="59" applyNumberFormat="1" applyFont="1" applyBorder="1" applyAlignment="1">
      <alignment/>
      <protection/>
    </xf>
    <xf numFmtId="177" fontId="67" fillId="0" borderId="30" xfId="59" applyNumberFormat="1" applyFont="1" applyBorder="1" applyAlignment="1">
      <alignment/>
      <protection/>
    </xf>
    <xf numFmtId="0" fontId="68" fillId="0" borderId="0" xfId="59" applyFont="1">
      <alignment/>
      <protection/>
    </xf>
    <xf numFmtId="176" fontId="62" fillId="0" borderId="30" xfId="59" applyNumberFormat="1" applyFont="1" applyBorder="1" applyAlignment="1">
      <alignment/>
      <protection/>
    </xf>
    <xf numFmtId="203" fontId="63" fillId="0" borderId="28" xfId="59" applyNumberFormat="1" applyFont="1" applyBorder="1">
      <alignment/>
      <protection/>
    </xf>
    <xf numFmtId="203" fontId="63" fillId="0" borderId="14" xfId="59" applyNumberFormat="1" applyFont="1" applyBorder="1">
      <alignment/>
      <protection/>
    </xf>
    <xf numFmtId="0" fontId="17" fillId="0" borderId="13" xfId="59" applyBorder="1">
      <alignment/>
      <protection/>
    </xf>
    <xf numFmtId="0" fontId="63" fillId="0" borderId="0" xfId="59" applyFont="1">
      <alignment/>
      <protection/>
    </xf>
    <xf numFmtId="0" fontId="47" fillId="0" borderId="15" xfId="59" applyFont="1" applyBorder="1" applyAlignment="1">
      <alignment/>
      <protection/>
    </xf>
    <xf numFmtId="177" fontId="63" fillId="0" borderId="60" xfId="59" applyNumberFormat="1" applyFont="1" applyBorder="1">
      <alignment/>
      <protection/>
    </xf>
    <xf numFmtId="177" fontId="63" fillId="0" borderId="61" xfId="59" applyNumberFormat="1" applyFont="1" applyBorder="1">
      <alignment/>
      <protection/>
    </xf>
    <xf numFmtId="177" fontId="63" fillId="0" borderId="62" xfId="59" applyNumberFormat="1" applyFont="1" applyBorder="1">
      <alignment/>
      <protection/>
    </xf>
    <xf numFmtId="177" fontId="64" fillId="0" borderId="62" xfId="59" applyNumberFormat="1" applyFont="1" applyBorder="1">
      <alignment/>
      <protection/>
    </xf>
    <xf numFmtId="176" fontId="63" fillId="0" borderId="32" xfId="59" applyNumberFormat="1" applyFont="1" applyBorder="1" applyAlignment="1">
      <alignment/>
      <protection/>
    </xf>
    <xf numFmtId="176" fontId="63" fillId="0" borderId="62" xfId="59" applyNumberFormat="1" applyFont="1" applyBorder="1" applyAlignment="1">
      <alignment/>
      <protection/>
    </xf>
    <xf numFmtId="176" fontId="64" fillId="0" borderId="61" xfId="59" applyNumberFormat="1" applyFont="1" applyBorder="1" applyAlignment="1">
      <alignment/>
      <protection/>
    </xf>
    <xf numFmtId="176" fontId="17" fillId="0" borderId="0" xfId="59" applyNumberFormat="1">
      <alignment/>
      <protection/>
    </xf>
    <xf numFmtId="3" fontId="24" fillId="0" borderId="40" xfId="61" applyNumberFormat="1" applyFont="1" applyBorder="1" applyAlignment="1">
      <alignment horizontal="right"/>
      <protection/>
    </xf>
    <xf numFmtId="0" fontId="17" fillId="0" borderId="20" xfId="59" applyBorder="1" applyAlignment="1">
      <alignment horizontal="center"/>
      <protection/>
    </xf>
    <xf numFmtId="0" fontId="44" fillId="0" borderId="19" xfId="59" applyFont="1" applyBorder="1" applyAlignment="1">
      <alignment horizontal="center"/>
      <protection/>
    </xf>
    <xf numFmtId="0" fontId="17" fillId="0" borderId="19" xfId="59" applyBorder="1" applyAlignment="1">
      <alignment horizontal="center"/>
      <protection/>
    </xf>
    <xf numFmtId="177" fontId="64" fillId="0" borderId="62" xfId="59" applyNumberFormat="1" applyFont="1" applyBorder="1" applyAlignment="1">
      <alignment/>
      <protection/>
    </xf>
    <xf numFmtId="17" fontId="24" fillId="0" borderId="23" xfId="0" applyNumberFormat="1" applyFont="1" applyBorder="1" applyAlignment="1">
      <alignment horizontal="center" vertical="center"/>
    </xf>
    <xf numFmtId="17" fontId="24" fillId="0" borderId="41" xfId="0" applyNumberFormat="1" applyFont="1" applyBorder="1" applyAlignment="1">
      <alignment horizontal="center" vertical="center"/>
    </xf>
    <xf numFmtId="17" fontId="24" fillId="0" borderId="24" xfId="0" applyNumberFormat="1" applyFont="1" applyBorder="1" applyAlignment="1">
      <alignment horizontal="center" vertical="center"/>
    </xf>
    <xf numFmtId="17" fontId="24" fillId="0" borderId="44" xfId="0" applyNumberFormat="1" applyFont="1" applyBorder="1" applyAlignment="1">
      <alignment horizontal="center" vertical="center"/>
    </xf>
    <xf numFmtId="17" fontId="24" fillId="0" borderId="25" xfId="0" applyNumberFormat="1" applyFont="1" applyBorder="1" applyAlignment="1">
      <alignment horizontal="center" vertical="center"/>
    </xf>
    <xf numFmtId="17" fontId="27" fillId="0" borderId="19" xfId="62" applyNumberFormat="1" applyFont="1" applyBorder="1" applyAlignment="1">
      <alignment horizontal="center" vertical="center"/>
      <protection/>
    </xf>
    <xf numFmtId="17" fontId="27" fillId="0" borderId="20" xfId="62" applyNumberFormat="1" applyFont="1" applyBorder="1" applyAlignment="1">
      <alignment horizontal="center" vertical="center"/>
      <protection/>
    </xf>
    <xf numFmtId="17" fontId="27" fillId="0" borderId="64" xfId="62" applyNumberFormat="1" applyFont="1" applyBorder="1" applyAlignment="1">
      <alignment horizontal="center" vertical="center"/>
      <protection/>
    </xf>
    <xf numFmtId="0" fontId="27" fillId="0" borderId="18" xfId="62" applyFont="1" applyBorder="1" applyAlignment="1">
      <alignment horizontal="center" vertical="center"/>
      <protection/>
    </xf>
    <xf numFmtId="0" fontId="27" fillId="0" borderId="31" xfId="62" applyFont="1" applyBorder="1" applyAlignment="1">
      <alignment horizontal="center" vertical="center"/>
      <protection/>
    </xf>
    <xf numFmtId="0" fontId="27" fillId="0" borderId="22" xfId="62" applyFont="1" applyBorder="1" applyAlignment="1">
      <alignment horizontal="center" vertical="center"/>
      <protection/>
    </xf>
    <xf numFmtId="0" fontId="27" fillId="0" borderId="64" xfId="62" applyFont="1" applyBorder="1" applyAlignment="1">
      <alignment horizontal="center" vertical="center"/>
      <protection/>
    </xf>
    <xf numFmtId="0" fontId="27" fillId="0" borderId="19" xfId="62" applyFont="1" applyBorder="1" applyAlignment="1">
      <alignment horizontal="center" vertical="center"/>
      <protection/>
    </xf>
    <xf numFmtId="0" fontId="27" fillId="0" borderId="20" xfId="62" applyFont="1" applyBorder="1" applyAlignment="1">
      <alignment horizontal="center" vertical="center"/>
      <protection/>
    </xf>
    <xf numFmtId="0" fontId="27" fillId="0" borderId="34" xfId="62" applyFont="1" applyBorder="1" applyAlignment="1">
      <alignment horizontal="center" vertical="center"/>
      <protection/>
    </xf>
    <xf numFmtId="0" fontId="27" fillId="0" borderId="36" xfId="62" applyFont="1" applyBorder="1" applyAlignment="1">
      <alignment horizontal="center" vertical="center"/>
      <protection/>
    </xf>
    <xf numFmtId="0" fontId="27" fillId="0" borderId="37" xfId="62" applyFont="1" applyBorder="1" applyAlignment="1">
      <alignment horizontal="center" vertical="center"/>
      <protection/>
    </xf>
    <xf numFmtId="0" fontId="24" fillId="0" borderId="65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35" fillId="0" borderId="18" xfId="64" applyFont="1" applyBorder="1" applyAlignment="1">
      <alignment horizontal="center" vertical="center"/>
      <protection/>
    </xf>
    <xf numFmtId="0" fontId="35" fillId="0" borderId="31" xfId="64" applyFont="1" applyBorder="1" applyAlignment="1">
      <alignment horizontal="center" vertical="center"/>
      <protection/>
    </xf>
    <xf numFmtId="0" fontId="35" fillId="0" borderId="22" xfId="64" applyFont="1" applyBorder="1" applyAlignment="1">
      <alignment horizontal="center" vertical="center"/>
      <protection/>
    </xf>
    <xf numFmtId="0" fontId="44" fillId="0" borderId="53" xfId="59" applyFont="1" applyBorder="1" applyAlignment="1">
      <alignment horizontal="center" vertical="center"/>
      <protection/>
    </xf>
    <xf numFmtId="0" fontId="17" fillId="0" borderId="60" xfId="59" applyBorder="1" applyAlignment="1">
      <alignment horizontal="center" vertical="center"/>
      <protection/>
    </xf>
    <xf numFmtId="0" fontId="44" fillId="0" borderId="50" xfId="59" applyFont="1" applyBorder="1" applyAlignment="1">
      <alignment horizontal="center" vertical="center"/>
      <protection/>
    </xf>
    <xf numFmtId="0" fontId="17" fillId="0" borderId="61" xfId="59" applyBorder="1" applyAlignment="1">
      <alignment horizontal="center" vertical="center"/>
      <protection/>
    </xf>
    <xf numFmtId="0" fontId="44" fillId="0" borderId="64" xfId="59" applyFont="1" applyBorder="1" applyAlignment="1">
      <alignment horizontal="center" vertical="center"/>
      <protection/>
    </xf>
    <xf numFmtId="0" fontId="44" fillId="0" borderId="20" xfId="59" applyFont="1" applyBorder="1" applyAlignment="1">
      <alignment horizontal="center"/>
      <protection/>
    </xf>
    <xf numFmtId="0" fontId="56" fillId="0" borderId="19" xfId="59" applyFont="1" applyBorder="1" applyAlignment="1">
      <alignment horizontal="center" vertical="center"/>
      <protection/>
    </xf>
    <xf numFmtId="0" fontId="56" fillId="0" borderId="20" xfId="59" applyFont="1" applyBorder="1" applyAlignment="1">
      <alignment horizontal="center" vertical="center"/>
      <protection/>
    </xf>
    <xf numFmtId="0" fontId="56" fillId="0" borderId="13" xfId="59" applyFont="1" applyBorder="1" applyAlignment="1">
      <alignment horizontal="left" wrapText="1"/>
      <protection/>
    </xf>
    <xf numFmtId="0" fontId="56" fillId="0" borderId="0" xfId="59" applyFont="1" applyBorder="1" applyAlignment="1">
      <alignment horizontal="left" wrapText="1"/>
      <protection/>
    </xf>
    <xf numFmtId="0" fontId="56" fillId="0" borderId="10" xfId="59" applyFont="1" applyBorder="1" applyAlignment="1">
      <alignment horizontal="center" vertical="center"/>
      <protection/>
    </xf>
    <xf numFmtId="0" fontId="56" fillId="0" borderId="11" xfId="59" applyFont="1" applyBorder="1" applyAlignment="1">
      <alignment horizontal="center" vertical="center"/>
      <protection/>
    </xf>
    <xf numFmtId="0" fontId="17" fillId="0" borderId="15" xfId="59" applyBorder="1" applyAlignment="1">
      <alignment vertical="center"/>
      <protection/>
    </xf>
    <xf numFmtId="0" fontId="17" fillId="0" borderId="16" xfId="59" applyBorder="1" applyAlignment="1">
      <alignment vertical="center"/>
      <protection/>
    </xf>
    <xf numFmtId="0" fontId="56" fillId="0" borderId="53" xfId="59" applyFont="1" applyBorder="1" applyAlignment="1">
      <alignment horizontal="center" vertical="center"/>
      <protection/>
    </xf>
    <xf numFmtId="0" fontId="56" fillId="0" borderId="60" xfId="59" applyFont="1" applyBorder="1" applyAlignment="1">
      <alignment horizontal="center" vertical="center"/>
      <protection/>
    </xf>
    <xf numFmtId="0" fontId="56" fillId="0" borderId="50" xfId="59" applyFont="1" applyBorder="1" applyAlignment="1">
      <alignment horizontal="center" vertical="center"/>
      <protection/>
    </xf>
    <xf numFmtId="0" fontId="56" fillId="0" borderId="64" xfId="59" applyFont="1" applyBorder="1" applyAlignment="1">
      <alignment horizontal="center" vertical="center"/>
      <protection/>
    </xf>
    <xf numFmtId="0" fontId="56" fillId="0" borderId="19" xfId="59" applyFont="1" applyBorder="1" applyAlignment="1">
      <alignment horizontal="center" vertical="center"/>
      <protection/>
    </xf>
    <xf numFmtId="0" fontId="56" fillId="0" borderId="20" xfId="59" applyFont="1" applyBorder="1" applyAlignment="1">
      <alignment horizontal="center" vertical="center"/>
      <protection/>
    </xf>
    <xf numFmtId="0" fontId="17" fillId="0" borderId="15" xfId="59" applyBorder="1" applyAlignment="1">
      <alignment horizontal="center" vertical="center"/>
      <protection/>
    </xf>
    <xf numFmtId="0" fontId="41" fillId="0" borderId="10" xfId="59" applyFont="1" applyBorder="1" applyAlignment="1">
      <alignment horizontal="center" vertical="center"/>
      <protection/>
    </xf>
    <xf numFmtId="0" fontId="41" fillId="0" borderId="53" xfId="59" applyFont="1" applyBorder="1" applyAlignment="1">
      <alignment horizontal="center" vertical="center"/>
      <protection/>
    </xf>
    <xf numFmtId="0" fontId="17" fillId="0" borderId="60" xfId="59" applyBorder="1" applyAlignment="1">
      <alignment vertical="center"/>
      <protection/>
    </xf>
    <xf numFmtId="0" fontId="41" fillId="0" borderId="50" xfId="59" applyFont="1" applyBorder="1" applyAlignment="1">
      <alignment horizontal="center" vertical="center"/>
      <protection/>
    </xf>
    <xf numFmtId="0" fontId="17" fillId="0" borderId="61" xfId="59" applyBorder="1" applyAlignment="1">
      <alignment vertical="center"/>
      <protection/>
    </xf>
    <xf numFmtId="0" fontId="41" fillId="0" borderId="64" xfId="59" applyFont="1" applyBorder="1" applyAlignment="1">
      <alignment horizontal="center"/>
      <protection/>
    </xf>
    <xf numFmtId="0" fontId="41" fillId="0" borderId="19" xfId="59" applyFont="1" applyBorder="1" applyAlignment="1">
      <alignment horizontal="center"/>
      <protection/>
    </xf>
    <xf numFmtId="0" fontId="41" fillId="0" borderId="20" xfId="59" applyFont="1" applyBorder="1" applyAlignment="1">
      <alignment horizontal="center"/>
      <protection/>
    </xf>
    <xf numFmtId="0" fontId="41" fillId="0" borderId="64" xfId="59" applyFont="1" applyBorder="1" applyAlignment="1">
      <alignment horizontal="center" vertical="center"/>
      <protection/>
    </xf>
    <xf numFmtId="0" fontId="41" fillId="0" borderId="19" xfId="59" applyFont="1" applyBorder="1" applyAlignment="1">
      <alignment horizontal="center" vertical="center"/>
      <protection/>
    </xf>
    <xf numFmtId="0" fontId="41" fillId="0" borderId="20" xfId="59" applyFont="1" applyBorder="1" applyAlignment="1">
      <alignment horizontal="center" vertic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_EOEQR209 (Final)" xfId="54"/>
    <cellStyle name="Input" xfId="55"/>
    <cellStyle name="Linked Cell" xfId="56"/>
    <cellStyle name="Neutral" xfId="57"/>
    <cellStyle name="Normal_Aimee" xfId="58"/>
    <cellStyle name="Normal_EOEQR209 (Final)" xfId="59"/>
    <cellStyle name="Normal_June 2000" xfId="60"/>
    <cellStyle name="Normal_TAB1-3" xfId="61"/>
    <cellStyle name="Normal_TAB1-4" xfId="62"/>
    <cellStyle name="Normal_TAB1-6" xfId="63"/>
    <cellStyle name="Normal_TAB1-8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95250</xdr:colOff>
      <xdr:row>0</xdr:row>
      <xdr:rowOff>0</xdr:rowOff>
    </xdr:from>
    <xdr:to>
      <xdr:col>15</xdr:col>
      <xdr:colOff>0</xdr:colOff>
      <xdr:row>26</xdr:row>
      <xdr:rowOff>152400</xdr:rowOff>
    </xdr:to>
    <xdr:sp>
      <xdr:nvSpPr>
        <xdr:cNvPr id="1" name="Text 1"/>
        <xdr:cNvSpPr txBox="1">
          <a:spLocks noChangeArrowheads="1"/>
        </xdr:cNvSpPr>
      </xdr:nvSpPr>
      <xdr:spPr>
        <a:xfrm>
          <a:off x="9105900" y="0"/>
          <a:ext cx="419100" cy="6810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/>
            <a:t>- 4 -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228600</xdr:colOff>
      <xdr:row>0</xdr:row>
      <xdr:rowOff>0</xdr:rowOff>
    </xdr:from>
    <xdr:to>
      <xdr:col>12</xdr:col>
      <xdr:colOff>514350</xdr:colOff>
      <xdr:row>30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144000" y="0"/>
          <a:ext cx="285750" cy="7000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/>
            <a:t>- 13 -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180975</xdr:colOff>
      <xdr:row>0</xdr:row>
      <xdr:rowOff>9525</xdr:rowOff>
    </xdr:from>
    <xdr:to>
      <xdr:col>11</xdr:col>
      <xdr:colOff>428625</xdr:colOff>
      <xdr:row>31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096375" y="9525"/>
          <a:ext cx="247650" cy="7143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/>
            <a:t>- 14 -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228600</xdr:colOff>
      <xdr:row>0</xdr:row>
      <xdr:rowOff>0</xdr:rowOff>
    </xdr:from>
    <xdr:to>
      <xdr:col>11</xdr:col>
      <xdr:colOff>523875</xdr:colOff>
      <xdr:row>42</xdr:row>
      <xdr:rowOff>200025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334500" y="0"/>
          <a:ext cx="295275" cy="710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/>
            <a:t>- 15 -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228600</xdr:colOff>
      <xdr:row>0</xdr:row>
      <xdr:rowOff>19050</xdr:rowOff>
    </xdr:from>
    <xdr:to>
      <xdr:col>11</xdr:col>
      <xdr:colOff>514350</xdr:colOff>
      <xdr:row>47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134475" y="19050"/>
          <a:ext cx="285750" cy="710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/>
            <a:t>- 16 -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0</xdr:row>
      <xdr:rowOff>66675</xdr:rowOff>
    </xdr:from>
    <xdr:to>
      <xdr:col>9</xdr:col>
      <xdr:colOff>657225</xdr:colOff>
      <xdr:row>19</xdr:row>
      <xdr:rowOff>561975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34400" y="66675"/>
          <a:ext cx="628650" cy="640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/>
            <a:t>- 5 -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38100</xdr:colOff>
      <xdr:row>0</xdr:row>
      <xdr:rowOff>19050</xdr:rowOff>
    </xdr:from>
    <xdr:to>
      <xdr:col>17</xdr:col>
      <xdr:colOff>590550</xdr:colOff>
      <xdr:row>21</xdr:row>
      <xdr:rowOff>9525</xdr:rowOff>
    </xdr:to>
    <xdr:sp>
      <xdr:nvSpPr>
        <xdr:cNvPr id="1" name="Text 1"/>
        <xdr:cNvSpPr txBox="1">
          <a:spLocks noChangeArrowheads="1"/>
        </xdr:cNvSpPr>
      </xdr:nvSpPr>
      <xdr:spPr>
        <a:xfrm>
          <a:off x="8839200" y="19050"/>
          <a:ext cx="552450" cy="6353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/>
            <a:t>- 6 -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47625</xdr:colOff>
      <xdr:row>0</xdr:row>
      <xdr:rowOff>38100</xdr:rowOff>
    </xdr:from>
    <xdr:to>
      <xdr:col>25</xdr:col>
      <xdr:colOff>600075</xdr:colOff>
      <xdr:row>15</xdr:row>
      <xdr:rowOff>123825</xdr:rowOff>
    </xdr:to>
    <xdr:sp>
      <xdr:nvSpPr>
        <xdr:cNvPr id="1" name="Text 4"/>
        <xdr:cNvSpPr txBox="1">
          <a:spLocks noChangeArrowheads="1"/>
        </xdr:cNvSpPr>
      </xdr:nvSpPr>
      <xdr:spPr>
        <a:xfrm>
          <a:off x="8953500" y="38100"/>
          <a:ext cx="552450" cy="6248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/>
            <a:t>- 7 -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609600</xdr:colOff>
      <xdr:row>0</xdr:row>
      <xdr:rowOff>0</xdr:rowOff>
    </xdr:from>
    <xdr:to>
      <xdr:col>4</xdr:col>
      <xdr:colOff>609600</xdr:colOff>
      <xdr:row>18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9277350" y="0"/>
          <a:ext cx="0" cy="65817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- 8 -</a:t>
          </a:r>
        </a:p>
      </xdr:txBody>
    </xdr:sp>
    <xdr:clientData/>
  </xdr:twoCellAnchor>
  <xdr:twoCellAnchor>
    <xdr:from>
      <xdr:col>4</xdr:col>
      <xdr:colOff>66675</xdr:colOff>
      <xdr:row>0</xdr:row>
      <xdr:rowOff>38100</xdr:rowOff>
    </xdr:from>
    <xdr:to>
      <xdr:col>4</xdr:col>
      <xdr:colOff>523875</xdr:colOff>
      <xdr:row>17</xdr:row>
      <xdr:rowOff>142875</xdr:rowOff>
    </xdr:to>
    <xdr:sp>
      <xdr:nvSpPr>
        <xdr:cNvPr id="2" name="Text 1"/>
        <xdr:cNvSpPr txBox="1">
          <a:spLocks noChangeArrowheads="1"/>
        </xdr:cNvSpPr>
      </xdr:nvSpPr>
      <xdr:spPr>
        <a:xfrm>
          <a:off x="8734425" y="38100"/>
          <a:ext cx="457200" cy="6429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/>
            <a:t>- 8 -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104775</xdr:colOff>
      <xdr:row>0</xdr:row>
      <xdr:rowOff>0</xdr:rowOff>
    </xdr:from>
    <xdr:to>
      <xdr:col>9</xdr:col>
      <xdr:colOff>514350</xdr:colOff>
      <xdr:row>23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8801100" y="0"/>
          <a:ext cx="409575" cy="6657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/>
            <a:t>- 9 -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0</xdr:row>
      <xdr:rowOff>95250</xdr:rowOff>
    </xdr:from>
    <xdr:to>
      <xdr:col>7</xdr:col>
      <xdr:colOff>314325</xdr:colOff>
      <xdr:row>19</xdr:row>
      <xdr:rowOff>333375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24875" y="95250"/>
          <a:ext cx="0" cy="5705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- 10 -</a:t>
          </a:r>
        </a:p>
      </xdr:txBody>
    </xdr:sp>
    <xdr:clientData/>
  </xdr:twoCellAnchor>
  <xdr:twoCellAnchor>
    <xdr:from>
      <xdr:col>8</xdr:col>
      <xdr:colOff>66675</xdr:colOff>
      <xdr:row>0</xdr:row>
      <xdr:rowOff>66675</xdr:rowOff>
    </xdr:from>
    <xdr:to>
      <xdr:col>8</xdr:col>
      <xdr:colOff>561975</xdr:colOff>
      <xdr:row>19</xdr:row>
      <xdr:rowOff>361950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591550" y="66675"/>
          <a:ext cx="495300" cy="576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/>
            <a:t>-10 -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0</xdr:row>
      <xdr:rowOff>38100</xdr:rowOff>
    </xdr:from>
    <xdr:to>
      <xdr:col>13</xdr:col>
      <xdr:colOff>590550</xdr:colOff>
      <xdr:row>22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477250" y="38100"/>
          <a:ext cx="581025" cy="6315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/>
            <a:t>- 11 -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285750</xdr:colOff>
      <xdr:row>0</xdr:row>
      <xdr:rowOff>0</xdr:rowOff>
    </xdr:from>
    <xdr:to>
      <xdr:col>12</xdr:col>
      <xdr:colOff>514350</xdr:colOff>
      <xdr:row>19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296400" y="0"/>
          <a:ext cx="228600" cy="600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/>
            <a:t>- 12 -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1"/>
  <dimension ref="A1:Y27"/>
  <sheetViews>
    <sheetView showZeros="0" workbookViewId="0" topLeftCell="A1">
      <pane xSplit="1" ySplit="4" topLeftCell="B1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22" sqref="E22"/>
    </sheetView>
  </sheetViews>
  <sheetFormatPr defaultColWidth="9.140625" defaultRowHeight="12.75"/>
  <cols>
    <col min="1" max="1" width="34.8515625" style="5" customWidth="1"/>
    <col min="2" max="4" width="7.7109375" style="2" customWidth="1"/>
    <col min="5" max="13" width="7.7109375" style="5" customWidth="1"/>
    <col min="14" max="14" width="7.7109375" style="4" customWidth="1"/>
    <col min="15" max="15" width="7.7109375" style="5" customWidth="1"/>
    <col min="16" max="16384" width="9.140625" style="5" customWidth="1"/>
  </cols>
  <sheetData>
    <row r="1" spans="1:13" ht="21.75" customHeight="1">
      <c r="A1" s="1" t="s">
        <v>0</v>
      </c>
      <c r="E1" s="3"/>
      <c r="F1" s="3"/>
      <c r="G1" s="3"/>
      <c r="H1" s="3"/>
      <c r="I1" s="3"/>
      <c r="J1" s="3"/>
      <c r="K1" s="3"/>
      <c r="L1" s="3"/>
      <c r="M1" s="3"/>
    </row>
    <row r="2" spans="1:2" ht="8.25" customHeight="1" thickBot="1">
      <c r="A2" s="6"/>
      <c r="B2" s="7" t="s">
        <v>1</v>
      </c>
    </row>
    <row r="3" ht="4.5" customHeight="1" hidden="1" thickBot="1"/>
    <row r="4" spans="1:25" s="4" customFormat="1" ht="21.75" customHeight="1">
      <c r="A4" s="8"/>
      <c r="B4" s="9">
        <v>1996</v>
      </c>
      <c r="C4" s="10">
        <v>1997</v>
      </c>
      <c r="D4" s="10">
        <v>1998</v>
      </c>
      <c r="E4" s="10">
        <v>1999</v>
      </c>
      <c r="F4" s="10">
        <v>2000</v>
      </c>
      <c r="G4" s="10">
        <v>2001</v>
      </c>
      <c r="H4" s="10">
        <v>2002</v>
      </c>
      <c r="I4" s="10">
        <v>2003</v>
      </c>
      <c r="J4" s="10">
        <v>2004</v>
      </c>
      <c r="K4" s="10">
        <v>2005</v>
      </c>
      <c r="L4" s="10">
        <v>2006</v>
      </c>
      <c r="M4" s="10" t="s">
        <v>208</v>
      </c>
      <c r="N4" s="11" t="s">
        <v>209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s="4" customFormat="1" ht="22.5" customHeight="1">
      <c r="A5" s="12" t="s">
        <v>2</v>
      </c>
      <c r="B5" s="13">
        <v>481</v>
      </c>
      <c r="C5" s="13">
        <v>480</v>
      </c>
      <c r="D5" s="13">
        <v>495</v>
      </c>
      <c r="E5" s="13">
        <v>512</v>
      </c>
      <c r="F5" s="13">
        <v>518</v>
      </c>
      <c r="G5" s="13">
        <v>522</v>
      </c>
      <c r="H5" s="13">
        <v>506</v>
      </c>
      <c r="I5" s="13">
        <v>506</v>
      </c>
      <c r="J5" s="13">
        <v>501</v>
      </c>
      <c r="K5" s="13">
        <v>506</v>
      </c>
      <c r="L5" s="13">
        <v>441</v>
      </c>
      <c r="M5" s="13">
        <v>404</v>
      </c>
      <c r="N5" s="14">
        <v>412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s="4" customFormat="1" ht="22.5" customHeight="1">
      <c r="A6" s="15" t="s">
        <v>3</v>
      </c>
      <c r="B6" s="16">
        <v>43</v>
      </c>
      <c r="C6" s="16">
        <v>26</v>
      </c>
      <c r="D6" s="16">
        <v>48</v>
      </c>
      <c r="E6" s="16">
        <v>37</v>
      </c>
      <c r="F6" s="16">
        <v>34</v>
      </c>
      <c r="G6" s="16">
        <v>24</v>
      </c>
      <c r="H6" s="16">
        <v>9</v>
      </c>
      <c r="I6" s="16">
        <v>23</v>
      </c>
      <c r="J6" s="16">
        <v>20</v>
      </c>
      <c r="K6" s="16">
        <v>24</v>
      </c>
      <c r="L6" s="16">
        <v>17</v>
      </c>
      <c r="M6" s="16">
        <v>18</v>
      </c>
      <c r="N6" s="17">
        <v>43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s="4" customFormat="1" ht="22.5" customHeight="1">
      <c r="A7" s="15" t="s">
        <v>4</v>
      </c>
      <c r="B7" s="16">
        <v>43</v>
      </c>
      <c r="C7" s="16">
        <v>27</v>
      </c>
      <c r="D7" s="16">
        <v>33</v>
      </c>
      <c r="E7" s="16">
        <v>20</v>
      </c>
      <c r="F7" s="16">
        <v>28</v>
      </c>
      <c r="G7" s="16">
        <v>20</v>
      </c>
      <c r="H7" s="16">
        <v>25</v>
      </c>
      <c r="I7" s="16">
        <v>23</v>
      </c>
      <c r="J7" s="16">
        <v>25</v>
      </c>
      <c r="K7" s="16">
        <v>19</v>
      </c>
      <c r="L7" s="16">
        <v>82</v>
      </c>
      <c r="M7" s="16">
        <v>55</v>
      </c>
      <c r="N7" s="17">
        <v>35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s="4" customFormat="1" ht="22.5" customHeight="1">
      <c r="A8" s="12" t="s">
        <v>5</v>
      </c>
      <c r="B8" s="16">
        <v>79793</v>
      </c>
      <c r="C8" s="16">
        <v>83391</v>
      </c>
      <c r="D8" s="16">
        <v>90116</v>
      </c>
      <c r="E8" s="16">
        <v>91374</v>
      </c>
      <c r="F8" s="16">
        <v>90682</v>
      </c>
      <c r="G8" s="16">
        <v>87607</v>
      </c>
      <c r="H8" s="16">
        <v>87204</v>
      </c>
      <c r="I8" s="16">
        <v>77623</v>
      </c>
      <c r="J8" s="16">
        <v>68022</v>
      </c>
      <c r="K8" s="16">
        <v>66931</v>
      </c>
      <c r="L8" s="16">
        <v>64962</v>
      </c>
      <c r="M8" s="16">
        <v>67314</v>
      </c>
      <c r="N8" s="17">
        <v>62276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s="4" customFormat="1" ht="22.5" customHeight="1">
      <c r="A9" s="15" t="s">
        <v>6</v>
      </c>
      <c r="B9" s="18">
        <v>673</v>
      </c>
      <c r="C9" s="19">
        <v>3598</v>
      </c>
      <c r="D9" s="20">
        <v>6725</v>
      </c>
      <c r="E9" s="20">
        <v>1258</v>
      </c>
      <c r="F9" s="18">
        <v>692</v>
      </c>
      <c r="G9" s="18">
        <v>3075</v>
      </c>
      <c r="H9" s="18">
        <v>403</v>
      </c>
      <c r="I9" s="18">
        <v>9581</v>
      </c>
      <c r="J9" s="18">
        <v>9601</v>
      </c>
      <c r="K9" s="18">
        <v>1091</v>
      </c>
      <c r="L9" s="18">
        <v>1969</v>
      </c>
      <c r="M9" s="19">
        <v>2352</v>
      </c>
      <c r="N9" s="14">
        <f>N8-M8</f>
        <v>-5038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s="4" customFormat="1" ht="22.5" customHeight="1">
      <c r="A10" s="15" t="s">
        <v>7</v>
      </c>
      <c r="B10" s="21">
        <v>0.836378097581587</v>
      </c>
      <c r="C10" s="22">
        <v>4.509167470830774</v>
      </c>
      <c r="D10" s="22">
        <v>8.1</v>
      </c>
      <c r="E10" s="22">
        <v>1.4</v>
      </c>
      <c r="F10" s="21">
        <v>0.836378097581587</v>
      </c>
      <c r="G10" s="21">
        <v>3.4</v>
      </c>
      <c r="H10" s="21">
        <v>0.5</v>
      </c>
      <c r="I10" s="21">
        <v>11</v>
      </c>
      <c r="J10" s="21">
        <v>12.4</v>
      </c>
      <c r="K10" s="21">
        <v>1.6</v>
      </c>
      <c r="L10" s="21">
        <v>2.9</v>
      </c>
      <c r="M10" s="23">
        <v>3.6</v>
      </c>
      <c r="N10" s="24">
        <f>(N8/M8-1)*100</f>
        <v>-7.484327183052564</v>
      </c>
      <c r="O10" s="5"/>
      <c r="P10" s="25"/>
      <c r="Q10" s="5"/>
      <c r="R10" s="5"/>
      <c r="S10" s="5"/>
      <c r="T10" s="5"/>
      <c r="U10" s="5"/>
      <c r="V10" s="5"/>
      <c r="W10" s="5"/>
      <c r="X10" s="5"/>
      <c r="Y10" s="5"/>
    </row>
    <row r="11" spans="1:25" s="4" customFormat="1" ht="22.5" customHeight="1">
      <c r="A11" s="26" t="s">
        <v>8</v>
      </c>
      <c r="B11" s="16">
        <v>21001</v>
      </c>
      <c r="C11" s="16">
        <v>23049</v>
      </c>
      <c r="D11" s="16">
        <v>26075</v>
      </c>
      <c r="E11" s="16">
        <v>29131</v>
      </c>
      <c r="F11" s="16">
        <v>30961</v>
      </c>
      <c r="G11" s="16">
        <v>33695</v>
      </c>
      <c r="H11" s="16">
        <v>32683</v>
      </c>
      <c r="I11" s="16">
        <v>31444</v>
      </c>
      <c r="J11" s="16">
        <v>32046</v>
      </c>
      <c r="K11" s="16">
        <v>28954</v>
      </c>
      <c r="L11" s="16">
        <v>33610</v>
      </c>
      <c r="M11" s="16">
        <v>37840</v>
      </c>
      <c r="N11" s="17">
        <v>34932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s="4" customFormat="1" ht="22.5" customHeight="1">
      <c r="A12" s="12" t="s">
        <v>9</v>
      </c>
      <c r="B12" s="13">
        <v>12077</v>
      </c>
      <c r="C12" s="13">
        <v>13880</v>
      </c>
      <c r="D12" s="13">
        <v>16179</v>
      </c>
      <c r="E12" s="13">
        <v>15735</v>
      </c>
      <c r="F12" s="13">
        <v>16399</v>
      </c>
      <c r="G12" s="13">
        <v>17140</v>
      </c>
      <c r="H12" s="13">
        <v>16909</v>
      </c>
      <c r="I12" s="13">
        <v>15579</v>
      </c>
      <c r="J12" s="13">
        <v>17195</v>
      </c>
      <c r="K12" s="13">
        <v>15518</v>
      </c>
      <c r="L12" s="13">
        <v>19026</v>
      </c>
      <c r="M12" s="13">
        <v>21036</v>
      </c>
      <c r="N12" s="14">
        <v>19896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s="4" customFormat="1" ht="22.5" customHeight="1">
      <c r="A13" s="15" t="s">
        <v>10</v>
      </c>
      <c r="B13" s="27">
        <v>10960</v>
      </c>
      <c r="C13" s="27">
        <v>12442</v>
      </c>
      <c r="D13" s="27">
        <v>14693</v>
      </c>
      <c r="E13" s="27">
        <v>13891</v>
      </c>
      <c r="F13" s="27">
        <v>14700</v>
      </c>
      <c r="G13" s="27">
        <v>15637</v>
      </c>
      <c r="H13" s="27">
        <v>15251</v>
      </c>
      <c r="I13" s="27">
        <v>14079</v>
      </c>
      <c r="J13" s="27">
        <v>14734</v>
      </c>
      <c r="K13" s="27">
        <v>13658</v>
      </c>
      <c r="L13" s="27">
        <v>16791</v>
      </c>
      <c r="M13" s="27">
        <v>18269</v>
      </c>
      <c r="N13" s="28">
        <v>18764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s="4" customFormat="1" ht="22.5" customHeight="1">
      <c r="A14" s="15" t="s">
        <v>11</v>
      </c>
      <c r="B14" s="27">
        <v>1117</v>
      </c>
      <c r="C14" s="27">
        <v>1438</v>
      </c>
      <c r="D14" s="27">
        <v>1486</v>
      </c>
      <c r="E14" s="27">
        <v>1844</v>
      </c>
      <c r="F14" s="27">
        <v>1699</v>
      </c>
      <c r="G14" s="27">
        <v>1503</v>
      </c>
      <c r="H14" s="27">
        <v>1658</v>
      </c>
      <c r="I14" s="27">
        <v>1500</v>
      </c>
      <c r="J14" s="27">
        <v>2461</v>
      </c>
      <c r="K14" s="27">
        <v>1860</v>
      </c>
      <c r="L14" s="27">
        <v>2235</v>
      </c>
      <c r="M14" s="27">
        <v>2767</v>
      </c>
      <c r="N14" s="28">
        <v>1132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s="4" customFormat="1" ht="22.5" customHeight="1">
      <c r="A15" s="29" t="s">
        <v>12</v>
      </c>
      <c r="B15" s="13">
        <v>8924</v>
      </c>
      <c r="C15" s="13">
        <v>9169</v>
      </c>
      <c r="D15" s="13">
        <v>9896</v>
      </c>
      <c r="E15" s="13">
        <v>13396</v>
      </c>
      <c r="F15" s="13">
        <v>14562</v>
      </c>
      <c r="G15" s="13">
        <v>16555</v>
      </c>
      <c r="H15" s="13">
        <v>15774</v>
      </c>
      <c r="I15" s="13">
        <v>15865</v>
      </c>
      <c r="J15" s="13">
        <v>14851</v>
      </c>
      <c r="K15" s="13">
        <f>K11-K12</f>
        <v>13436</v>
      </c>
      <c r="L15" s="13">
        <f>L11-L12</f>
        <v>14584</v>
      </c>
      <c r="M15" s="13">
        <v>16804</v>
      </c>
      <c r="N15" s="14">
        <f>N11-N12</f>
        <v>15036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s="4" customFormat="1" ht="22.5" customHeight="1">
      <c r="A16" s="29" t="s">
        <v>13</v>
      </c>
      <c r="B16" s="30">
        <v>42.5</v>
      </c>
      <c r="C16" s="30">
        <v>39.8</v>
      </c>
      <c r="D16" s="30">
        <v>38</v>
      </c>
      <c r="E16" s="30">
        <v>46</v>
      </c>
      <c r="F16" s="30">
        <v>47</v>
      </c>
      <c r="G16" s="30">
        <v>49.1</v>
      </c>
      <c r="H16" s="30">
        <v>48.3</v>
      </c>
      <c r="I16" s="30">
        <v>50.4</v>
      </c>
      <c r="J16" s="30">
        <v>46.3</v>
      </c>
      <c r="K16" s="30">
        <f>K15*100/K11</f>
        <v>46.404641845686264</v>
      </c>
      <c r="L16" s="30">
        <v>43.4</v>
      </c>
      <c r="M16" s="30">
        <v>44.4</v>
      </c>
      <c r="N16" s="24">
        <f>N15/N11*100</f>
        <v>43.04362761937479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s="4" customFormat="1" ht="22.5" customHeight="1">
      <c r="A17" s="29" t="s">
        <v>210</v>
      </c>
      <c r="B17" s="13">
        <v>8202</v>
      </c>
      <c r="C17" s="13">
        <v>9179</v>
      </c>
      <c r="D17" s="13">
        <v>10510</v>
      </c>
      <c r="E17" s="13">
        <v>11697</v>
      </c>
      <c r="F17" s="13">
        <v>12523</v>
      </c>
      <c r="G17" s="13">
        <v>13681</v>
      </c>
      <c r="H17" s="13">
        <v>13603</v>
      </c>
      <c r="I17" s="13">
        <v>13171</v>
      </c>
      <c r="J17" s="13">
        <v>13134</v>
      </c>
      <c r="K17" s="13">
        <v>12108</v>
      </c>
      <c r="L17" s="13">
        <v>13694</v>
      </c>
      <c r="M17" s="13">
        <v>15584</v>
      </c>
      <c r="N17" s="14">
        <v>15644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s="4" customFormat="1" ht="22.5" customHeight="1">
      <c r="A18" s="31" t="s">
        <v>14</v>
      </c>
      <c r="B18" s="30">
        <v>49.6</v>
      </c>
      <c r="C18" s="30">
        <v>49.8</v>
      </c>
      <c r="D18" s="30">
        <v>50.4</v>
      </c>
      <c r="E18" s="30">
        <v>52.1</v>
      </c>
      <c r="F18" s="30">
        <v>50.7</v>
      </c>
      <c r="G18" s="30">
        <v>49.9</v>
      </c>
      <c r="H18" s="30">
        <v>48.2</v>
      </c>
      <c r="I18" s="30">
        <v>44.5</v>
      </c>
      <c r="J18" s="30">
        <v>41.1</v>
      </c>
      <c r="K18" s="30">
        <v>37.6</v>
      </c>
      <c r="L18" s="30">
        <v>37.7</v>
      </c>
      <c r="M18" s="30">
        <v>38</v>
      </c>
      <c r="N18" s="24">
        <v>34.8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s="4" customFormat="1" ht="22.5" customHeight="1">
      <c r="A19" s="32" t="s">
        <v>15</v>
      </c>
      <c r="B19" s="30">
        <v>12</v>
      </c>
      <c r="C19" s="30">
        <v>12.1</v>
      </c>
      <c r="D19" s="30">
        <v>11.9</v>
      </c>
      <c r="E19" s="30">
        <v>12.5</v>
      </c>
      <c r="F19" s="30">
        <v>12</v>
      </c>
      <c r="G19" s="30">
        <v>11.6</v>
      </c>
      <c r="H19" s="30">
        <v>10.8</v>
      </c>
      <c r="I19" s="30">
        <v>9.6</v>
      </c>
      <c r="J19" s="30">
        <v>8.6</v>
      </c>
      <c r="K19" s="30">
        <f>K17*100/162178</f>
        <v>7.46587083328195</v>
      </c>
      <c r="L19" s="30">
        <v>7.5</v>
      </c>
      <c r="M19" s="30">
        <v>7.5</v>
      </c>
      <c r="N19" s="24">
        <v>6.7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s="4" customFormat="1" ht="22.5" customHeight="1">
      <c r="A20" s="29" t="s">
        <v>16</v>
      </c>
      <c r="B20" s="22">
        <v>7.014467338886448</v>
      </c>
      <c r="C20" s="22">
        <v>6</v>
      </c>
      <c r="D20" s="22">
        <v>6.9</v>
      </c>
      <c r="E20" s="22">
        <v>6</v>
      </c>
      <c r="F20" s="22">
        <v>6</v>
      </c>
      <c r="G20" s="22">
        <v>4.4</v>
      </c>
      <c r="H20" s="21">
        <v>6</v>
      </c>
      <c r="I20" s="21">
        <v>6</v>
      </c>
      <c r="J20" s="21">
        <v>6.8</v>
      </c>
      <c r="K20" s="21">
        <v>12.3</v>
      </c>
      <c r="L20" s="22">
        <v>4.6</v>
      </c>
      <c r="M20" s="22">
        <v>8</v>
      </c>
      <c r="N20" s="33">
        <v>3.6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s="4" customFormat="1" ht="22.5" customHeight="1">
      <c r="A21" s="29" t="s">
        <v>17</v>
      </c>
      <c r="B21" s="13">
        <v>930</v>
      </c>
      <c r="C21" s="13">
        <v>1245</v>
      </c>
      <c r="D21" s="13">
        <v>1445</v>
      </c>
      <c r="E21" s="13">
        <v>1755</v>
      </c>
      <c r="F21" s="13">
        <v>1702</v>
      </c>
      <c r="G21" s="13">
        <v>1758</v>
      </c>
      <c r="H21" s="13">
        <v>1468</v>
      </c>
      <c r="I21" s="13">
        <v>1418</v>
      </c>
      <c r="J21" s="13">
        <v>2508</v>
      </c>
      <c r="K21" s="13">
        <v>2376</v>
      </c>
      <c r="L21" s="13">
        <v>2245</v>
      </c>
      <c r="M21" s="13">
        <v>4301</v>
      </c>
      <c r="N21" s="14">
        <v>1990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s="4" customFormat="1" ht="22.5" customHeight="1">
      <c r="A22" s="15" t="s">
        <v>18</v>
      </c>
      <c r="B22" s="27">
        <v>915</v>
      </c>
      <c r="C22" s="27">
        <v>1200</v>
      </c>
      <c r="D22" s="27">
        <v>1355</v>
      </c>
      <c r="E22" s="27">
        <v>1635</v>
      </c>
      <c r="F22" s="27">
        <v>1557</v>
      </c>
      <c r="G22" s="27">
        <v>1444</v>
      </c>
      <c r="H22" s="27">
        <v>1445</v>
      </c>
      <c r="I22" s="27">
        <v>1342</v>
      </c>
      <c r="J22" s="27">
        <v>1888</v>
      </c>
      <c r="K22" s="27">
        <v>1609</v>
      </c>
      <c r="L22" s="27">
        <v>2031</v>
      </c>
      <c r="M22" s="27">
        <v>2577</v>
      </c>
      <c r="N22" s="28">
        <v>914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s="4" customFormat="1" ht="7.5" customHeight="1" thickBot="1">
      <c r="A23" s="34"/>
      <c r="B23" s="35"/>
      <c r="C23" s="35"/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7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s="4" customFormat="1" ht="19.5" customHeight="1">
      <c r="A24" s="38" t="s">
        <v>19</v>
      </c>
      <c r="B24" s="39"/>
      <c r="C24" s="39"/>
      <c r="D24" s="39"/>
      <c r="E24" s="40"/>
      <c r="F24" s="40"/>
      <c r="G24" s="40"/>
      <c r="H24" s="40"/>
      <c r="I24" s="40"/>
      <c r="J24" s="40"/>
      <c r="K24" s="40"/>
      <c r="L24" s="40"/>
      <c r="M24" s="40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13" s="4" customFormat="1" ht="20.25" customHeight="1">
      <c r="A25" s="41" t="s">
        <v>211</v>
      </c>
      <c r="B25" s="39"/>
      <c r="C25" s="39"/>
      <c r="D25" s="39"/>
      <c r="E25" s="40"/>
      <c r="F25" s="40"/>
      <c r="G25" s="40"/>
      <c r="H25" s="40"/>
      <c r="I25" s="40"/>
      <c r="J25" s="40"/>
      <c r="K25" s="40"/>
      <c r="L25" s="40"/>
      <c r="M25" s="40"/>
    </row>
    <row r="26" ht="20.25" customHeight="1">
      <c r="A26" s="41" t="s">
        <v>212</v>
      </c>
    </row>
    <row r="27" ht="15" customHeight="1">
      <c r="A27" s="41"/>
    </row>
  </sheetData>
  <printOptions horizontalCentered="1" verticalCentered="1"/>
  <pageMargins left="0.11811023622047245" right="0" top="0.35433070866141736" bottom="0.3937007874015748" header="0.5511811023622047" footer="0.6299212598425197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N30"/>
  <sheetViews>
    <sheetView workbookViewId="0" topLeftCell="A1">
      <selection activeCell="C5" sqref="C5:C6"/>
    </sheetView>
  </sheetViews>
  <sheetFormatPr defaultColWidth="9.140625" defaultRowHeight="12.75"/>
  <cols>
    <col min="1" max="1" width="3.00390625" style="384" customWidth="1"/>
    <col min="2" max="2" width="43.57421875" style="384" customWidth="1"/>
    <col min="3" max="11" width="8.7109375" style="384" customWidth="1"/>
    <col min="12" max="12" width="8.7109375" style="385" customWidth="1"/>
    <col min="13" max="16384" width="8.00390625" style="384" customWidth="1"/>
  </cols>
  <sheetData>
    <row r="1" spans="1:4" ht="18.75">
      <c r="A1" s="381" t="s">
        <v>104</v>
      </c>
      <c r="B1" s="382"/>
      <c r="C1" s="383"/>
      <c r="D1" s="383"/>
    </row>
    <row r="2" spans="1:4" ht="3" customHeight="1">
      <c r="A2" s="382"/>
      <c r="B2" s="382"/>
      <c r="C2" s="383"/>
      <c r="D2" s="383"/>
    </row>
    <row r="3" spans="1:11" ht="12.75" customHeight="1">
      <c r="A3" s="382"/>
      <c r="B3" s="382"/>
      <c r="C3" s="386"/>
      <c r="D3" s="386"/>
      <c r="F3" s="387"/>
      <c r="G3" s="387"/>
      <c r="H3" s="387"/>
      <c r="K3" s="387" t="s">
        <v>105</v>
      </c>
    </row>
    <row r="4" spans="1:4" ht="8.25" customHeight="1" thickBot="1">
      <c r="A4" s="386"/>
      <c r="B4" s="386"/>
      <c r="C4" s="386"/>
      <c r="D4" s="386"/>
    </row>
    <row r="5" spans="1:12" ht="20.25" customHeight="1">
      <c r="A5" s="616" t="s">
        <v>106</v>
      </c>
      <c r="B5" s="617"/>
      <c r="C5" s="620">
        <v>2007</v>
      </c>
      <c r="D5" s="622" t="s">
        <v>226</v>
      </c>
      <c r="E5" s="623" t="s">
        <v>227</v>
      </c>
      <c r="F5" s="624"/>
      <c r="G5" s="624"/>
      <c r="H5" s="624"/>
      <c r="I5" s="625"/>
      <c r="J5" s="612" t="s">
        <v>228</v>
      </c>
      <c r="K5" s="612"/>
      <c r="L5" s="613"/>
    </row>
    <row r="6" spans="1:12" ht="20.25" customHeight="1" thickBot="1">
      <c r="A6" s="618"/>
      <c r="B6" s="619"/>
      <c r="C6" s="621"/>
      <c r="D6" s="609"/>
      <c r="E6" s="388" t="s">
        <v>229</v>
      </c>
      <c r="F6" s="389" t="s">
        <v>230</v>
      </c>
      <c r="G6" s="389" t="s">
        <v>97</v>
      </c>
      <c r="H6" s="389" t="s">
        <v>231</v>
      </c>
      <c r="I6" s="390" t="s">
        <v>232</v>
      </c>
      <c r="J6" s="391" t="s">
        <v>233</v>
      </c>
      <c r="K6" s="389" t="s">
        <v>230</v>
      </c>
      <c r="L6" s="390" t="s">
        <v>97</v>
      </c>
    </row>
    <row r="7" spans="1:12" s="385" customFormat="1" ht="24.75" customHeight="1">
      <c r="A7" s="392" t="s">
        <v>107</v>
      </c>
      <c r="B7" s="393"/>
      <c r="C7" s="394">
        <v>37840</v>
      </c>
      <c r="D7" s="395">
        <v>35080</v>
      </c>
      <c r="E7" s="396">
        <v>7673</v>
      </c>
      <c r="F7" s="397">
        <v>9120</v>
      </c>
      <c r="G7" s="397">
        <v>16793</v>
      </c>
      <c r="H7" s="397">
        <v>8888</v>
      </c>
      <c r="I7" s="398">
        <v>9399</v>
      </c>
      <c r="J7" s="399">
        <v>7885</v>
      </c>
      <c r="K7" s="397">
        <v>9682</v>
      </c>
      <c r="L7" s="398">
        <v>17567</v>
      </c>
    </row>
    <row r="8" spans="1:12" s="408" customFormat="1" ht="24.75" customHeight="1">
      <c r="A8" s="400" t="s">
        <v>108</v>
      </c>
      <c r="B8" s="401"/>
      <c r="C8" s="402">
        <v>6385</v>
      </c>
      <c r="D8" s="403">
        <v>6832</v>
      </c>
      <c r="E8" s="404">
        <v>1377</v>
      </c>
      <c r="F8" s="405">
        <v>1565</v>
      </c>
      <c r="G8" s="405">
        <v>2942</v>
      </c>
      <c r="H8" s="405">
        <v>1967</v>
      </c>
      <c r="I8" s="406">
        <v>1923</v>
      </c>
      <c r="J8" s="407">
        <v>1654</v>
      </c>
      <c r="K8" s="405">
        <v>2067</v>
      </c>
      <c r="L8" s="406">
        <v>3721</v>
      </c>
    </row>
    <row r="9" spans="1:12" s="408" customFormat="1" ht="10.5" customHeight="1">
      <c r="A9" s="409" t="s">
        <v>109</v>
      </c>
      <c r="B9" s="401"/>
      <c r="C9" s="410"/>
      <c r="D9" s="411"/>
      <c r="E9" s="412"/>
      <c r="F9" s="413"/>
      <c r="G9" s="414"/>
      <c r="H9" s="413"/>
      <c r="I9" s="415"/>
      <c r="J9" s="416"/>
      <c r="K9" s="413"/>
      <c r="L9" s="417"/>
    </row>
    <row r="10" spans="1:12" ht="22.5" customHeight="1">
      <c r="A10" s="418" t="s">
        <v>1</v>
      </c>
      <c r="B10" s="401" t="s">
        <v>110</v>
      </c>
      <c r="C10" s="419">
        <v>6031</v>
      </c>
      <c r="D10" s="420">
        <v>6421</v>
      </c>
      <c r="E10" s="421">
        <v>1282</v>
      </c>
      <c r="F10" s="422">
        <v>1477</v>
      </c>
      <c r="G10" s="423">
        <v>2759</v>
      </c>
      <c r="H10" s="422">
        <v>1879</v>
      </c>
      <c r="I10" s="424">
        <v>1783</v>
      </c>
      <c r="J10" s="425">
        <v>1539</v>
      </c>
      <c r="K10" s="422">
        <v>1977</v>
      </c>
      <c r="L10" s="426">
        <v>3516</v>
      </c>
    </row>
    <row r="11" spans="1:12" s="408" customFormat="1" ht="24.75" customHeight="1">
      <c r="A11" s="427" t="s">
        <v>111</v>
      </c>
      <c r="B11" s="401"/>
      <c r="C11" s="410">
        <v>108</v>
      </c>
      <c r="D11" s="411">
        <v>137</v>
      </c>
      <c r="E11" s="404">
        <v>30</v>
      </c>
      <c r="F11" s="405">
        <v>33</v>
      </c>
      <c r="G11" s="405">
        <v>63</v>
      </c>
      <c r="H11" s="405">
        <v>36</v>
      </c>
      <c r="I11" s="406">
        <v>38</v>
      </c>
      <c r="J11" s="407">
        <v>28</v>
      </c>
      <c r="K11" s="405">
        <v>22</v>
      </c>
      <c r="L11" s="406">
        <v>50</v>
      </c>
    </row>
    <row r="12" spans="1:12" s="428" customFormat="1" ht="24.75" customHeight="1">
      <c r="A12" s="400" t="s">
        <v>112</v>
      </c>
      <c r="B12" s="401"/>
      <c r="C12" s="410">
        <v>230</v>
      </c>
      <c r="D12" s="411">
        <v>263</v>
      </c>
      <c r="E12" s="404">
        <v>61</v>
      </c>
      <c r="F12" s="405">
        <v>72</v>
      </c>
      <c r="G12" s="405">
        <v>133</v>
      </c>
      <c r="H12" s="405">
        <v>77</v>
      </c>
      <c r="I12" s="406">
        <v>53</v>
      </c>
      <c r="J12" s="407">
        <v>33</v>
      </c>
      <c r="K12" s="405">
        <v>42</v>
      </c>
      <c r="L12" s="406">
        <v>75</v>
      </c>
    </row>
    <row r="13" spans="1:12" s="408" customFormat="1" ht="27.75" customHeight="1">
      <c r="A13" s="614" t="s">
        <v>113</v>
      </c>
      <c r="B13" s="615"/>
      <c r="C13" s="410">
        <v>3819</v>
      </c>
      <c r="D13" s="411">
        <v>3322</v>
      </c>
      <c r="E13" s="404">
        <v>761</v>
      </c>
      <c r="F13" s="405">
        <v>934</v>
      </c>
      <c r="G13" s="405">
        <v>1695</v>
      </c>
      <c r="H13" s="405">
        <v>845</v>
      </c>
      <c r="I13" s="406">
        <v>782</v>
      </c>
      <c r="J13" s="407">
        <v>734</v>
      </c>
      <c r="K13" s="405">
        <v>878</v>
      </c>
      <c r="L13" s="406">
        <v>1612</v>
      </c>
    </row>
    <row r="14" spans="1:12" s="408" customFormat="1" ht="10.5" customHeight="1">
      <c r="A14" s="409" t="s">
        <v>109</v>
      </c>
      <c r="B14" s="401"/>
      <c r="C14" s="410"/>
      <c r="D14" s="411"/>
      <c r="E14" s="412"/>
      <c r="F14" s="413"/>
      <c r="G14" s="414"/>
      <c r="H14" s="413"/>
      <c r="I14" s="415"/>
      <c r="J14" s="416"/>
      <c r="K14" s="413"/>
      <c r="L14" s="417"/>
    </row>
    <row r="15" spans="1:12" s="408" customFormat="1" ht="22.5" customHeight="1">
      <c r="A15" s="429" t="s">
        <v>1</v>
      </c>
      <c r="B15" s="401" t="s">
        <v>114</v>
      </c>
      <c r="C15" s="419">
        <v>1963</v>
      </c>
      <c r="D15" s="420">
        <v>1609</v>
      </c>
      <c r="E15" s="421">
        <v>410</v>
      </c>
      <c r="F15" s="422">
        <v>471</v>
      </c>
      <c r="G15" s="423">
        <v>881</v>
      </c>
      <c r="H15" s="422">
        <v>359</v>
      </c>
      <c r="I15" s="424">
        <v>369</v>
      </c>
      <c r="J15" s="425">
        <v>399</v>
      </c>
      <c r="K15" s="422">
        <v>435</v>
      </c>
      <c r="L15" s="426">
        <v>834</v>
      </c>
    </row>
    <row r="16" spans="1:12" s="408" customFormat="1" ht="22.5" customHeight="1">
      <c r="A16" s="409"/>
      <c r="B16" s="430" t="s">
        <v>115</v>
      </c>
      <c r="C16" s="419">
        <v>1375</v>
      </c>
      <c r="D16" s="420">
        <v>1219</v>
      </c>
      <c r="E16" s="421">
        <v>231</v>
      </c>
      <c r="F16" s="422">
        <v>325</v>
      </c>
      <c r="G16" s="423">
        <v>556</v>
      </c>
      <c r="H16" s="422">
        <v>362</v>
      </c>
      <c r="I16" s="424">
        <v>301</v>
      </c>
      <c r="J16" s="425">
        <v>223</v>
      </c>
      <c r="K16" s="422">
        <v>321</v>
      </c>
      <c r="L16" s="426">
        <v>544</v>
      </c>
    </row>
    <row r="17" spans="1:12" s="408" customFormat="1" ht="24.75" customHeight="1">
      <c r="A17" s="400" t="s">
        <v>116</v>
      </c>
      <c r="B17" s="401"/>
      <c r="C17" s="410">
        <v>91</v>
      </c>
      <c r="D17" s="411">
        <v>127</v>
      </c>
      <c r="E17" s="404">
        <v>29</v>
      </c>
      <c r="F17" s="405">
        <v>37</v>
      </c>
      <c r="G17" s="405">
        <v>66</v>
      </c>
      <c r="H17" s="405">
        <v>26</v>
      </c>
      <c r="I17" s="406">
        <v>35</v>
      </c>
      <c r="J17" s="407">
        <v>25</v>
      </c>
      <c r="K17" s="405">
        <v>18</v>
      </c>
      <c r="L17" s="406">
        <v>43</v>
      </c>
    </row>
    <row r="18" spans="1:12" s="408" customFormat="1" ht="24.75" customHeight="1">
      <c r="A18" s="400" t="s">
        <v>117</v>
      </c>
      <c r="B18" s="431"/>
      <c r="C18" s="410">
        <v>27149</v>
      </c>
      <c r="D18" s="411">
        <v>24376</v>
      </c>
      <c r="E18" s="404">
        <v>5409</v>
      </c>
      <c r="F18" s="405">
        <v>6467</v>
      </c>
      <c r="G18" s="405">
        <v>11876</v>
      </c>
      <c r="H18" s="405">
        <v>5935</v>
      </c>
      <c r="I18" s="406">
        <v>6565</v>
      </c>
      <c r="J18" s="407">
        <v>5404</v>
      </c>
      <c r="K18" s="405">
        <v>6648</v>
      </c>
      <c r="L18" s="406">
        <v>12052</v>
      </c>
    </row>
    <row r="19" spans="1:12" s="408" customFormat="1" ht="10.5" customHeight="1">
      <c r="A19" s="409" t="s">
        <v>109</v>
      </c>
      <c r="B19" s="431"/>
      <c r="C19" s="410"/>
      <c r="D19" s="411"/>
      <c r="E19" s="412"/>
      <c r="F19" s="413"/>
      <c r="G19" s="414"/>
      <c r="H19" s="413"/>
      <c r="I19" s="415"/>
      <c r="J19" s="416"/>
      <c r="K19" s="413"/>
      <c r="L19" s="417"/>
    </row>
    <row r="20" spans="1:12" s="408" customFormat="1" ht="22.5" customHeight="1">
      <c r="A20" s="429" t="s">
        <v>1</v>
      </c>
      <c r="B20" s="401" t="s">
        <v>118</v>
      </c>
      <c r="C20" s="419">
        <v>24457</v>
      </c>
      <c r="D20" s="420">
        <v>21730</v>
      </c>
      <c r="E20" s="421">
        <v>4849</v>
      </c>
      <c r="F20" s="422">
        <v>5650</v>
      </c>
      <c r="G20" s="423">
        <v>10499</v>
      </c>
      <c r="H20" s="422">
        <v>5274</v>
      </c>
      <c r="I20" s="424">
        <v>5957</v>
      </c>
      <c r="J20" s="425">
        <v>4874</v>
      </c>
      <c r="K20" s="422">
        <v>6079</v>
      </c>
      <c r="L20" s="426">
        <v>10953</v>
      </c>
    </row>
    <row r="21" spans="1:12" ht="22.5" customHeight="1">
      <c r="A21" s="409"/>
      <c r="B21" s="401" t="s">
        <v>119</v>
      </c>
      <c r="C21" s="419">
        <v>178</v>
      </c>
      <c r="D21" s="420">
        <v>152</v>
      </c>
      <c r="E21" s="421">
        <v>38</v>
      </c>
      <c r="F21" s="422">
        <v>36</v>
      </c>
      <c r="G21" s="423">
        <v>74</v>
      </c>
      <c r="H21" s="422">
        <v>39</v>
      </c>
      <c r="I21" s="424">
        <v>39</v>
      </c>
      <c r="J21" s="425">
        <v>57</v>
      </c>
      <c r="K21" s="422">
        <v>60</v>
      </c>
      <c r="L21" s="426">
        <v>117</v>
      </c>
    </row>
    <row r="22" spans="1:12" ht="22.5" customHeight="1">
      <c r="A22" s="418"/>
      <c r="B22" s="432" t="s">
        <v>120</v>
      </c>
      <c r="C22" s="419">
        <v>550</v>
      </c>
      <c r="D22" s="420">
        <v>569</v>
      </c>
      <c r="E22" s="421">
        <v>144</v>
      </c>
      <c r="F22" s="422">
        <v>152</v>
      </c>
      <c r="G22" s="423">
        <v>296</v>
      </c>
      <c r="H22" s="422">
        <v>148</v>
      </c>
      <c r="I22" s="424">
        <v>125</v>
      </c>
      <c r="J22" s="425">
        <v>89</v>
      </c>
      <c r="K22" s="422">
        <v>93</v>
      </c>
      <c r="L22" s="426">
        <v>182</v>
      </c>
    </row>
    <row r="23" spans="1:12" s="408" customFormat="1" ht="22.5" customHeight="1">
      <c r="A23" s="409"/>
      <c r="B23" s="401" t="s">
        <v>121</v>
      </c>
      <c r="C23" s="419">
        <v>147</v>
      </c>
      <c r="D23" s="420">
        <v>174</v>
      </c>
      <c r="E23" s="421">
        <v>33</v>
      </c>
      <c r="F23" s="422">
        <v>44</v>
      </c>
      <c r="G23" s="423">
        <v>77</v>
      </c>
      <c r="H23" s="422">
        <v>53</v>
      </c>
      <c r="I23" s="424">
        <v>44</v>
      </c>
      <c r="J23" s="425">
        <v>33</v>
      </c>
      <c r="K23" s="422">
        <v>43</v>
      </c>
      <c r="L23" s="426">
        <v>76</v>
      </c>
    </row>
    <row r="24" spans="1:12" s="408" customFormat="1" ht="22.5" customHeight="1">
      <c r="A24" s="409"/>
      <c r="B24" s="401" t="s">
        <v>122</v>
      </c>
      <c r="C24" s="419">
        <v>935</v>
      </c>
      <c r="D24" s="420">
        <v>928</v>
      </c>
      <c r="E24" s="421">
        <v>173</v>
      </c>
      <c r="F24" s="422">
        <v>355</v>
      </c>
      <c r="G24" s="423">
        <v>528</v>
      </c>
      <c r="H24" s="422">
        <v>192</v>
      </c>
      <c r="I24" s="424">
        <v>208</v>
      </c>
      <c r="J24" s="425">
        <v>120</v>
      </c>
      <c r="K24" s="422">
        <v>141</v>
      </c>
      <c r="L24" s="426">
        <v>261</v>
      </c>
    </row>
    <row r="25" spans="1:12" s="439" customFormat="1" ht="22.5" customHeight="1">
      <c r="A25" s="433" t="s">
        <v>123</v>
      </c>
      <c r="B25" s="434"/>
      <c r="C25" s="435">
        <v>58</v>
      </c>
      <c r="D25" s="436">
        <v>23</v>
      </c>
      <c r="E25" s="435">
        <v>6</v>
      </c>
      <c r="F25" s="437">
        <v>12</v>
      </c>
      <c r="G25" s="437">
        <v>18</v>
      </c>
      <c r="H25" s="437">
        <v>2</v>
      </c>
      <c r="I25" s="436">
        <v>3</v>
      </c>
      <c r="J25" s="438">
        <v>7</v>
      </c>
      <c r="K25" s="437">
        <v>7</v>
      </c>
      <c r="L25" s="436">
        <v>14</v>
      </c>
    </row>
    <row r="26" spans="1:12" ht="3" customHeight="1" thickBot="1">
      <c r="A26" s="440"/>
      <c r="B26" s="441"/>
      <c r="C26" s="442"/>
      <c r="D26" s="443"/>
      <c r="E26" s="444"/>
      <c r="F26" s="445"/>
      <c r="G26" s="446"/>
      <c r="H26" s="445"/>
      <c r="I26" s="447"/>
      <c r="J26" s="448"/>
      <c r="K26" s="445"/>
      <c r="L26" s="449"/>
    </row>
    <row r="27" spans="1:4" ht="3" customHeight="1">
      <c r="A27" s="432"/>
      <c r="B27" s="432"/>
      <c r="C27" s="450"/>
      <c r="D27" s="450"/>
    </row>
    <row r="28" spans="1:12" s="453" customFormat="1" ht="15.75">
      <c r="A28" s="451" t="s">
        <v>234</v>
      </c>
      <c r="B28" s="452"/>
      <c r="C28" s="452"/>
      <c r="D28" s="452"/>
      <c r="L28" s="454"/>
    </row>
    <row r="29" spans="1:14" s="280" customFormat="1" ht="12.75">
      <c r="A29" s="38" t="s">
        <v>44</v>
      </c>
      <c r="B29" s="313"/>
      <c r="C29" s="313"/>
      <c r="N29" s="314"/>
    </row>
    <row r="30" s="453" customFormat="1" ht="12.75">
      <c r="L30" s="454"/>
    </row>
  </sheetData>
  <sheetProtection/>
  <mergeCells count="6">
    <mergeCell ref="J5:L5"/>
    <mergeCell ref="A13:B13"/>
    <mergeCell ref="A5:B6"/>
    <mergeCell ref="C5:C6"/>
    <mergeCell ref="D5:D6"/>
    <mergeCell ref="E5:I5"/>
  </mergeCells>
  <printOptions horizontalCentered="1"/>
  <pageMargins left="0.25" right="0.25" top="0.5" bottom="0.19" header="0.5" footer="0.31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N29"/>
  <sheetViews>
    <sheetView workbookViewId="0" topLeftCell="A1">
      <pane xSplit="1" topLeftCell="B1" activePane="topRight" state="frozen"/>
      <selection pane="topLeft" activeCell="A1" sqref="A1"/>
      <selection pane="topRight" activeCell="B5" sqref="B5:B6"/>
    </sheetView>
  </sheetViews>
  <sheetFormatPr defaultColWidth="9.140625" defaultRowHeight="12.75"/>
  <cols>
    <col min="1" max="1" width="43.7109375" style="384" customWidth="1"/>
    <col min="2" max="10" width="9.00390625" style="384" customWidth="1"/>
    <col min="11" max="11" width="9.00390625" style="385" customWidth="1"/>
    <col min="12" max="16384" width="8.00390625" style="384" customWidth="1"/>
  </cols>
  <sheetData>
    <row r="1" spans="1:11" s="408" customFormat="1" ht="17.25" customHeight="1">
      <c r="A1" s="455" t="s">
        <v>124</v>
      </c>
      <c r="B1" s="383"/>
      <c r="C1" s="383"/>
      <c r="K1" s="439"/>
    </row>
    <row r="2" spans="1:11" s="408" customFormat="1" ht="6" customHeight="1">
      <c r="A2" s="383"/>
      <c r="B2" s="383"/>
      <c r="C2" s="383"/>
      <c r="K2" s="439"/>
    </row>
    <row r="3" spans="1:11" s="408" customFormat="1" ht="15.75" customHeight="1">
      <c r="A3" s="383"/>
      <c r="B3" s="383"/>
      <c r="C3" s="383"/>
      <c r="E3" s="456"/>
      <c r="F3" s="456"/>
      <c r="G3" s="456"/>
      <c r="I3" s="456" t="s">
        <v>125</v>
      </c>
      <c r="K3" s="439"/>
    </row>
    <row r="4" spans="1:11" s="408" customFormat="1" ht="5.25" customHeight="1" thickBot="1">
      <c r="A4" s="383"/>
      <c r="B4" s="383"/>
      <c r="C4" s="383"/>
      <c r="K4" s="439"/>
    </row>
    <row r="5" spans="1:11" s="408" customFormat="1" ht="24.75" customHeight="1">
      <c r="A5" s="616" t="s">
        <v>106</v>
      </c>
      <c r="B5" s="620">
        <v>2007</v>
      </c>
      <c r="C5" s="622" t="s">
        <v>226</v>
      </c>
      <c r="D5" s="623" t="s">
        <v>227</v>
      </c>
      <c r="E5" s="624"/>
      <c r="F5" s="624"/>
      <c r="G5" s="624"/>
      <c r="H5" s="625"/>
      <c r="I5" s="612" t="s">
        <v>228</v>
      </c>
      <c r="J5" s="612"/>
      <c r="K5" s="613"/>
    </row>
    <row r="6" spans="1:11" s="428" customFormat="1" ht="24.75" customHeight="1" thickBot="1">
      <c r="A6" s="626"/>
      <c r="B6" s="607"/>
      <c r="C6" s="609"/>
      <c r="D6" s="388" t="s">
        <v>229</v>
      </c>
      <c r="E6" s="389" t="s">
        <v>230</v>
      </c>
      <c r="F6" s="389" t="s">
        <v>97</v>
      </c>
      <c r="G6" s="389" t="s">
        <v>231</v>
      </c>
      <c r="H6" s="390" t="s">
        <v>232</v>
      </c>
      <c r="I6" s="391" t="s">
        <v>233</v>
      </c>
      <c r="J6" s="389" t="s">
        <v>230</v>
      </c>
      <c r="K6" s="390" t="s">
        <v>97</v>
      </c>
    </row>
    <row r="7" spans="1:11" s="385" customFormat="1" ht="22.5" customHeight="1">
      <c r="A7" s="457" t="s">
        <v>126</v>
      </c>
      <c r="B7" s="458">
        <v>21036</v>
      </c>
      <c r="C7" s="459">
        <v>20172</v>
      </c>
      <c r="D7" s="460">
        <v>6008</v>
      </c>
      <c r="E7" s="461">
        <v>4955</v>
      </c>
      <c r="F7" s="461">
        <v>10963</v>
      </c>
      <c r="G7" s="461">
        <v>4613</v>
      </c>
      <c r="H7" s="462">
        <v>4596</v>
      </c>
      <c r="I7" s="463">
        <v>3784</v>
      </c>
      <c r="J7" s="461">
        <v>4222</v>
      </c>
      <c r="K7" s="462">
        <v>8006</v>
      </c>
    </row>
    <row r="8" spans="1:11" ht="22.5" customHeight="1">
      <c r="A8" s="433" t="s">
        <v>127</v>
      </c>
      <c r="B8" s="464">
        <v>3765</v>
      </c>
      <c r="C8" s="465">
        <v>6073</v>
      </c>
      <c r="D8" s="466">
        <v>2056</v>
      </c>
      <c r="E8" s="467">
        <v>1307</v>
      </c>
      <c r="F8" s="467">
        <v>3363</v>
      </c>
      <c r="G8" s="467">
        <v>1598</v>
      </c>
      <c r="H8" s="468">
        <v>1112</v>
      </c>
      <c r="I8" s="469">
        <v>996</v>
      </c>
      <c r="J8" s="467">
        <v>979</v>
      </c>
      <c r="K8" s="468">
        <v>1975</v>
      </c>
    </row>
    <row r="9" spans="1:11" s="408" customFormat="1" ht="22.5" customHeight="1">
      <c r="A9" s="433" t="s">
        <v>128</v>
      </c>
      <c r="B9" s="464">
        <v>1792</v>
      </c>
      <c r="C9" s="465">
        <v>2365</v>
      </c>
      <c r="D9" s="466">
        <v>1020</v>
      </c>
      <c r="E9" s="467">
        <v>526</v>
      </c>
      <c r="F9" s="467">
        <v>1546</v>
      </c>
      <c r="G9" s="467">
        <v>344</v>
      </c>
      <c r="H9" s="468">
        <v>475</v>
      </c>
      <c r="I9" s="469">
        <v>386</v>
      </c>
      <c r="J9" s="467">
        <v>328</v>
      </c>
      <c r="K9" s="468">
        <v>714</v>
      </c>
    </row>
    <row r="10" spans="1:12" s="408" customFormat="1" ht="12" customHeight="1">
      <c r="A10" s="418" t="s">
        <v>129</v>
      </c>
      <c r="B10" s="464"/>
      <c r="C10" s="465"/>
      <c r="D10" s="412"/>
      <c r="E10" s="413"/>
      <c r="F10" s="414"/>
      <c r="G10" s="413"/>
      <c r="H10" s="415"/>
      <c r="I10" s="416"/>
      <c r="J10" s="413"/>
      <c r="K10" s="417"/>
      <c r="L10" s="439"/>
    </row>
    <row r="11" spans="1:12" s="408" customFormat="1" ht="18" customHeight="1">
      <c r="A11" s="418" t="s">
        <v>130</v>
      </c>
      <c r="B11" s="470">
        <v>1149</v>
      </c>
      <c r="C11" s="471">
        <v>1634</v>
      </c>
      <c r="D11" s="472">
        <v>786</v>
      </c>
      <c r="E11" s="473">
        <v>305</v>
      </c>
      <c r="F11" s="474">
        <v>1091</v>
      </c>
      <c r="G11" s="473">
        <v>195</v>
      </c>
      <c r="H11" s="475">
        <v>348</v>
      </c>
      <c r="I11" s="476">
        <v>294</v>
      </c>
      <c r="J11" s="473">
        <v>154</v>
      </c>
      <c r="K11" s="477">
        <v>448</v>
      </c>
      <c r="L11" s="439"/>
    </row>
    <row r="12" spans="1:12" s="408" customFormat="1" ht="18" customHeight="1">
      <c r="A12" s="418" t="s">
        <v>131</v>
      </c>
      <c r="B12" s="470">
        <v>30</v>
      </c>
      <c r="C12" s="471">
        <v>54</v>
      </c>
      <c r="D12" s="472">
        <v>17</v>
      </c>
      <c r="E12" s="473">
        <v>16</v>
      </c>
      <c r="F12" s="474">
        <v>33</v>
      </c>
      <c r="G12" s="473">
        <v>7</v>
      </c>
      <c r="H12" s="475">
        <v>14</v>
      </c>
      <c r="I12" s="476">
        <v>18</v>
      </c>
      <c r="J12" s="473">
        <v>20</v>
      </c>
      <c r="K12" s="477">
        <v>38</v>
      </c>
      <c r="L12" s="439"/>
    </row>
    <row r="13" spans="1:12" ht="18" customHeight="1">
      <c r="A13" s="418" t="s">
        <v>132</v>
      </c>
      <c r="B13" s="470">
        <v>457</v>
      </c>
      <c r="C13" s="471">
        <v>472</v>
      </c>
      <c r="D13" s="472">
        <v>149</v>
      </c>
      <c r="E13" s="473">
        <v>166</v>
      </c>
      <c r="F13" s="474">
        <v>315</v>
      </c>
      <c r="G13" s="473">
        <v>95</v>
      </c>
      <c r="H13" s="475">
        <v>62</v>
      </c>
      <c r="I13" s="476">
        <v>47</v>
      </c>
      <c r="J13" s="473">
        <v>88</v>
      </c>
      <c r="K13" s="477">
        <v>135</v>
      </c>
      <c r="L13" s="385"/>
    </row>
    <row r="14" spans="1:12" ht="25.5" customHeight="1">
      <c r="A14" s="478" t="s">
        <v>133</v>
      </c>
      <c r="B14" s="479">
        <v>5</v>
      </c>
      <c r="C14" s="480">
        <v>4</v>
      </c>
      <c r="D14" s="481">
        <v>2</v>
      </c>
      <c r="E14" s="482">
        <v>1</v>
      </c>
      <c r="F14" s="482">
        <v>3</v>
      </c>
      <c r="G14" s="482">
        <v>1</v>
      </c>
      <c r="H14" s="483">
        <v>0</v>
      </c>
      <c r="I14" s="484">
        <v>1</v>
      </c>
      <c r="J14" s="482">
        <v>2</v>
      </c>
      <c r="K14" s="485">
        <v>3</v>
      </c>
      <c r="L14" s="385"/>
    </row>
    <row r="15" spans="1:11" ht="22.5" customHeight="1">
      <c r="A15" s="433" t="s">
        <v>134</v>
      </c>
      <c r="B15" s="464">
        <v>939</v>
      </c>
      <c r="C15" s="465">
        <v>876</v>
      </c>
      <c r="D15" s="466">
        <v>240</v>
      </c>
      <c r="E15" s="467">
        <v>225</v>
      </c>
      <c r="F15" s="467">
        <v>465</v>
      </c>
      <c r="G15" s="467">
        <v>200</v>
      </c>
      <c r="H15" s="468">
        <v>211</v>
      </c>
      <c r="I15" s="469">
        <v>164</v>
      </c>
      <c r="J15" s="467">
        <v>191</v>
      </c>
      <c r="K15" s="468">
        <v>355</v>
      </c>
    </row>
    <row r="16" spans="1:11" ht="27.75" customHeight="1">
      <c r="A16" s="478" t="s">
        <v>135</v>
      </c>
      <c r="B16" s="464">
        <v>9661</v>
      </c>
      <c r="C16" s="465">
        <v>7950</v>
      </c>
      <c r="D16" s="466">
        <v>1873</v>
      </c>
      <c r="E16" s="467">
        <v>2169</v>
      </c>
      <c r="F16" s="467">
        <v>4042</v>
      </c>
      <c r="G16" s="467">
        <v>1872</v>
      </c>
      <c r="H16" s="468">
        <v>2036</v>
      </c>
      <c r="I16" s="469">
        <v>1754</v>
      </c>
      <c r="J16" s="467">
        <v>1931</v>
      </c>
      <c r="K16" s="468">
        <v>3685</v>
      </c>
    </row>
    <row r="17" spans="1:11" ht="12" customHeight="1">
      <c r="A17" s="418" t="s">
        <v>129</v>
      </c>
      <c r="B17" s="464"/>
      <c r="C17" s="465"/>
      <c r="D17" s="486"/>
      <c r="E17" s="487"/>
      <c r="F17" s="488"/>
      <c r="G17" s="487"/>
      <c r="H17" s="489"/>
      <c r="I17" s="490"/>
      <c r="J17" s="487"/>
      <c r="K17" s="491"/>
    </row>
    <row r="18" spans="1:11" ht="18" customHeight="1">
      <c r="A18" s="409" t="s">
        <v>136</v>
      </c>
      <c r="B18" s="470">
        <v>256</v>
      </c>
      <c r="C18" s="471">
        <v>277</v>
      </c>
      <c r="D18" s="472">
        <v>70</v>
      </c>
      <c r="E18" s="473">
        <v>77</v>
      </c>
      <c r="F18" s="474">
        <v>147</v>
      </c>
      <c r="G18" s="473">
        <v>66</v>
      </c>
      <c r="H18" s="475">
        <v>64</v>
      </c>
      <c r="I18" s="476">
        <v>31</v>
      </c>
      <c r="J18" s="473">
        <v>41</v>
      </c>
      <c r="K18" s="477">
        <v>72</v>
      </c>
    </row>
    <row r="19" spans="1:11" ht="18" customHeight="1">
      <c r="A19" s="418" t="s">
        <v>137</v>
      </c>
      <c r="B19" s="470">
        <v>6457</v>
      </c>
      <c r="C19" s="471">
        <v>4900</v>
      </c>
      <c r="D19" s="472">
        <v>1212</v>
      </c>
      <c r="E19" s="473">
        <v>1339</v>
      </c>
      <c r="F19" s="474">
        <v>2551</v>
      </c>
      <c r="G19" s="473">
        <v>1095</v>
      </c>
      <c r="H19" s="475">
        <v>1254</v>
      </c>
      <c r="I19" s="476">
        <v>991</v>
      </c>
      <c r="J19" s="473">
        <v>1199</v>
      </c>
      <c r="K19" s="477">
        <v>2190</v>
      </c>
    </row>
    <row r="20" spans="1:11" ht="18" customHeight="1">
      <c r="A20" s="418" t="s">
        <v>138</v>
      </c>
      <c r="B20" s="470">
        <v>1629</v>
      </c>
      <c r="C20" s="471">
        <v>1452</v>
      </c>
      <c r="D20" s="472">
        <v>296</v>
      </c>
      <c r="E20" s="473">
        <v>456</v>
      </c>
      <c r="F20" s="474">
        <v>752</v>
      </c>
      <c r="G20" s="473">
        <v>374</v>
      </c>
      <c r="H20" s="475">
        <v>326</v>
      </c>
      <c r="I20" s="476">
        <v>380</v>
      </c>
      <c r="J20" s="473">
        <v>377</v>
      </c>
      <c r="K20" s="477">
        <v>757</v>
      </c>
    </row>
    <row r="21" spans="1:11" ht="22.5" customHeight="1">
      <c r="A21" s="400" t="s">
        <v>139</v>
      </c>
      <c r="B21" s="464">
        <v>2767</v>
      </c>
      <c r="C21" s="465">
        <v>1156</v>
      </c>
      <c r="D21" s="466">
        <v>358</v>
      </c>
      <c r="E21" s="467">
        <v>253</v>
      </c>
      <c r="F21" s="467">
        <v>611</v>
      </c>
      <c r="G21" s="467">
        <v>196</v>
      </c>
      <c r="H21" s="468">
        <v>349</v>
      </c>
      <c r="I21" s="469">
        <v>158</v>
      </c>
      <c r="J21" s="467">
        <v>191</v>
      </c>
      <c r="K21" s="468">
        <v>349</v>
      </c>
    </row>
    <row r="22" spans="1:11" ht="22.5" customHeight="1">
      <c r="A22" s="400" t="s">
        <v>140</v>
      </c>
      <c r="B22" s="464">
        <v>1700</v>
      </c>
      <c r="C22" s="465">
        <v>1565</v>
      </c>
      <c r="D22" s="466">
        <v>402</v>
      </c>
      <c r="E22" s="467">
        <v>416</v>
      </c>
      <c r="F22" s="467">
        <v>818</v>
      </c>
      <c r="G22" s="467">
        <v>373</v>
      </c>
      <c r="H22" s="468">
        <v>374</v>
      </c>
      <c r="I22" s="469">
        <v>297</v>
      </c>
      <c r="J22" s="467">
        <v>531</v>
      </c>
      <c r="K22" s="468">
        <v>828</v>
      </c>
    </row>
    <row r="23" spans="1:11" ht="12.75">
      <c r="A23" s="418" t="s">
        <v>129</v>
      </c>
      <c r="B23" s="464"/>
      <c r="C23" s="465"/>
      <c r="D23" s="486"/>
      <c r="E23" s="487"/>
      <c r="F23" s="488"/>
      <c r="G23" s="487"/>
      <c r="H23" s="489"/>
      <c r="I23" s="490"/>
      <c r="J23" s="487"/>
      <c r="K23" s="491"/>
    </row>
    <row r="24" spans="1:11" ht="18" customHeight="1">
      <c r="A24" s="418" t="s">
        <v>141</v>
      </c>
      <c r="B24" s="470">
        <v>244</v>
      </c>
      <c r="C24" s="471">
        <v>179</v>
      </c>
      <c r="D24" s="472">
        <v>59</v>
      </c>
      <c r="E24" s="473">
        <v>57</v>
      </c>
      <c r="F24" s="474">
        <v>116</v>
      </c>
      <c r="G24" s="473">
        <v>28</v>
      </c>
      <c r="H24" s="475">
        <v>35</v>
      </c>
      <c r="I24" s="476">
        <v>31</v>
      </c>
      <c r="J24" s="473">
        <v>20</v>
      </c>
      <c r="K24" s="477">
        <v>51</v>
      </c>
    </row>
    <row r="25" spans="1:11" ht="18" customHeight="1">
      <c r="A25" s="409" t="s">
        <v>142</v>
      </c>
      <c r="B25" s="470">
        <v>259</v>
      </c>
      <c r="C25" s="471">
        <v>208</v>
      </c>
      <c r="D25" s="472">
        <v>52</v>
      </c>
      <c r="E25" s="473">
        <v>63</v>
      </c>
      <c r="F25" s="474">
        <v>115</v>
      </c>
      <c r="G25" s="473">
        <v>55</v>
      </c>
      <c r="H25" s="475">
        <v>38</v>
      </c>
      <c r="I25" s="476">
        <v>29</v>
      </c>
      <c r="J25" s="473">
        <v>215</v>
      </c>
      <c r="K25" s="477">
        <v>244</v>
      </c>
    </row>
    <row r="26" spans="1:11" ht="22.5" customHeight="1" thickBot="1">
      <c r="A26" s="492" t="s">
        <v>123</v>
      </c>
      <c r="B26" s="493">
        <v>407</v>
      </c>
      <c r="C26" s="494">
        <v>183</v>
      </c>
      <c r="D26" s="493">
        <v>57</v>
      </c>
      <c r="E26" s="495">
        <v>58</v>
      </c>
      <c r="F26" s="495">
        <v>115</v>
      </c>
      <c r="G26" s="495">
        <v>29</v>
      </c>
      <c r="H26" s="494">
        <v>39</v>
      </c>
      <c r="I26" s="495">
        <v>28</v>
      </c>
      <c r="J26" s="495">
        <v>69</v>
      </c>
      <c r="K26" s="494">
        <v>97</v>
      </c>
    </row>
    <row r="27" spans="1:3" ht="16.5" customHeight="1">
      <c r="A27" s="496" t="s">
        <v>235</v>
      </c>
      <c r="B27" s="497"/>
      <c r="C27" s="497"/>
    </row>
    <row r="28" spans="1:14" s="280" customFormat="1" ht="12.75">
      <c r="A28" s="38" t="s">
        <v>44</v>
      </c>
      <c r="B28" s="313"/>
      <c r="C28" s="313"/>
      <c r="N28" s="314"/>
    </row>
    <row r="29" spans="1:3" ht="12.75">
      <c r="A29" s="497"/>
      <c r="B29" s="497"/>
      <c r="C29" s="497"/>
    </row>
  </sheetData>
  <sheetProtection/>
  <mergeCells count="5">
    <mergeCell ref="D5:H5"/>
    <mergeCell ref="A5:A6"/>
    <mergeCell ref="B5:B6"/>
    <mergeCell ref="I5:K5"/>
    <mergeCell ref="C5:C6"/>
  </mergeCells>
  <printOptions/>
  <pageMargins left="0.54" right="0.19" top="0.51" bottom="0.25" header="0.31" footer="0.4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46"/>
  <sheetViews>
    <sheetView workbookViewId="0" topLeftCell="A1">
      <selection activeCell="F44" sqref="F44"/>
    </sheetView>
  </sheetViews>
  <sheetFormatPr defaultColWidth="9.140625" defaultRowHeight="12.75"/>
  <cols>
    <col min="1" max="1" width="33.7109375" style="317" customWidth="1"/>
    <col min="2" max="10" width="10.28125" style="317" customWidth="1"/>
    <col min="11" max="11" width="10.28125" style="499" customWidth="1"/>
    <col min="12" max="16384" width="9.140625" style="317" customWidth="1"/>
  </cols>
  <sheetData>
    <row r="1" spans="1:3" ht="15.75" customHeight="1">
      <c r="A1" s="381" t="s">
        <v>143</v>
      </c>
      <c r="B1" s="498"/>
      <c r="C1" s="498"/>
    </row>
    <row r="2" spans="1:9" ht="12" customHeight="1">
      <c r="A2" s="500"/>
      <c r="I2" s="456" t="s">
        <v>144</v>
      </c>
    </row>
    <row r="3" ht="2.25" customHeight="1" thickBot="1"/>
    <row r="4" spans="1:11" ht="18" customHeight="1">
      <c r="A4" s="627" t="s">
        <v>145</v>
      </c>
      <c r="B4" s="628">
        <v>2007</v>
      </c>
      <c r="C4" s="630" t="s">
        <v>236</v>
      </c>
      <c r="D4" s="632" t="s">
        <v>236</v>
      </c>
      <c r="E4" s="633"/>
      <c r="F4" s="633"/>
      <c r="G4" s="633"/>
      <c r="H4" s="634"/>
      <c r="I4" s="612" t="s">
        <v>228</v>
      </c>
      <c r="J4" s="612"/>
      <c r="K4" s="613"/>
    </row>
    <row r="5" spans="1:11" ht="18" customHeight="1" thickBot="1">
      <c r="A5" s="618"/>
      <c r="B5" s="629"/>
      <c r="C5" s="631"/>
      <c r="D5" s="388" t="s">
        <v>229</v>
      </c>
      <c r="E5" s="389" t="s">
        <v>230</v>
      </c>
      <c r="F5" s="389" t="s">
        <v>97</v>
      </c>
      <c r="G5" s="389" t="s">
        <v>231</v>
      </c>
      <c r="H5" s="390" t="s">
        <v>232</v>
      </c>
      <c r="I5" s="391" t="s">
        <v>233</v>
      </c>
      <c r="J5" s="389" t="s">
        <v>230</v>
      </c>
      <c r="K5" s="390" t="s">
        <v>97</v>
      </c>
    </row>
    <row r="6" spans="1:11" ht="12" customHeight="1">
      <c r="A6" s="501" t="s">
        <v>107</v>
      </c>
      <c r="B6" s="502">
        <v>37840</v>
      </c>
      <c r="C6" s="503">
        <v>35080</v>
      </c>
      <c r="D6" s="502">
        <v>7673</v>
      </c>
      <c r="E6" s="504">
        <v>9120</v>
      </c>
      <c r="F6" s="505">
        <v>16793</v>
      </c>
      <c r="G6" s="504">
        <v>8888</v>
      </c>
      <c r="H6" s="503">
        <v>9399</v>
      </c>
      <c r="I6" s="506">
        <v>7885</v>
      </c>
      <c r="J6" s="504">
        <v>9682</v>
      </c>
      <c r="K6" s="503">
        <v>17567</v>
      </c>
    </row>
    <row r="7" spans="1:11" ht="12.75" customHeight="1">
      <c r="A7" s="507" t="s">
        <v>146</v>
      </c>
      <c r="B7" s="404">
        <v>29488</v>
      </c>
      <c r="C7" s="508">
        <v>27232</v>
      </c>
      <c r="D7" s="481">
        <v>6044</v>
      </c>
      <c r="E7" s="509">
        <v>7203</v>
      </c>
      <c r="F7" s="469">
        <v>13247</v>
      </c>
      <c r="G7" s="509">
        <v>6711</v>
      </c>
      <c r="H7" s="510">
        <v>7274</v>
      </c>
      <c r="I7" s="509">
        <v>5884</v>
      </c>
      <c r="J7" s="509">
        <v>7328</v>
      </c>
      <c r="K7" s="510">
        <v>13212</v>
      </c>
    </row>
    <row r="8" spans="1:11" s="518" customFormat="1" ht="12.75" customHeight="1">
      <c r="A8" s="511" t="s">
        <v>147</v>
      </c>
      <c r="B8" s="512">
        <v>123</v>
      </c>
      <c r="C8" s="513">
        <v>144</v>
      </c>
      <c r="D8" s="421">
        <v>31</v>
      </c>
      <c r="E8" s="425">
        <v>20</v>
      </c>
      <c r="F8" s="514">
        <v>51</v>
      </c>
      <c r="G8" s="425">
        <v>35</v>
      </c>
      <c r="H8" s="515">
        <v>58</v>
      </c>
      <c r="I8" s="516">
        <v>50</v>
      </c>
      <c r="J8" s="516">
        <v>65</v>
      </c>
      <c r="K8" s="517">
        <v>115</v>
      </c>
    </row>
    <row r="9" spans="1:11" ht="12.75" customHeight="1">
      <c r="A9" s="511" t="s">
        <v>148</v>
      </c>
      <c r="B9" s="512">
        <v>1711</v>
      </c>
      <c r="C9" s="513">
        <v>1739</v>
      </c>
      <c r="D9" s="421">
        <v>356</v>
      </c>
      <c r="E9" s="425">
        <v>443</v>
      </c>
      <c r="F9" s="514">
        <v>799</v>
      </c>
      <c r="G9" s="425">
        <v>498</v>
      </c>
      <c r="H9" s="515">
        <v>442</v>
      </c>
      <c r="I9" s="516">
        <v>291</v>
      </c>
      <c r="J9" s="516">
        <v>370</v>
      </c>
      <c r="K9" s="517">
        <v>661</v>
      </c>
    </row>
    <row r="10" spans="1:12" ht="12.75" customHeight="1">
      <c r="A10" s="519" t="s">
        <v>149</v>
      </c>
      <c r="B10" s="512">
        <v>6694</v>
      </c>
      <c r="C10" s="513">
        <v>6355</v>
      </c>
      <c r="D10" s="421">
        <v>1409</v>
      </c>
      <c r="E10" s="425">
        <v>1921</v>
      </c>
      <c r="F10" s="514">
        <v>3330</v>
      </c>
      <c r="G10" s="425">
        <v>1406</v>
      </c>
      <c r="H10" s="515">
        <v>1619</v>
      </c>
      <c r="I10" s="516">
        <v>1250</v>
      </c>
      <c r="J10" s="516">
        <v>1805</v>
      </c>
      <c r="K10" s="517">
        <v>3055</v>
      </c>
      <c r="L10" s="499"/>
    </row>
    <row r="11" spans="1:12" ht="12.75" customHeight="1">
      <c r="A11" s="519" t="s">
        <v>150</v>
      </c>
      <c r="B11" s="512">
        <v>1431</v>
      </c>
      <c r="C11" s="513">
        <v>1159</v>
      </c>
      <c r="D11" s="421">
        <v>306</v>
      </c>
      <c r="E11" s="425">
        <v>343</v>
      </c>
      <c r="F11" s="514">
        <v>649</v>
      </c>
      <c r="G11" s="425">
        <v>245</v>
      </c>
      <c r="H11" s="515">
        <v>265</v>
      </c>
      <c r="I11" s="516">
        <v>234</v>
      </c>
      <c r="J11" s="516">
        <v>295</v>
      </c>
      <c r="K11" s="517">
        <v>529</v>
      </c>
      <c r="L11" s="499"/>
    </row>
    <row r="12" spans="1:12" ht="12.75" customHeight="1">
      <c r="A12" s="520" t="s">
        <v>151</v>
      </c>
      <c r="B12" s="512">
        <v>2555</v>
      </c>
      <c r="C12" s="513">
        <v>1997</v>
      </c>
      <c r="D12" s="421">
        <v>452</v>
      </c>
      <c r="E12" s="425">
        <v>446</v>
      </c>
      <c r="F12" s="514">
        <v>898</v>
      </c>
      <c r="G12" s="425">
        <v>447</v>
      </c>
      <c r="H12" s="515">
        <v>652</v>
      </c>
      <c r="I12" s="516">
        <v>771</v>
      </c>
      <c r="J12" s="516">
        <v>639</v>
      </c>
      <c r="K12" s="517">
        <v>1410</v>
      </c>
      <c r="L12" s="499"/>
    </row>
    <row r="13" spans="1:12" ht="12.75" customHeight="1">
      <c r="A13" s="520" t="s">
        <v>152</v>
      </c>
      <c r="B13" s="512">
        <v>900</v>
      </c>
      <c r="C13" s="513">
        <v>685</v>
      </c>
      <c r="D13" s="421">
        <v>217</v>
      </c>
      <c r="E13" s="425">
        <v>160</v>
      </c>
      <c r="F13" s="514">
        <v>377</v>
      </c>
      <c r="G13" s="425">
        <v>152</v>
      </c>
      <c r="H13" s="515">
        <v>156</v>
      </c>
      <c r="I13" s="516">
        <v>105</v>
      </c>
      <c r="J13" s="516">
        <v>151</v>
      </c>
      <c r="K13" s="517">
        <v>256</v>
      </c>
      <c r="L13" s="499"/>
    </row>
    <row r="14" spans="1:12" ht="12.75" customHeight="1">
      <c r="A14" s="520" t="s">
        <v>153</v>
      </c>
      <c r="B14" s="512">
        <v>237</v>
      </c>
      <c r="C14" s="513">
        <v>169</v>
      </c>
      <c r="D14" s="421">
        <v>19</v>
      </c>
      <c r="E14" s="425">
        <v>61</v>
      </c>
      <c r="F14" s="514">
        <v>80</v>
      </c>
      <c r="G14" s="425">
        <v>56</v>
      </c>
      <c r="H14" s="515">
        <v>33</v>
      </c>
      <c r="I14" s="516">
        <v>86</v>
      </c>
      <c r="J14" s="516">
        <v>116</v>
      </c>
      <c r="K14" s="517">
        <v>202</v>
      </c>
      <c r="L14" s="499"/>
    </row>
    <row r="15" spans="1:11" ht="12.75" customHeight="1">
      <c r="A15" s="520" t="s">
        <v>154</v>
      </c>
      <c r="B15" s="512">
        <v>1314</v>
      </c>
      <c r="C15" s="513">
        <v>966</v>
      </c>
      <c r="D15" s="421">
        <v>192</v>
      </c>
      <c r="E15" s="425">
        <v>225</v>
      </c>
      <c r="F15" s="514">
        <v>417</v>
      </c>
      <c r="G15" s="425">
        <v>181</v>
      </c>
      <c r="H15" s="515">
        <v>368</v>
      </c>
      <c r="I15" s="516">
        <v>349</v>
      </c>
      <c r="J15" s="516">
        <v>450</v>
      </c>
      <c r="K15" s="517">
        <v>799</v>
      </c>
    </row>
    <row r="16" spans="1:11" ht="12.75" customHeight="1">
      <c r="A16" s="520" t="s">
        <v>155</v>
      </c>
      <c r="B16" s="512">
        <v>701</v>
      </c>
      <c r="C16" s="513">
        <v>759</v>
      </c>
      <c r="D16" s="421">
        <v>179</v>
      </c>
      <c r="E16" s="425">
        <v>198</v>
      </c>
      <c r="F16" s="514">
        <v>377</v>
      </c>
      <c r="G16" s="425">
        <v>200</v>
      </c>
      <c r="H16" s="515">
        <v>182</v>
      </c>
      <c r="I16" s="516">
        <v>139</v>
      </c>
      <c r="J16" s="516">
        <v>169</v>
      </c>
      <c r="K16" s="517">
        <v>308</v>
      </c>
    </row>
    <row r="17" spans="1:11" ht="12.75" customHeight="1">
      <c r="A17" s="520" t="s">
        <v>156</v>
      </c>
      <c r="B17" s="512">
        <v>13336</v>
      </c>
      <c r="C17" s="513">
        <v>12777</v>
      </c>
      <c r="D17" s="421">
        <v>2808</v>
      </c>
      <c r="E17" s="425">
        <v>3288</v>
      </c>
      <c r="F17" s="514">
        <v>6096</v>
      </c>
      <c r="G17" s="425">
        <v>3357</v>
      </c>
      <c r="H17" s="515">
        <v>3324</v>
      </c>
      <c r="I17" s="516">
        <v>2512</v>
      </c>
      <c r="J17" s="516">
        <v>3151</v>
      </c>
      <c r="K17" s="517">
        <v>5663</v>
      </c>
    </row>
    <row r="18" spans="1:11" ht="12.75" customHeight="1">
      <c r="A18" s="520" t="s">
        <v>157</v>
      </c>
      <c r="B18" s="512">
        <v>486</v>
      </c>
      <c r="C18" s="521">
        <v>482</v>
      </c>
      <c r="D18" s="421">
        <v>75</v>
      </c>
      <c r="E18" s="425">
        <v>98</v>
      </c>
      <c r="F18" s="514">
        <v>173</v>
      </c>
      <c r="G18" s="425">
        <v>134</v>
      </c>
      <c r="H18" s="515">
        <v>175</v>
      </c>
      <c r="I18" s="516">
        <v>97</v>
      </c>
      <c r="J18" s="516">
        <v>117</v>
      </c>
      <c r="K18" s="517">
        <v>214</v>
      </c>
    </row>
    <row r="19" spans="1:11" ht="12.75" customHeight="1">
      <c r="A19" s="522" t="s">
        <v>158</v>
      </c>
      <c r="B19" s="404">
        <v>252</v>
      </c>
      <c r="C19" s="508">
        <v>604</v>
      </c>
      <c r="D19" s="481">
        <v>116</v>
      </c>
      <c r="E19" s="509">
        <v>189</v>
      </c>
      <c r="F19" s="469">
        <v>305</v>
      </c>
      <c r="G19" s="509">
        <v>209</v>
      </c>
      <c r="H19" s="510">
        <v>90</v>
      </c>
      <c r="I19" s="509">
        <v>103</v>
      </c>
      <c r="J19" s="509">
        <v>124</v>
      </c>
      <c r="K19" s="510">
        <v>227</v>
      </c>
    </row>
    <row r="20" spans="1:11" ht="12.75" customHeight="1">
      <c r="A20" s="523" t="s">
        <v>159</v>
      </c>
      <c r="B20" s="512">
        <v>24</v>
      </c>
      <c r="C20" s="513">
        <v>16</v>
      </c>
      <c r="D20" s="421">
        <v>3</v>
      </c>
      <c r="E20" s="425">
        <v>6</v>
      </c>
      <c r="F20" s="514">
        <v>9</v>
      </c>
      <c r="G20" s="425">
        <v>4</v>
      </c>
      <c r="H20" s="521">
        <v>3</v>
      </c>
      <c r="I20" s="524">
        <v>0</v>
      </c>
      <c r="J20" s="516">
        <v>3</v>
      </c>
      <c r="K20" s="517">
        <v>3</v>
      </c>
    </row>
    <row r="21" spans="1:11" ht="15.75" customHeight="1">
      <c r="A21" s="520" t="s">
        <v>237</v>
      </c>
      <c r="B21" s="512">
        <v>66</v>
      </c>
      <c r="C21" s="513">
        <v>60</v>
      </c>
      <c r="D21" s="421">
        <v>17</v>
      </c>
      <c r="E21" s="425">
        <v>18</v>
      </c>
      <c r="F21" s="514">
        <v>35</v>
      </c>
      <c r="G21" s="425">
        <v>10</v>
      </c>
      <c r="H21" s="521">
        <v>15</v>
      </c>
      <c r="I21" s="516">
        <v>6</v>
      </c>
      <c r="J21" s="516">
        <v>16</v>
      </c>
      <c r="K21" s="517">
        <v>22</v>
      </c>
    </row>
    <row r="22" spans="1:11" ht="12.75" customHeight="1">
      <c r="A22" s="520" t="s">
        <v>160</v>
      </c>
      <c r="B22" s="512">
        <v>37</v>
      </c>
      <c r="C22" s="513">
        <v>31</v>
      </c>
      <c r="D22" s="421">
        <v>11</v>
      </c>
      <c r="E22" s="425">
        <v>6</v>
      </c>
      <c r="F22" s="514">
        <v>17</v>
      </c>
      <c r="G22" s="425">
        <v>7</v>
      </c>
      <c r="H22" s="521">
        <v>7</v>
      </c>
      <c r="I22" s="516">
        <v>20</v>
      </c>
      <c r="J22" s="516">
        <v>23</v>
      </c>
      <c r="K22" s="517">
        <v>43</v>
      </c>
    </row>
    <row r="23" spans="1:11" ht="12.75" customHeight="1">
      <c r="A23" s="520" t="s">
        <v>161</v>
      </c>
      <c r="B23" s="512">
        <v>31</v>
      </c>
      <c r="C23" s="513">
        <v>15</v>
      </c>
      <c r="D23" s="421">
        <v>2</v>
      </c>
      <c r="E23" s="425">
        <v>6</v>
      </c>
      <c r="F23" s="514">
        <v>8</v>
      </c>
      <c r="G23" s="425">
        <v>1</v>
      </c>
      <c r="H23" s="521">
        <v>6</v>
      </c>
      <c r="I23" s="524">
        <v>0</v>
      </c>
      <c r="J23" s="516">
        <v>2</v>
      </c>
      <c r="K23" s="517">
        <v>2</v>
      </c>
    </row>
    <row r="24" spans="1:11" ht="12.75" customHeight="1">
      <c r="A24" s="525" t="s">
        <v>162</v>
      </c>
      <c r="B24" s="512">
        <v>1</v>
      </c>
      <c r="C24" s="513">
        <v>50</v>
      </c>
      <c r="D24" s="526">
        <v>0</v>
      </c>
      <c r="E24" s="425">
        <v>15</v>
      </c>
      <c r="F24" s="514">
        <v>15</v>
      </c>
      <c r="G24" s="425">
        <v>24</v>
      </c>
      <c r="H24" s="521">
        <v>11</v>
      </c>
      <c r="I24" s="516">
        <v>8</v>
      </c>
      <c r="J24" s="516">
        <v>22</v>
      </c>
      <c r="K24" s="517">
        <v>30</v>
      </c>
    </row>
    <row r="25" spans="1:11" ht="12.75" customHeight="1">
      <c r="A25" s="520" t="s">
        <v>163</v>
      </c>
      <c r="B25" s="512">
        <v>93</v>
      </c>
      <c r="C25" s="513">
        <v>432</v>
      </c>
      <c r="D25" s="512">
        <v>83</v>
      </c>
      <c r="E25" s="527">
        <v>138</v>
      </c>
      <c r="F25" s="514">
        <v>221</v>
      </c>
      <c r="G25" s="527">
        <v>163</v>
      </c>
      <c r="H25" s="528">
        <v>48</v>
      </c>
      <c r="I25" s="527">
        <v>69</v>
      </c>
      <c r="J25" s="527">
        <v>58</v>
      </c>
      <c r="K25" s="517">
        <v>127</v>
      </c>
    </row>
    <row r="26" spans="1:11" ht="12.75" customHeight="1">
      <c r="A26" s="522" t="s">
        <v>164</v>
      </c>
      <c r="B26" s="404">
        <v>3495</v>
      </c>
      <c r="C26" s="508">
        <v>3306</v>
      </c>
      <c r="D26" s="481">
        <v>703</v>
      </c>
      <c r="E26" s="509">
        <v>730</v>
      </c>
      <c r="F26" s="469">
        <v>1433</v>
      </c>
      <c r="G26" s="509">
        <v>871</v>
      </c>
      <c r="H26" s="510">
        <v>1002</v>
      </c>
      <c r="I26" s="509">
        <v>891</v>
      </c>
      <c r="J26" s="509">
        <v>970</v>
      </c>
      <c r="K26" s="510">
        <v>1861</v>
      </c>
    </row>
    <row r="27" spans="1:11" ht="12.75" customHeight="1">
      <c r="A27" s="520" t="s">
        <v>165</v>
      </c>
      <c r="B27" s="512">
        <v>1390</v>
      </c>
      <c r="C27" s="513">
        <v>1118</v>
      </c>
      <c r="D27" s="421">
        <v>280</v>
      </c>
      <c r="E27" s="425">
        <v>351</v>
      </c>
      <c r="F27" s="514">
        <v>631</v>
      </c>
      <c r="G27" s="425">
        <v>244</v>
      </c>
      <c r="H27" s="515">
        <v>243</v>
      </c>
      <c r="I27" s="516">
        <v>253</v>
      </c>
      <c r="J27" s="516">
        <v>321</v>
      </c>
      <c r="K27" s="517">
        <v>574</v>
      </c>
    </row>
    <row r="28" spans="1:11" ht="12.75" customHeight="1">
      <c r="A28" s="520" t="s">
        <v>166</v>
      </c>
      <c r="B28" s="512">
        <v>333</v>
      </c>
      <c r="C28" s="513">
        <v>305</v>
      </c>
      <c r="D28" s="421">
        <v>62</v>
      </c>
      <c r="E28" s="425">
        <v>79</v>
      </c>
      <c r="F28" s="514">
        <v>141</v>
      </c>
      <c r="G28" s="425">
        <v>80</v>
      </c>
      <c r="H28" s="515">
        <v>84</v>
      </c>
      <c r="I28" s="516">
        <v>67</v>
      </c>
      <c r="J28" s="516">
        <v>100</v>
      </c>
      <c r="K28" s="517">
        <v>167</v>
      </c>
    </row>
    <row r="29" spans="1:11" ht="12.75" customHeight="1">
      <c r="A29" s="525" t="s">
        <v>167</v>
      </c>
      <c r="B29" s="512">
        <v>19</v>
      </c>
      <c r="C29" s="513">
        <v>20</v>
      </c>
      <c r="D29" s="421">
        <v>6</v>
      </c>
      <c r="E29" s="425">
        <v>3</v>
      </c>
      <c r="F29" s="514">
        <v>9</v>
      </c>
      <c r="G29" s="425">
        <v>6</v>
      </c>
      <c r="H29" s="515">
        <v>5</v>
      </c>
      <c r="I29" s="516">
        <v>15</v>
      </c>
      <c r="J29" s="516">
        <v>14</v>
      </c>
      <c r="K29" s="517">
        <v>29</v>
      </c>
    </row>
    <row r="30" spans="1:11" ht="12.75" customHeight="1">
      <c r="A30" s="520" t="s">
        <v>168</v>
      </c>
      <c r="B30" s="512">
        <v>1525</v>
      </c>
      <c r="C30" s="513">
        <v>1728</v>
      </c>
      <c r="D30" s="421">
        <v>333</v>
      </c>
      <c r="E30" s="425">
        <v>269</v>
      </c>
      <c r="F30" s="514">
        <v>602</v>
      </c>
      <c r="G30" s="425">
        <v>494</v>
      </c>
      <c r="H30" s="515">
        <v>632</v>
      </c>
      <c r="I30" s="516">
        <v>532</v>
      </c>
      <c r="J30" s="516">
        <v>500</v>
      </c>
      <c r="K30" s="517">
        <v>1032</v>
      </c>
    </row>
    <row r="31" spans="1:11" ht="12.75" customHeight="1">
      <c r="A31" s="529" t="s">
        <v>163</v>
      </c>
      <c r="B31" s="530">
        <v>228</v>
      </c>
      <c r="C31" s="521">
        <v>135</v>
      </c>
      <c r="D31" s="421">
        <v>22</v>
      </c>
      <c r="E31" s="425">
        <v>28</v>
      </c>
      <c r="F31" s="514">
        <v>50</v>
      </c>
      <c r="G31" s="425">
        <v>47</v>
      </c>
      <c r="H31" s="521">
        <v>38</v>
      </c>
      <c r="I31" s="516">
        <v>24</v>
      </c>
      <c r="J31" s="516">
        <v>35</v>
      </c>
      <c r="K31" s="517">
        <v>59</v>
      </c>
    </row>
    <row r="32" spans="1:11" ht="12.75" customHeight="1">
      <c r="A32" s="531" t="s">
        <v>169</v>
      </c>
      <c r="B32" s="404">
        <v>4495</v>
      </c>
      <c r="C32" s="508">
        <v>3763</v>
      </c>
      <c r="D32" s="481">
        <v>782</v>
      </c>
      <c r="E32" s="509">
        <v>942</v>
      </c>
      <c r="F32" s="469">
        <v>1724</v>
      </c>
      <c r="G32" s="509">
        <v>1038</v>
      </c>
      <c r="H32" s="510">
        <v>1001</v>
      </c>
      <c r="I32" s="509">
        <v>976</v>
      </c>
      <c r="J32" s="509">
        <v>1245</v>
      </c>
      <c r="K32" s="510">
        <v>2221</v>
      </c>
    </row>
    <row r="33" spans="1:11" ht="12.75" customHeight="1">
      <c r="A33" s="520" t="s">
        <v>170</v>
      </c>
      <c r="B33" s="512">
        <v>113</v>
      </c>
      <c r="C33" s="513">
        <v>125</v>
      </c>
      <c r="D33" s="421">
        <v>22</v>
      </c>
      <c r="E33" s="425">
        <v>20</v>
      </c>
      <c r="F33" s="514">
        <v>42</v>
      </c>
      <c r="G33" s="425">
        <v>44</v>
      </c>
      <c r="H33" s="515">
        <v>39</v>
      </c>
      <c r="I33" s="516">
        <v>39</v>
      </c>
      <c r="J33" s="516">
        <v>32</v>
      </c>
      <c r="K33" s="517">
        <v>71</v>
      </c>
    </row>
    <row r="34" spans="1:11" ht="12.75" customHeight="1">
      <c r="A34" s="525" t="s">
        <v>171</v>
      </c>
      <c r="B34" s="512">
        <v>82</v>
      </c>
      <c r="C34" s="513">
        <v>101</v>
      </c>
      <c r="D34" s="421">
        <v>23</v>
      </c>
      <c r="E34" s="425">
        <v>24</v>
      </c>
      <c r="F34" s="514">
        <v>47</v>
      </c>
      <c r="G34" s="425">
        <v>22</v>
      </c>
      <c r="H34" s="515">
        <v>32</v>
      </c>
      <c r="I34" s="516">
        <v>21</v>
      </c>
      <c r="J34" s="516">
        <v>28</v>
      </c>
      <c r="K34" s="517">
        <v>49</v>
      </c>
    </row>
    <row r="35" spans="1:11" ht="12.75" customHeight="1">
      <c r="A35" s="520" t="s">
        <v>172</v>
      </c>
      <c r="B35" s="512">
        <v>4214</v>
      </c>
      <c r="C35" s="513">
        <v>3438</v>
      </c>
      <c r="D35" s="421">
        <v>726</v>
      </c>
      <c r="E35" s="425">
        <v>858</v>
      </c>
      <c r="F35" s="514">
        <v>1584</v>
      </c>
      <c r="G35" s="425">
        <v>956</v>
      </c>
      <c r="H35" s="515">
        <v>898</v>
      </c>
      <c r="I35" s="516">
        <v>903</v>
      </c>
      <c r="J35" s="516">
        <v>1158</v>
      </c>
      <c r="K35" s="517">
        <v>2061</v>
      </c>
    </row>
    <row r="36" spans="1:11" ht="12.75" customHeight="1">
      <c r="A36" s="520" t="s">
        <v>163</v>
      </c>
      <c r="B36" s="512">
        <v>86</v>
      </c>
      <c r="C36" s="521">
        <v>99</v>
      </c>
      <c r="D36" s="421">
        <v>11</v>
      </c>
      <c r="E36" s="425">
        <v>40</v>
      </c>
      <c r="F36" s="514">
        <v>51</v>
      </c>
      <c r="G36" s="425">
        <v>16</v>
      </c>
      <c r="H36" s="515">
        <v>32</v>
      </c>
      <c r="I36" s="516">
        <v>13</v>
      </c>
      <c r="J36" s="516">
        <v>27</v>
      </c>
      <c r="K36" s="517">
        <v>40</v>
      </c>
    </row>
    <row r="37" spans="1:11" ht="12.75" customHeight="1">
      <c r="A37" s="532" t="s">
        <v>173</v>
      </c>
      <c r="B37" s="404">
        <v>110</v>
      </c>
      <c r="C37" s="508">
        <v>175</v>
      </c>
      <c r="D37" s="481">
        <v>28</v>
      </c>
      <c r="E37" s="509">
        <v>56</v>
      </c>
      <c r="F37" s="469">
        <v>84</v>
      </c>
      <c r="G37" s="509">
        <v>59</v>
      </c>
      <c r="H37" s="510">
        <v>32</v>
      </c>
      <c r="I37" s="509">
        <v>31</v>
      </c>
      <c r="J37" s="509">
        <v>15</v>
      </c>
      <c r="K37" s="510">
        <v>46</v>
      </c>
    </row>
    <row r="38" spans="1:11" ht="12.75" customHeight="1">
      <c r="A38" s="520" t="s">
        <v>174</v>
      </c>
      <c r="B38" s="512">
        <v>107</v>
      </c>
      <c r="C38" s="513">
        <v>172</v>
      </c>
      <c r="D38" s="421">
        <v>27</v>
      </c>
      <c r="E38" s="425">
        <v>54</v>
      </c>
      <c r="F38" s="514">
        <v>81</v>
      </c>
      <c r="G38" s="425">
        <v>59</v>
      </c>
      <c r="H38" s="515">
        <v>32</v>
      </c>
      <c r="I38" s="516">
        <v>31</v>
      </c>
      <c r="J38" s="516">
        <v>15</v>
      </c>
      <c r="K38" s="517">
        <v>46</v>
      </c>
    </row>
    <row r="39" spans="1:11" ht="12.75" customHeight="1">
      <c r="A39" s="520" t="s">
        <v>175</v>
      </c>
      <c r="B39" s="512">
        <v>2</v>
      </c>
      <c r="C39" s="528">
        <v>2</v>
      </c>
      <c r="D39" s="421">
        <v>1</v>
      </c>
      <c r="E39" s="533">
        <v>1</v>
      </c>
      <c r="F39" s="423">
        <v>2</v>
      </c>
      <c r="G39" s="534">
        <v>0</v>
      </c>
      <c r="H39" s="535">
        <v>0</v>
      </c>
      <c r="I39" s="524">
        <v>0</v>
      </c>
      <c r="J39" s="534">
        <v>0</v>
      </c>
      <c r="K39" s="535">
        <v>0</v>
      </c>
    </row>
    <row r="40" spans="1:11" ht="12.75" customHeight="1" thickBot="1">
      <c r="A40" s="536" t="s">
        <v>163</v>
      </c>
      <c r="B40" s="537">
        <v>1</v>
      </c>
      <c r="C40" s="538">
        <v>1</v>
      </c>
      <c r="D40" s="539">
        <v>0</v>
      </c>
      <c r="E40" s="540">
        <v>1</v>
      </c>
      <c r="F40" s="582">
        <v>1</v>
      </c>
      <c r="G40" s="541">
        <v>0</v>
      </c>
      <c r="H40" s="542">
        <v>0</v>
      </c>
      <c r="I40" s="543">
        <v>0</v>
      </c>
      <c r="J40" s="541">
        <v>0</v>
      </c>
      <c r="K40" s="544">
        <v>0</v>
      </c>
    </row>
    <row r="41" spans="1:3" ht="16.5" customHeight="1">
      <c r="A41" s="545" t="s">
        <v>238</v>
      </c>
      <c r="B41" s="546"/>
      <c r="C41" s="546"/>
    </row>
    <row r="42" spans="1:14" s="280" customFormat="1" ht="12.75">
      <c r="A42" s="38" t="s">
        <v>44</v>
      </c>
      <c r="B42" s="313"/>
      <c r="C42" s="313"/>
      <c r="N42" s="314"/>
    </row>
    <row r="43" spans="1:3" ht="17.25" customHeight="1">
      <c r="A43" s="546"/>
      <c r="B43" s="546"/>
      <c r="C43" s="546"/>
    </row>
    <row r="44" spans="1:3" ht="17.25" customHeight="1">
      <c r="A44" s="546"/>
      <c r="B44" s="546"/>
      <c r="C44" s="546"/>
    </row>
    <row r="45" spans="1:3" ht="17.25" customHeight="1">
      <c r="A45" s="546"/>
      <c r="B45" s="546"/>
      <c r="C45" s="546"/>
    </row>
    <row r="46" spans="1:3" ht="17.25" customHeight="1">
      <c r="A46" s="546"/>
      <c r="B46" s="546"/>
      <c r="C46" s="546"/>
    </row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7.2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  <row r="325" ht="17.25" customHeight="1"/>
    <row r="326" ht="17.25" customHeight="1"/>
    <row r="327" ht="17.25" customHeight="1"/>
    <row r="328" ht="17.25" customHeight="1"/>
    <row r="329" ht="17.25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</sheetData>
  <sheetProtection/>
  <mergeCells count="5">
    <mergeCell ref="I4:K4"/>
    <mergeCell ref="A4:A5"/>
    <mergeCell ref="B4:B5"/>
    <mergeCell ref="C4:C5"/>
    <mergeCell ref="D4:H4"/>
  </mergeCells>
  <printOptions/>
  <pageMargins left="0.5" right="0.19" top="0.75" bottom="0" header="0.22" footer="0.16"/>
  <pageSetup fitToHeight="1" fitToWidth="1" horizontalDpi="600" verticalDpi="600" orientation="landscape" paperSize="9" scale="9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EK48"/>
  <sheetViews>
    <sheetView tabSelected="1" workbookViewId="0" topLeftCell="A1">
      <pane xSplit="1" ySplit="4" topLeftCell="B1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36" sqref="K36"/>
    </sheetView>
  </sheetViews>
  <sheetFormatPr defaultColWidth="9.140625" defaultRowHeight="12.75"/>
  <cols>
    <col min="1" max="1" width="30.7109375" style="379" customWidth="1"/>
    <col min="2" max="10" width="10.28125" style="379" customWidth="1"/>
    <col min="11" max="11" width="10.28125" style="318" customWidth="1"/>
    <col min="12" max="14" width="8.7109375" style="379" customWidth="1"/>
    <col min="15" max="16384" width="8.00390625" style="379" customWidth="1"/>
  </cols>
  <sheetData>
    <row r="1" spans="1:3" ht="15.75" customHeight="1">
      <c r="A1" s="455" t="s">
        <v>176</v>
      </c>
      <c r="B1" s="547"/>
      <c r="C1" s="547"/>
    </row>
    <row r="2" spans="1:11" ht="10.5" customHeight="1" thickBot="1">
      <c r="A2" s="383"/>
      <c r="B2" s="383"/>
      <c r="C2" s="383"/>
      <c r="G2" s="325"/>
      <c r="K2" s="548" t="s">
        <v>177</v>
      </c>
    </row>
    <row r="3" spans="1:11" ht="18.75" customHeight="1">
      <c r="A3" s="616" t="s">
        <v>178</v>
      </c>
      <c r="B3" s="628">
        <v>2007</v>
      </c>
      <c r="C3" s="630" t="s">
        <v>236</v>
      </c>
      <c r="D3" s="635" t="s">
        <v>236</v>
      </c>
      <c r="E3" s="636"/>
      <c r="F3" s="636"/>
      <c r="G3" s="636"/>
      <c r="H3" s="637"/>
      <c r="I3" s="612" t="s">
        <v>228</v>
      </c>
      <c r="J3" s="612"/>
      <c r="K3" s="613"/>
    </row>
    <row r="4" spans="1:11" ht="18.75" customHeight="1" thickBot="1">
      <c r="A4" s="618"/>
      <c r="B4" s="629"/>
      <c r="C4" s="631"/>
      <c r="D4" s="388" t="s">
        <v>229</v>
      </c>
      <c r="E4" s="389" t="s">
        <v>230</v>
      </c>
      <c r="F4" s="389" t="s">
        <v>97</v>
      </c>
      <c r="G4" s="389" t="s">
        <v>231</v>
      </c>
      <c r="H4" s="390" t="s">
        <v>232</v>
      </c>
      <c r="I4" s="391" t="s">
        <v>233</v>
      </c>
      <c r="J4" s="389" t="s">
        <v>230</v>
      </c>
      <c r="K4" s="390" t="s">
        <v>97</v>
      </c>
    </row>
    <row r="5" spans="1:11" ht="12" customHeight="1">
      <c r="A5" s="549" t="s">
        <v>126</v>
      </c>
      <c r="B5" s="502">
        <v>21036</v>
      </c>
      <c r="C5" s="503">
        <v>20172</v>
      </c>
      <c r="D5" s="502">
        <v>6008</v>
      </c>
      <c r="E5" s="504">
        <v>4955</v>
      </c>
      <c r="F5" s="504">
        <v>10963</v>
      </c>
      <c r="G5" s="504">
        <v>4613</v>
      </c>
      <c r="H5" s="503">
        <v>4596</v>
      </c>
      <c r="I5" s="506">
        <v>3784</v>
      </c>
      <c r="J5" s="504">
        <v>4222</v>
      </c>
      <c r="K5" s="503">
        <v>8006</v>
      </c>
    </row>
    <row r="6" spans="1:11" ht="11.25" customHeight="1">
      <c r="A6" s="427" t="s">
        <v>146</v>
      </c>
      <c r="B6" s="550">
        <v>9759</v>
      </c>
      <c r="C6" s="551">
        <v>9422</v>
      </c>
      <c r="D6" s="404">
        <v>2709</v>
      </c>
      <c r="E6" s="407">
        <v>2393</v>
      </c>
      <c r="F6" s="407">
        <v>5102</v>
      </c>
      <c r="G6" s="407">
        <v>2243</v>
      </c>
      <c r="H6" s="508">
        <v>2077</v>
      </c>
      <c r="I6" s="407">
        <v>1706</v>
      </c>
      <c r="J6" s="407">
        <v>2170</v>
      </c>
      <c r="K6" s="508">
        <v>3876</v>
      </c>
    </row>
    <row r="7" spans="1:11" ht="11.25" customHeight="1">
      <c r="A7" s="552" t="s">
        <v>179</v>
      </c>
      <c r="B7" s="553">
        <v>946</v>
      </c>
      <c r="C7" s="554">
        <v>906</v>
      </c>
      <c r="D7" s="421">
        <v>187</v>
      </c>
      <c r="E7" s="425">
        <v>236</v>
      </c>
      <c r="F7" s="514">
        <v>423</v>
      </c>
      <c r="G7" s="425">
        <v>233</v>
      </c>
      <c r="H7" s="521">
        <v>250</v>
      </c>
      <c r="I7" s="425">
        <v>225</v>
      </c>
      <c r="J7" s="425">
        <v>322</v>
      </c>
      <c r="K7" s="555">
        <v>547</v>
      </c>
    </row>
    <row r="8" spans="1:11" ht="11.25" customHeight="1">
      <c r="A8" s="409" t="s">
        <v>180</v>
      </c>
      <c r="B8" s="553">
        <v>2414</v>
      </c>
      <c r="C8" s="554">
        <v>2452</v>
      </c>
      <c r="D8" s="421">
        <v>636</v>
      </c>
      <c r="E8" s="425">
        <v>643</v>
      </c>
      <c r="F8" s="514">
        <v>1279</v>
      </c>
      <c r="G8" s="425">
        <v>651</v>
      </c>
      <c r="H8" s="521">
        <v>522</v>
      </c>
      <c r="I8" s="425">
        <v>577</v>
      </c>
      <c r="J8" s="425">
        <v>703</v>
      </c>
      <c r="K8" s="555">
        <v>1280</v>
      </c>
    </row>
    <row r="9" spans="1:11" ht="11.25" customHeight="1">
      <c r="A9" s="409" t="s">
        <v>181</v>
      </c>
      <c r="B9" s="553">
        <v>685</v>
      </c>
      <c r="C9" s="554">
        <v>501</v>
      </c>
      <c r="D9" s="421">
        <v>126</v>
      </c>
      <c r="E9" s="425">
        <v>135</v>
      </c>
      <c r="F9" s="514">
        <v>261</v>
      </c>
      <c r="G9" s="425">
        <v>125</v>
      </c>
      <c r="H9" s="521">
        <v>115</v>
      </c>
      <c r="I9" s="425">
        <v>80</v>
      </c>
      <c r="J9" s="425">
        <v>91</v>
      </c>
      <c r="K9" s="555">
        <v>171</v>
      </c>
    </row>
    <row r="10" spans="1:12" ht="11.25" customHeight="1">
      <c r="A10" s="409" t="s">
        <v>182</v>
      </c>
      <c r="B10" s="553">
        <v>1274</v>
      </c>
      <c r="C10" s="554">
        <v>1106</v>
      </c>
      <c r="D10" s="421">
        <v>258</v>
      </c>
      <c r="E10" s="425">
        <v>308</v>
      </c>
      <c r="F10" s="514">
        <v>566</v>
      </c>
      <c r="G10" s="425">
        <v>213</v>
      </c>
      <c r="H10" s="521">
        <v>327</v>
      </c>
      <c r="I10" s="425">
        <v>115</v>
      </c>
      <c r="J10" s="425">
        <v>164</v>
      </c>
      <c r="K10" s="555">
        <v>279</v>
      </c>
      <c r="L10" s="318"/>
    </row>
    <row r="11" spans="1:12" ht="11.25" customHeight="1">
      <c r="A11" s="409" t="s">
        <v>183</v>
      </c>
      <c r="B11" s="419">
        <v>54</v>
      </c>
      <c r="C11" s="420">
        <v>450</v>
      </c>
      <c r="D11" s="421">
        <v>3</v>
      </c>
      <c r="E11" s="425">
        <v>78</v>
      </c>
      <c r="F11" s="514">
        <v>81</v>
      </c>
      <c r="G11" s="425">
        <v>146</v>
      </c>
      <c r="H11" s="521">
        <v>223</v>
      </c>
      <c r="I11" s="425">
        <v>230</v>
      </c>
      <c r="J11" s="425">
        <v>119</v>
      </c>
      <c r="K11" s="555">
        <v>349</v>
      </c>
      <c r="L11" s="318"/>
    </row>
    <row r="12" spans="1:12" ht="11.25" customHeight="1">
      <c r="A12" s="409" t="s">
        <v>184</v>
      </c>
      <c r="B12" s="553">
        <v>2011</v>
      </c>
      <c r="C12" s="554">
        <v>2703</v>
      </c>
      <c r="D12" s="421">
        <v>1185</v>
      </c>
      <c r="E12" s="425">
        <v>629</v>
      </c>
      <c r="F12" s="514">
        <v>1814</v>
      </c>
      <c r="G12" s="425">
        <v>582</v>
      </c>
      <c r="H12" s="521">
        <v>307</v>
      </c>
      <c r="I12" s="425">
        <v>276</v>
      </c>
      <c r="J12" s="425">
        <v>506</v>
      </c>
      <c r="K12" s="555">
        <v>782</v>
      </c>
      <c r="L12" s="318"/>
    </row>
    <row r="13" spans="1:12" ht="11.25" customHeight="1">
      <c r="A13" s="409" t="s">
        <v>185</v>
      </c>
      <c r="B13" s="419">
        <v>63</v>
      </c>
      <c r="C13" s="420">
        <v>26</v>
      </c>
      <c r="D13" s="556">
        <v>0</v>
      </c>
      <c r="E13" s="425">
        <v>12</v>
      </c>
      <c r="F13" s="514">
        <v>12</v>
      </c>
      <c r="G13" s="425">
        <v>5</v>
      </c>
      <c r="H13" s="521">
        <v>9</v>
      </c>
      <c r="I13" s="425">
        <v>7</v>
      </c>
      <c r="J13" s="425">
        <v>4</v>
      </c>
      <c r="K13" s="555">
        <v>11</v>
      </c>
      <c r="L13" s="318"/>
    </row>
    <row r="14" spans="1:12" ht="11.25" customHeight="1">
      <c r="A14" s="409" t="s">
        <v>186</v>
      </c>
      <c r="B14" s="553">
        <v>1241</v>
      </c>
      <c r="C14" s="554">
        <v>721</v>
      </c>
      <c r="D14" s="421">
        <v>162</v>
      </c>
      <c r="E14" s="425">
        <v>195</v>
      </c>
      <c r="F14" s="514">
        <v>357</v>
      </c>
      <c r="G14" s="425">
        <v>164</v>
      </c>
      <c r="H14" s="521">
        <v>200</v>
      </c>
      <c r="I14" s="425">
        <v>115</v>
      </c>
      <c r="J14" s="425">
        <v>109</v>
      </c>
      <c r="K14" s="555">
        <v>224</v>
      </c>
      <c r="L14" s="318"/>
    </row>
    <row r="15" spans="1:11" ht="11.25" customHeight="1">
      <c r="A15" s="409" t="s">
        <v>187</v>
      </c>
      <c r="B15" s="553">
        <v>731</v>
      </c>
      <c r="C15" s="554">
        <v>340</v>
      </c>
      <c r="D15" s="421">
        <v>108</v>
      </c>
      <c r="E15" s="425">
        <v>108</v>
      </c>
      <c r="F15" s="514">
        <v>216</v>
      </c>
      <c r="G15" s="425">
        <v>59</v>
      </c>
      <c r="H15" s="521">
        <v>65</v>
      </c>
      <c r="I15" s="425">
        <v>35</v>
      </c>
      <c r="J15" s="425">
        <v>80</v>
      </c>
      <c r="K15" s="555">
        <v>115</v>
      </c>
    </row>
    <row r="16" spans="1:11" ht="11.25" customHeight="1">
      <c r="A16" s="409" t="s">
        <v>188</v>
      </c>
      <c r="B16" s="419">
        <v>340</v>
      </c>
      <c r="C16" s="557">
        <v>217</v>
      </c>
      <c r="D16" s="558">
        <v>44</v>
      </c>
      <c r="E16" s="559">
        <v>49</v>
      </c>
      <c r="F16" s="560">
        <v>93</v>
      </c>
      <c r="G16" s="559">
        <v>65</v>
      </c>
      <c r="H16" s="521">
        <v>59</v>
      </c>
      <c r="I16" s="561">
        <v>46</v>
      </c>
      <c r="J16" s="559">
        <v>72</v>
      </c>
      <c r="K16" s="562">
        <v>118</v>
      </c>
    </row>
    <row r="17" spans="1:11" ht="11.25" customHeight="1">
      <c r="A17" s="478" t="s">
        <v>158</v>
      </c>
      <c r="B17" s="550">
        <v>7577</v>
      </c>
      <c r="C17" s="551">
        <v>7077</v>
      </c>
      <c r="D17" s="404">
        <v>2161</v>
      </c>
      <c r="E17" s="407">
        <v>1555</v>
      </c>
      <c r="F17" s="407">
        <v>3716</v>
      </c>
      <c r="G17" s="407">
        <v>1738</v>
      </c>
      <c r="H17" s="508">
        <v>1623</v>
      </c>
      <c r="I17" s="407">
        <v>1447</v>
      </c>
      <c r="J17" s="407">
        <v>1470</v>
      </c>
      <c r="K17" s="508">
        <v>2917</v>
      </c>
    </row>
    <row r="18" spans="1:11" ht="11.25" customHeight="1">
      <c r="A18" s="409" t="s">
        <v>189</v>
      </c>
      <c r="B18" s="553">
        <v>2483</v>
      </c>
      <c r="C18" s="554">
        <v>2229</v>
      </c>
      <c r="D18" s="421">
        <v>544</v>
      </c>
      <c r="E18" s="425">
        <v>595</v>
      </c>
      <c r="F18" s="514">
        <v>1139</v>
      </c>
      <c r="G18" s="425">
        <v>516</v>
      </c>
      <c r="H18" s="521">
        <v>574</v>
      </c>
      <c r="I18" s="425">
        <v>590</v>
      </c>
      <c r="J18" s="425">
        <v>666</v>
      </c>
      <c r="K18" s="555">
        <v>1256</v>
      </c>
    </row>
    <row r="19" spans="1:11" ht="13.5" customHeight="1">
      <c r="A19" s="409" t="s">
        <v>239</v>
      </c>
      <c r="B19" s="553">
        <v>308</v>
      </c>
      <c r="C19" s="554">
        <v>238</v>
      </c>
      <c r="D19" s="421">
        <v>55</v>
      </c>
      <c r="E19" s="425">
        <v>52</v>
      </c>
      <c r="F19" s="514">
        <v>107</v>
      </c>
      <c r="G19" s="425">
        <v>58</v>
      </c>
      <c r="H19" s="521">
        <v>73</v>
      </c>
      <c r="I19" s="425">
        <v>57</v>
      </c>
      <c r="J19" s="425">
        <v>71</v>
      </c>
      <c r="K19" s="555">
        <v>128</v>
      </c>
    </row>
    <row r="20" spans="1:11" ht="11.25" customHeight="1">
      <c r="A20" s="409" t="s">
        <v>190</v>
      </c>
      <c r="B20" s="553">
        <v>2372</v>
      </c>
      <c r="C20" s="554">
        <v>2168</v>
      </c>
      <c r="D20" s="421">
        <v>867</v>
      </c>
      <c r="E20" s="425">
        <v>525</v>
      </c>
      <c r="F20" s="514">
        <v>1392</v>
      </c>
      <c r="G20" s="425">
        <v>368</v>
      </c>
      <c r="H20" s="521">
        <v>408</v>
      </c>
      <c r="I20" s="425">
        <v>325</v>
      </c>
      <c r="J20" s="425">
        <v>330</v>
      </c>
      <c r="K20" s="555">
        <v>655</v>
      </c>
    </row>
    <row r="21" spans="1:11" ht="11.25" customHeight="1">
      <c r="A21" s="409" t="s">
        <v>191</v>
      </c>
      <c r="B21" s="553">
        <v>424</v>
      </c>
      <c r="C21" s="554">
        <v>467</v>
      </c>
      <c r="D21" s="421">
        <v>100</v>
      </c>
      <c r="E21" s="425">
        <v>69</v>
      </c>
      <c r="F21" s="514">
        <v>169</v>
      </c>
      <c r="G21" s="425">
        <v>121</v>
      </c>
      <c r="H21" s="521">
        <v>177</v>
      </c>
      <c r="I21" s="425">
        <v>109</v>
      </c>
      <c r="J21" s="425">
        <v>90</v>
      </c>
      <c r="K21" s="555">
        <v>199</v>
      </c>
    </row>
    <row r="22" spans="1:11" ht="11.25" customHeight="1">
      <c r="A22" s="409" t="s">
        <v>192</v>
      </c>
      <c r="B22" s="553">
        <v>335</v>
      </c>
      <c r="C22" s="554">
        <v>126</v>
      </c>
      <c r="D22" s="421">
        <v>56</v>
      </c>
      <c r="E22" s="425">
        <v>24</v>
      </c>
      <c r="F22" s="514">
        <v>80</v>
      </c>
      <c r="G22" s="425">
        <v>24</v>
      </c>
      <c r="H22" s="521">
        <v>22</v>
      </c>
      <c r="I22" s="425">
        <v>11</v>
      </c>
      <c r="J22" s="425">
        <v>24</v>
      </c>
      <c r="K22" s="555">
        <v>35</v>
      </c>
    </row>
    <row r="23" spans="1:11" ht="11.25" customHeight="1">
      <c r="A23" s="409" t="s">
        <v>193</v>
      </c>
      <c r="B23" s="553">
        <v>399</v>
      </c>
      <c r="C23" s="554">
        <v>732</v>
      </c>
      <c r="D23" s="421">
        <v>215</v>
      </c>
      <c r="E23" s="425">
        <v>36</v>
      </c>
      <c r="F23" s="514">
        <v>251</v>
      </c>
      <c r="G23" s="425">
        <v>469</v>
      </c>
      <c r="H23" s="521">
        <v>12</v>
      </c>
      <c r="I23" s="425">
        <v>15</v>
      </c>
      <c r="J23" s="425">
        <v>23</v>
      </c>
      <c r="K23" s="555">
        <v>38</v>
      </c>
    </row>
    <row r="24" spans="1:11" ht="11.25" customHeight="1">
      <c r="A24" s="409" t="s">
        <v>194</v>
      </c>
      <c r="B24" s="553">
        <v>92</v>
      </c>
      <c r="C24" s="554">
        <v>163</v>
      </c>
      <c r="D24" s="421">
        <v>29</v>
      </c>
      <c r="E24" s="425">
        <v>31</v>
      </c>
      <c r="F24" s="514">
        <v>60</v>
      </c>
      <c r="G24" s="425">
        <v>17</v>
      </c>
      <c r="H24" s="521">
        <v>86</v>
      </c>
      <c r="I24" s="425">
        <v>38</v>
      </c>
      <c r="J24" s="425">
        <v>38</v>
      </c>
      <c r="K24" s="555">
        <v>76</v>
      </c>
    </row>
    <row r="25" spans="1:11" ht="11.25" customHeight="1">
      <c r="A25" s="409" t="s">
        <v>195</v>
      </c>
      <c r="B25" s="553">
        <v>262</v>
      </c>
      <c r="C25" s="554">
        <v>168</v>
      </c>
      <c r="D25" s="421">
        <v>30</v>
      </c>
      <c r="E25" s="425">
        <v>45</v>
      </c>
      <c r="F25" s="514">
        <v>75</v>
      </c>
      <c r="G25" s="425">
        <v>42</v>
      </c>
      <c r="H25" s="521">
        <v>51</v>
      </c>
      <c r="I25" s="425">
        <v>9</v>
      </c>
      <c r="J25" s="425">
        <v>30</v>
      </c>
      <c r="K25" s="555">
        <v>39</v>
      </c>
    </row>
    <row r="26" spans="1:11" ht="11.25" customHeight="1">
      <c r="A26" s="409" t="s">
        <v>196</v>
      </c>
      <c r="B26" s="553">
        <v>166</v>
      </c>
      <c r="C26" s="554">
        <v>44</v>
      </c>
      <c r="D26" s="421">
        <v>13</v>
      </c>
      <c r="E26" s="425">
        <v>18</v>
      </c>
      <c r="F26" s="514">
        <v>31</v>
      </c>
      <c r="G26" s="425">
        <v>6</v>
      </c>
      <c r="H26" s="521">
        <v>7</v>
      </c>
      <c r="I26" s="425">
        <v>5</v>
      </c>
      <c r="J26" s="425">
        <v>7</v>
      </c>
      <c r="K26" s="555">
        <v>12</v>
      </c>
    </row>
    <row r="27" spans="1:11" ht="11.25" customHeight="1">
      <c r="A27" s="409" t="s">
        <v>197</v>
      </c>
      <c r="B27" s="553">
        <v>419</v>
      </c>
      <c r="C27" s="554">
        <v>481</v>
      </c>
      <c r="D27" s="421">
        <v>131</v>
      </c>
      <c r="E27" s="425">
        <v>103</v>
      </c>
      <c r="F27" s="514">
        <v>234</v>
      </c>
      <c r="G27" s="425">
        <v>79</v>
      </c>
      <c r="H27" s="521">
        <v>168</v>
      </c>
      <c r="I27" s="425">
        <v>148</v>
      </c>
      <c r="J27" s="425">
        <v>135</v>
      </c>
      <c r="K27" s="555">
        <v>283</v>
      </c>
    </row>
    <row r="28" spans="1:141" ht="11.25" customHeight="1">
      <c r="A28" s="409" t="s">
        <v>188</v>
      </c>
      <c r="B28" s="421">
        <v>317</v>
      </c>
      <c r="C28" s="521">
        <v>261</v>
      </c>
      <c r="D28" s="421">
        <v>121</v>
      </c>
      <c r="E28" s="425">
        <v>57</v>
      </c>
      <c r="F28" s="514">
        <v>178</v>
      </c>
      <c r="G28" s="425">
        <v>38</v>
      </c>
      <c r="H28" s="521">
        <v>45</v>
      </c>
      <c r="I28" s="425">
        <v>140</v>
      </c>
      <c r="J28" s="425">
        <v>56</v>
      </c>
      <c r="K28" s="555">
        <v>196</v>
      </c>
      <c r="L28" s="563"/>
      <c r="M28" s="563"/>
      <c r="N28" s="563"/>
      <c r="O28" s="563"/>
      <c r="P28" s="563"/>
      <c r="Q28" s="563"/>
      <c r="R28" s="563"/>
      <c r="S28" s="563"/>
      <c r="T28" s="563"/>
      <c r="U28" s="563"/>
      <c r="V28" s="563"/>
      <c r="W28" s="563"/>
      <c r="X28" s="563"/>
      <c r="Y28" s="563"/>
      <c r="Z28" s="563"/>
      <c r="AA28" s="563"/>
      <c r="AB28" s="563"/>
      <c r="AC28" s="563"/>
      <c r="AD28" s="563"/>
      <c r="AE28" s="563"/>
      <c r="AF28" s="563"/>
      <c r="AG28" s="563"/>
      <c r="AH28" s="563"/>
      <c r="AI28" s="563"/>
      <c r="AJ28" s="563"/>
      <c r="AK28" s="563"/>
      <c r="AL28" s="563"/>
      <c r="AM28" s="563"/>
      <c r="AN28" s="563"/>
      <c r="AO28" s="563"/>
      <c r="AP28" s="563"/>
      <c r="AQ28" s="563"/>
      <c r="AR28" s="563"/>
      <c r="AS28" s="563"/>
      <c r="AT28" s="563"/>
      <c r="AU28" s="563"/>
      <c r="AV28" s="563"/>
      <c r="AW28" s="563"/>
      <c r="AX28" s="563"/>
      <c r="AY28" s="563"/>
      <c r="AZ28" s="563"/>
      <c r="BA28" s="563"/>
      <c r="BB28" s="563"/>
      <c r="BC28" s="563"/>
      <c r="BD28" s="563"/>
      <c r="BE28" s="563"/>
      <c r="BF28" s="563"/>
      <c r="BG28" s="563"/>
      <c r="BH28" s="563"/>
      <c r="BI28" s="563"/>
      <c r="BJ28" s="563"/>
      <c r="BK28" s="563"/>
      <c r="BL28" s="563"/>
      <c r="BM28" s="563"/>
      <c r="BN28" s="563"/>
      <c r="BO28" s="563"/>
      <c r="BP28" s="563"/>
      <c r="BQ28" s="563"/>
      <c r="BR28" s="563"/>
      <c r="BS28" s="563"/>
      <c r="BT28" s="563"/>
      <c r="BU28" s="563"/>
      <c r="BV28" s="563"/>
      <c r="BW28" s="563"/>
      <c r="BX28" s="563"/>
      <c r="BY28" s="563"/>
      <c r="BZ28" s="563"/>
      <c r="CA28" s="563"/>
      <c r="CB28" s="563"/>
      <c r="CC28" s="563"/>
      <c r="CD28" s="563"/>
      <c r="CE28" s="563"/>
      <c r="CF28" s="563"/>
      <c r="CG28" s="563"/>
      <c r="CH28" s="563"/>
      <c r="CI28" s="563"/>
      <c r="CJ28" s="563"/>
      <c r="CK28" s="563"/>
      <c r="CL28" s="563"/>
      <c r="CM28" s="563"/>
      <c r="CN28" s="563"/>
      <c r="CO28" s="563"/>
      <c r="CP28" s="563"/>
      <c r="CQ28" s="563"/>
      <c r="CR28" s="563"/>
      <c r="CS28" s="563"/>
      <c r="CT28" s="563"/>
      <c r="CU28" s="563"/>
      <c r="CV28" s="563"/>
      <c r="CW28" s="563"/>
      <c r="CX28" s="563"/>
      <c r="CY28" s="563"/>
      <c r="CZ28" s="563"/>
      <c r="DA28" s="563"/>
      <c r="DB28" s="563"/>
      <c r="DC28" s="563"/>
      <c r="DD28" s="563"/>
      <c r="DE28" s="563"/>
      <c r="DF28" s="563"/>
      <c r="DG28" s="563"/>
      <c r="DH28" s="563"/>
      <c r="DI28" s="563"/>
      <c r="DJ28" s="563"/>
      <c r="DK28" s="563"/>
      <c r="DL28" s="563"/>
      <c r="DM28" s="563"/>
      <c r="DN28" s="563"/>
      <c r="DO28" s="563"/>
      <c r="DP28" s="563"/>
      <c r="DQ28" s="563"/>
      <c r="DR28" s="563"/>
      <c r="DS28" s="563"/>
      <c r="DT28" s="563"/>
      <c r="DU28" s="563"/>
      <c r="DV28" s="563"/>
      <c r="DW28" s="563"/>
      <c r="DX28" s="563"/>
      <c r="DY28" s="563"/>
      <c r="DZ28" s="563"/>
      <c r="EA28" s="563"/>
      <c r="EB28" s="563"/>
      <c r="EC28" s="563"/>
      <c r="ED28" s="563"/>
      <c r="EE28" s="563"/>
      <c r="EF28" s="563"/>
      <c r="EG28" s="563"/>
      <c r="EH28" s="563"/>
      <c r="EI28" s="563"/>
      <c r="EJ28" s="563"/>
      <c r="EK28" s="563"/>
    </row>
    <row r="29" spans="1:11" ht="11.25" customHeight="1">
      <c r="A29" s="478" t="s">
        <v>164</v>
      </c>
      <c r="B29" s="550">
        <v>2757</v>
      </c>
      <c r="C29" s="551">
        <v>2331</v>
      </c>
      <c r="D29" s="404">
        <v>924</v>
      </c>
      <c r="E29" s="407">
        <v>565</v>
      </c>
      <c r="F29" s="407">
        <v>1489</v>
      </c>
      <c r="G29" s="407">
        <v>311</v>
      </c>
      <c r="H29" s="508">
        <v>531</v>
      </c>
      <c r="I29" s="407">
        <v>424</v>
      </c>
      <c r="J29" s="407">
        <v>295</v>
      </c>
      <c r="K29" s="508">
        <v>719</v>
      </c>
    </row>
    <row r="30" spans="1:11" ht="11.25" customHeight="1">
      <c r="A30" s="409" t="s">
        <v>198</v>
      </c>
      <c r="B30" s="553">
        <v>34</v>
      </c>
      <c r="C30" s="564">
        <v>25</v>
      </c>
      <c r="D30" s="421">
        <v>25</v>
      </c>
      <c r="E30" s="565">
        <v>0</v>
      </c>
      <c r="F30" s="514">
        <v>25</v>
      </c>
      <c r="G30" s="565">
        <v>0</v>
      </c>
      <c r="H30" s="566">
        <v>0</v>
      </c>
      <c r="I30" s="565">
        <v>0</v>
      </c>
      <c r="J30" s="565">
        <v>0</v>
      </c>
      <c r="K30" s="566">
        <v>0</v>
      </c>
    </row>
    <row r="31" spans="1:11" ht="11.25" customHeight="1">
      <c r="A31" s="409" t="s">
        <v>199</v>
      </c>
      <c r="B31" s="553">
        <v>123</v>
      </c>
      <c r="C31" s="554">
        <v>115</v>
      </c>
      <c r="D31" s="421">
        <v>54</v>
      </c>
      <c r="E31" s="425">
        <v>19</v>
      </c>
      <c r="F31" s="514">
        <v>73</v>
      </c>
      <c r="G31" s="425">
        <v>18</v>
      </c>
      <c r="H31" s="528">
        <v>24</v>
      </c>
      <c r="I31" s="425">
        <v>15</v>
      </c>
      <c r="J31" s="425">
        <v>25</v>
      </c>
      <c r="K31" s="555">
        <v>40</v>
      </c>
    </row>
    <row r="32" spans="1:11" ht="11.25" customHeight="1">
      <c r="A32" s="409" t="s">
        <v>200</v>
      </c>
      <c r="B32" s="553">
        <v>128</v>
      </c>
      <c r="C32" s="554">
        <v>62</v>
      </c>
      <c r="D32" s="556">
        <v>0</v>
      </c>
      <c r="E32" s="425">
        <v>37</v>
      </c>
      <c r="F32" s="514">
        <v>37</v>
      </c>
      <c r="G32" s="425">
        <v>25</v>
      </c>
      <c r="H32" s="566">
        <v>0</v>
      </c>
      <c r="I32" s="425">
        <v>27</v>
      </c>
      <c r="J32" s="425">
        <v>27</v>
      </c>
      <c r="K32" s="555">
        <v>54</v>
      </c>
    </row>
    <row r="33" spans="1:11" ht="11.25" customHeight="1">
      <c r="A33" s="409" t="s">
        <v>201</v>
      </c>
      <c r="B33" s="553">
        <v>1002</v>
      </c>
      <c r="C33" s="554">
        <v>570</v>
      </c>
      <c r="D33" s="421">
        <v>395</v>
      </c>
      <c r="E33" s="425">
        <v>127</v>
      </c>
      <c r="F33" s="514">
        <v>522</v>
      </c>
      <c r="G33" s="425">
        <v>14</v>
      </c>
      <c r="H33" s="528">
        <v>34</v>
      </c>
      <c r="I33" s="425">
        <v>5</v>
      </c>
      <c r="J33" s="425">
        <v>5</v>
      </c>
      <c r="K33" s="555">
        <v>10</v>
      </c>
    </row>
    <row r="34" spans="1:11" ht="11.25" customHeight="1">
      <c r="A34" s="409" t="s">
        <v>202</v>
      </c>
      <c r="B34" s="553">
        <v>454</v>
      </c>
      <c r="C34" s="554">
        <v>367</v>
      </c>
      <c r="D34" s="421">
        <v>93</v>
      </c>
      <c r="E34" s="425">
        <v>114</v>
      </c>
      <c r="F34" s="514">
        <v>207</v>
      </c>
      <c r="G34" s="425">
        <v>82</v>
      </c>
      <c r="H34" s="528">
        <v>78</v>
      </c>
      <c r="I34" s="425">
        <v>87</v>
      </c>
      <c r="J34" s="425">
        <v>74</v>
      </c>
      <c r="K34" s="555">
        <v>161</v>
      </c>
    </row>
    <row r="35" spans="1:11" ht="11.25" customHeight="1">
      <c r="A35" s="409" t="s">
        <v>203</v>
      </c>
      <c r="B35" s="419">
        <v>390</v>
      </c>
      <c r="C35" s="420">
        <v>226</v>
      </c>
      <c r="D35" s="421">
        <v>89</v>
      </c>
      <c r="E35" s="425">
        <v>6</v>
      </c>
      <c r="F35" s="514">
        <v>95</v>
      </c>
      <c r="G35" s="565">
        <v>0</v>
      </c>
      <c r="H35" s="528">
        <v>131</v>
      </c>
      <c r="I35" s="425">
        <v>44</v>
      </c>
      <c r="J35" s="565">
        <v>0</v>
      </c>
      <c r="K35" s="555">
        <v>44</v>
      </c>
    </row>
    <row r="36" spans="1:11" ht="11.25" customHeight="1">
      <c r="A36" s="567" t="s">
        <v>188</v>
      </c>
      <c r="B36" s="530">
        <v>626</v>
      </c>
      <c r="C36" s="521">
        <v>966</v>
      </c>
      <c r="D36" s="421">
        <v>268</v>
      </c>
      <c r="E36" s="425">
        <v>262</v>
      </c>
      <c r="F36" s="514">
        <v>530</v>
      </c>
      <c r="G36" s="425">
        <v>172</v>
      </c>
      <c r="H36" s="521">
        <v>264</v>
      </c>
      <c r="I36" s="425">
        <v>246</v>
      </c>
      <c r="J36" s="425">
        <v>164</v>
      </c>
      <c r="K36" s="555">
        <v>410</v>
      </c>
    </row>
    <row r="37" spans="1:11" ht="11.25" customHeight="1">
      <c r="A37" s="400" t="s">
        <v>169</v>
      </c>
      <c r="B37" s="410">
        <v>514</v>
      </c>
      <c r="C37" s="411">
        <v>809</v>
      </c>
      <c r="D37" s="404">
        <v>113</v>
      </c>
      <c r="E37" s="407">
        <v>241</v>
      </c>
      <c r="F37" s="407">
        <v>354</v>
      </c>
      <c r="G37" s="407">
        <v>191</v>
      </c>
      <c r="H37" s="508">
        <v>264</v>
      </c>
      <c r="I37" s="407">
        <v>113</v>
      </c>
      <c r="J37" s="407">
        <v>147</v>
      </c>
      <c r="K37" s="508">
        <v>260</v>
      </c>
    </row>
    <row r="38" spans="1:11" s="568" customFormat="1" ht="11.25" customHeight="1">
      <c r="A38" s="409" t="s">
        <v>204</v>
      </c>
      <c r="B38" s="419">
        <v>13</v>
      </c>
      <c r="C38" s="420">
        <v>45</v>
      </c>
      <c r="D38" s="421">
        <v>3</v>
      </c>
      <c r="E38" s="565">
        <v>0</v>
      </c>
      <c r="F38" s="407">
        <v>3</v>
      </c>
      <c r="G38" s="425">
        <v>20</v>
      </c>
      <c r="H38" s="521">
        <v>22</v>
      </c>
      <c r="I38" s="425">
        <v>5</v>
      </c>
      <c r="J38" s="425">
        <v>26</v>
      </c>
      <c r="K38" s="555">
        <v>31</v>
      </c>
    </row>
    <row r="39" spans="1:11" ht="11.25" customHeight="1">
      <c r="A39" s="409" t="s">
        <v>205</v>
      </c>
      <c r="B39" s="419">
        <v>481</v>
      </c>
      <c r="C39" s="420">
        <v>269</v>
      </c>
      <c r="D39" s="421">
        <v>83</v>
      </c>
      <c r="E39" s="425">
        <v>69</v>
      </c>
      <c r="F39" s="514">
        <v>152</v>
      </c>
      <c r="G39" s="425">
        <v>78</v>
      </c>
      <c r="H39" s="521">
        <v>39</v>
      </c>
      <c r="I39" s="425">
        <v>33</v>
      </c>
      <c r="J39" s="425">
        <v>40</v>
      </c>
      <c r="K39" s="555">
        <v>73</v>
      </c>
    </row>
    <row r="40" spans="1:11" ht="11.25" customHeight="1">
      <c r="A40" s="409" t="s">
        <v>188</v>
      </c>
      <c r="B40" s="421">
        <v>20</v>
      </c>
      <c r="C40" s="521">
        <v>495</v>
      </c>
      <c r="D40" s="421">
        <v>27</v>
      </c>
      <c r="E40" s="425">
        <v>172</v>
      </c>
      <c r="F40" s="514">
        <v>199</v>
      </c>
      <c r="G40" s="425">
        <v>93</v>
      </c>
      <c r="H40" s="521">
        <v>203</v>
      </c>
      <c r="I40" s="425">
        <v>75</v>
      </c>
      <c r="J40" s="425">
        <v>81</v>
      </c>
      <c r="K40" s="555">
        <v>156</v>
      </c>
    </row>
    <row r="41" spans="1:11" ht="11.25" customHeight="1">
      <c r="A41" s="400" t="s">
        <v>173</v>
      </c>
      <c r="B41" s="410">
        <v>429</v>
      </c>
      <c r="C41" s="411">
        <v>533</v>
      </c>
      <c r="D41" s="404">
        <v>101</v>
      </c>
      <c r="E41" s="407">
        <v>201</v>
      </c>
      <c r="F41" s="407">
        <v>302</v>
      </c>
      <c r="G41" s="407">
        <v>130</v>
      </c>
      <c r="H41" s="508">
        <v>101</v>
      </c>
      <c r="I41" s="407">
        <v>94</v>
      </c>
      <c r="J41" s="407">
        <v>140</v>
      </c>
      <c r="K41" s="508">
        <v>234</v>
      </c>
    </row>
    <row r="42" spans="1:11" ht="11.25" customHeight="1">
      <c r="A42" s="409" t="s">
        <v>206</v>
      </c>
      <c r="B42" s="419">
        <v>421</v>
      </c>
      <c r="C42" s="420">
        <v>430</v>
      </c>
      <c r="D42" s="421">
        <v>95</v>
      </c>
      <c r="E42" s="425">
        <v>137</v>
      </c>
      <c r="F42" s="514">
        <v>232</v>
      </c>
      <c r="G42" s="425">
        <v>117</v>
      </c>
      <c r="H42" s="521">
        <v>81</v>
      </c>
      <c r="I42" s="425">
        <v>65</v>
      </c>
      <c r="J42" s="425">
        <v>96</v>
      </c>
      <c r="K42" s="555">
        <v>161</v>
      </c>
    </row>
    <row r="43" spans="1:11" ht="11.25" customHeight="1" thickBot="1">
      <c r="A43" s="569" t="s">
        <v>188</v>
      </c>
      <c r="B43" s="570">
        <v>8</v>
      </c>
      <c r="C43" s="571">
        <v>103</v>
      </c>
      <c r="D43" s="570">
        <v>6</v>
      </c>
      <c r="E43" s="572">
        <v>64</v>
      </c>
      <c r="F43" s="573">
        <v>70</v>
      </c>
      <c r="G43" s="572">
        <v>13</v>
      </c>
      <c r="H43" s="571">
        <v>20</v>
      </c>
      <c r="I43" s="574">
        <v>29</v>
      </c>
      <c r="J43" s="575">
        <v>44</v>
      </c>
      <c r="K43" s="576">
        <v>73</v>
      </c>
    </row>
    <row r="44" spans="1:9" ht="4.5" customHeight="1">
      <c r="A44" s="545"/>
      <c r="I44" s="577"/>
    </row>
    <row r="45" ht="15.75">
      <c r="A45" s="545" t="s">
        <v>238</v>
      </c>
    </row>
    <row r="46" spans="1:14" s="280" customFormat="1" ht="12.75">
      <c r="A46" s="38" t="s">
        <v>44</v>
      </c>
      <c r="B46" s="313"/>
      <c r="C46" s="313"/>
      <c r="N46" s="314"/>
    </row>
    <row r="48" ht="12.75">
      <c r="K48" s="318" t="s">
        <v>207</v>
      </c>
    </row>
  </sheetData>
  <sheetProtection/>
  <mergeCells count="5">
    <mergeCell ref="D3:H3"/>
    <mergeCell ref="A3:A4"/>
    <mergeCell ref="B3:B4"/>
    <mergeCell ref="I3:K3"/>
    <mergeCell ref="C3:C4"/>
  </mergeCells>
  <printOptions horizontalCentered="1" verticalCentered="1"/>
  <pageMargins left="0.5" right="0.25" top="0.32" bottom="0.19" header="0.17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N24"/>
  <sheetViews>
    <sheetView zoomScale="85" zoomScaleNormal="85" workbookViewId="0" topLeftCell="B9">
      <selection activeCell="I20" sqref="I20"/>
    </sheetView>
  </sheetViews>
  <sheetFormatPr defaultColWidth="9.140625" defaultRowHeight="12.75"/>
  <cols>
    <col min="1" max="1" width="34.140625" style="45" customWidth="1"/>
    <col min="2" max="2" width="13.7109375" style="45" customWidth="1"/>
    <col min="3" max="3" width="3.7109375" style="45" customWidth="1"/>
    <col min="4" max="4" width="13.7109375" style="45" customWidth="1"/>
    <col min="5" max="5" width="3.7109375" style="45" customWidth="1"/>
    <col min="6" max="6" width="13.7109375" style="45" customWidth="1"/>
    <col min="7" max="7" width="3.7109375" style="45" customWidth="1"/>
    <col min="8" max="9" width="20.57421875" style="45" customWidth="1"/>
    <col min="10" max="10" width="10.421875" style="45" customWidth="1"/>
    <col min="11" max="16384" width="9.140625" style="45" customWidth="1"/>
  </cols>
  <sheetData>
    <row r="1" s="43" customFormat="1" ht="23.25" customHeight="1">
      <c r="A1" s="42" t="s">
        <v>20</v>
      </c>
    </row>
    <row r="2" ht="18.75" customHeight="1" thickBot="1">
      <c r="A2" s="44"/>
    </row>
    <row r="3" spans="1:9" ht="25.5" customHeight="1">
      <c r="A3" s="46"/>
      <c r="B3" s="47" t="s">
        <v>21</v>
      </c>
      <c r="C3" s="47"/>
      <c r="D3" s="47"/>
      <c r="E3" s="47"/>
      <c r="F3" s="48"/>
      <c r="G3" s="49"/>
      <c r="H3" s="47" t="s">
        <v>22</v>
      </c>
      <c r="I3" s="50"/>
    </row>
    <row r="4" spans="1:9" ht="33.75" customHeight="1" thickBot="1">
      <c r="A4" s="51" t="s">
        <v>23</v>
      </c>
      <c r="B4" s="583" t="s">
        <v>24</v>
      </c>
      <c r="C4" s="584"/>
      <c r="D4" s="585" t="s">
        <v>25</v>
      </c>
      <c r="E4" s="586"/>
      <c r="F4" s="586" t="s">
        <v>26</v>
      </c>
      <c r="G4" s="587"/>
      <c r="H4" s="55" t="s">
        <v>27</v>
      </c>
      <c r="I4" s="54" t="s">
        <v>28</v>
      </c>
    </row>
    <row r="5" spans="1:9" ht="25.5" customHeight="1">
      <c r="A5" s="56" t="s">
        <v>29</v>
      </c>
      <c r="B5" s="57">
        <v>23</v>
      </c>
      <c r="C5" s="58"/>
      <c r="D5" s="59">
        <v>27</v>
      </c>
      <c r="E5" s="60"/>
      <c r="F5" s="59">
        <v>30</v>
      </c>
      <c r="G5" s="61"/>
      <c r="H5" s="62">
        <v>3</v>
      </c>
      <c r="I5" s="63">
        <v>7</v>
      </c>
    </row>
    <row r="6" spans="1:9" ht="25.5" customHeight="1">
      <c r="A6" s="64" t="s">
        <v>30</v>
      </c>
      <c r="B6" s="65">
        <v>21</v>
      </c>
      <c r="C6" s="58"/>
      <c r="D6" s="59">
        <v>19</v>
      </c>
      <c r="E6" s="58"/>
      <c r="F6" s="59">
        <v>19</v>
      </c>
      <c r="G6" s="61"/>
      <c r="H6" s="62">
        <v>0</v>
      </c>
      <c r="I6" s="63">
        <v>-2</v>
      </c>
    </row>
    <row r="7" spans="1:9" ht="25.5" customHeight="1">
      <c r="A7" s="64" t="s">
        <v>31</v>
      </c>
      <c r="B7" s="65">
        <v>35</v>
      </c>
      <c r="C7" s="58"/>
      <c r="D7" s="59">
        <v>32</v>
      </c>
      <c r="E7" s="58"/>
      <c r="F7" s="59">
        <v>30</v>
      </c>
      <c r="G7" s="61"/>
      <c r="H7" s="62">
        <v>-2</v>
      </c>
      <c r="I7" s="63">
        <v>-5</v>
      </c>
    </row>
    <row r="8" spans="1:12" ht="25.5" customHeight="1">
      <c r="A8" s="64" t="s">
        <v>32</v>
      </c>
      <c r="B8" s="65">
        <v>172</v>
      </c>
      <c r="C8" s="58"/>
      <c r="D8" s="59">
        <v>165</v>
      </c>
      <c r="E8" s="58"/>
      <c r="F8" s="59">
        <v>160</v>
      </c>
      <c r="G8" s="61"/>
      <c r="H8" s="62">
        <v>-5</v>
      </c>
      <c r="I8" s="63">
        <v>-12</v>
      </c>
      <c r="L8" s="66"/>
    </row>
    <row r="9" spans="1:9" ht="25.5" customHeight="1">
      <c r="A9" s="67" t="s">
        <v>33</v>
      </c>
      <c r="B9" s="68">
        <v>23</v>
      </c>
      <c r="C9" s="69"/>
      <c r="D9" s="70">
        <v>23</v>
      </c>
      <c r="E9" s="69"/>
      <c r="F9" s="70">
        <v>22</v>
      </c>
      <c r="G9" s="71"/>
      <c r="H9" s="72">
        <v>1</v>
      </c>
      <c r="I9" s="73">
        <v>1</v>
      </c>
    </row>
    <row r="10" spans="1:12" ht="25.5" customHeight="1">
      <c r="A10" s="67" t="s">
        <v>34</v>
      </c>
      <c r="B10" s="68">
        <v>149</v>
      </c>
      <c r="C10" s="69"/>
      <c r="D10" s="70">
        <v>142</v>
      </c>
      <c r="E10" s="69"/>
      <c r="F10" s="70">
        <v>138</v>
      </c>
      <c r="G10" s="71"/>
      <c r="H10" s="72">
        <v>4</v>
      </c>
      <c r="I10" s="74">
        <v>11</v>
      </c>
      <c r="L10" s="75"/>
    </row>
    <row r="11" spans="1:12" ht="25.5" customHeight="1">
      <c r="A11" s="64" t="s">
        <v>35</v>
      </c>
      <c r="B11" s="65">
        <v>5</v>
      </c>
      <c r="C11" s="58"/>
      <c r="D11" s="59">
        <v>7</v>
      </c>
      <c r="E11" s="58"/>
      <c r="F11" s="59">
        <v>7</v>
      </c>
      <c r="G11" s="61"/>
      <c r="H11" s="62">
        <v>0</v>
      </c>
      <c r="I11" s="63">
        <v>2</v>
      </c>
      <c r="L11" s="75"/>
    </row>
    <row r="12" spans="1:12" ht="25.5" customHeight="1">
      <c r="A12" s="64" t="s">
        <v>36</v>
      </c>
      <c r="B12" s="65">
        <v>13</v>
      </c>
      <c r="C12" s="58"/>
      <c r="D12" s="59">
        <v>13</v>
      </c>
      <c r="E12" s="58"/>
      <c r="F12" s="59">
        <v>14</v>
      </c>
      <c r="G12" s="61"/>
      <c r="H12" s="62">
        <v>1</v>
      </c>
      <c r="I12" s="63">
        <v>1</v>
      </c>
      <c r="L12" s="75"/>
    </row>
    <row r="13" spans="1:12" ht="25.5" customHeight="1">
      <c r="A13" s="64" t="s">
        <v>37</v>
      </c>
      <c r="B13" s="65">
        <v>2</v>
      </c>
      <c r="C13" s="58"/>
      <c r="D13" s="59">
        <v>2</v>
      </c>
      <c r="E13" s="58"/>
      <c r="F13" s="59">
        <v>2</v>
      </c>
      <c r="G13" s="61"/>
      <c r="H13" s="62">
        <v>0</v>
      </c>
      <c r="I13" s="63">
        <v>0</v>
      </c>
      <c r="L13" s="75"/>
    </row>
    <row r="14" spans="1:12" ht="25.5" customHeight="1">
      <c r="A14" s="64" t="s">
        <v>38</v>
      </c>
      <c r="B14" s="65">
        <v>5</v>
      </c>
      <c r="C14" s="58"/>
      <c r="D14" s="59">
        <v>5</v>
      </c>
      <c r="E14" s="58"/>
      <c r="F14" s="59">
        <v>5</v>
      </c>
      <c r="G14" s="61"/>
      <c r="H14" s="62">
        <v>0</v>
      </c>
      <c r="I14" s="63">
        <v>0</v>
      </c>
      <c r="L14" s="75"/>
    </row>
    <row r="15" spans="1:9" ht="25.5" customHeight="1">
      <c r="A15" s="64" t="s">
        <v>39</v>
      </c>
      <c r="B15" s="65">
        <v>8</v>
      </c>
      <c r="C15" s="58"/>
      <c r="D15" s="59">
        <v>8</v>
      </c>
      <c r="E15" s="58"/>
      <c r="F15" s="59">
        <v>8</v>
      </c>
      <c r="G15" s="61"/>
      <c r="H15" s="62">
        <v>0</v>
      </c>
      <c r="I15" s="63">
        <v>0</v>
      </c>
    </row>
    <row r="16" spans="1:9" ht="25.5" customHeight="1">
      <c r="A16" s="64" t="s">
        <v>40</v>
      </c>
      <c r="B16" s="65">
        <v>37</v>
      </c>
      <c r="C16" s="58"/>
      <c r="D16" s="59">
        <v>40</v>
      </c>
      <c r="E16" s="58"/>
      <c r="F16" s="59">
        <v>42</v>
      </c>
      <c r="G16" s="61"/>
      <c r="H16" s="62">
        <v>2</v>
      </c>
      <c r="I16" s="63">
        <v>5</v>
      </c>
    </row>
    <row r="17" spans="1:9" ht="25.5" customHeight="1">
      <c r="A17" s="64" t="s">
        <v>41</v>
      </c>
      <c r="B17" s="65">
        <v>4</v>
      </c>
      <c r="C17" s="58"/>
      <c r="D17" s="59">
        <v>3</v>
      </c>
      <c r="E17" s="58"/>
      <c r="F17" s="59">
        <v>3</v>
      </c>
      <c r="G17" s="61"/>
      <c r="H17" s="62">
        <v>0</v>
      </c>
      <c r="I17" s="63">
        <v>-1</v>
      </c>
    </row>
    <row r="18" spans="1:9" ht="25.5" customHeight="1">
      <c r="A18" s="64" t="s">
        <v>42</v>
      </c>
      <c r="B18" s="65">
        <v>82</v>
      </c>
      <c r="C18" s="58"/>
      <c r="D18" s="59">
        <v>85</v>
      </c>
      <c r="E18" s="58"/>
      <c r="F18" s="59">
        <v>83</v>
      </c>
      <c r="G18" s="61"/>
      <c r="H18" s="62">
        <v>-2</v>
      </c>
      <c r="I18" s="63">
        <v>1</v>
      </c>
    </row>
    <row r="19" spans="1:9" ht="6.75" customHeight="1" thickBot="1">
      <c r="A19" s="67"/>
      <c r="B19" s="76"/>
      <c r="C19" s="58"/>
      <c r="D19" s="59"/>
      <c r="E19" s="77"/>
      <c r="F19" s="78"/>
      <c r="G19" s="79"/>
      <c r="H19" s="62"/>
      <c r="I19" s="63"/>
    </row>
    <row r="20" spans="1:9" ht="47.25" customHeight="1" thickBot="1">
      <c r="A20" s="80" t="s">
        <v>43</v>
      </c>
      <c r="B20" s="81">
        <f>B5+B6+B7+B8+B11+B12+B13+B14+B15+B16+B17+B18</f>
        <v>407</v>
      </c>
      <c r="C20" s="82"/>
      <c r="D20" s="83">
        <f>SUM(D5:D8,D11:D18)</f>
        <v>406</v>
      </c>
      <c r="E20" s="82"/>
      <c r="F20" s="83">
        <f>SUM(F5:F8,F11:F18)</f>
        <v>403</v>
      </c>
      <c r="G20" s="84"/>
      <c r="H20" s="85">
        <v>-3</v>
      </c>
      <c r="I20" s="86">
        <v>-4</v>
      </c>
    </row>
    <row r="22" spans="1:9" ht="12.75">
      <c r="A22" s="38" t="s">
        <v>44</v>
      </c>
      <c r="F22" s="87"/>
      <c r="H22" s="88"/>
      <c r="I22" s="88"/>
    </row>
    <row r="23" spans="6:14" ht="12.75">
      <c r="F23" s="87"/>
      <c r="H23" s="88"/>
      <c r="I23" s="88"/>
      <c r="N23" s="89"/>
    </row>
    <row r="24" spans="6:8" ht="12.75">
      <c r="F24" s="87"/>
      <c r="H24" s="88"/>
    </row>
  </sheetData>
  <mergeCells count="3">
    <mergeCell ref="B4:C4"/>
    <mergeCell ref="D4:E4"/>
    <mergeCell ref="F4:G4"/>
  </mergeCells>
  <printOptions horizontalCentered="1" verticalCentered="1"/>
  <pageMargins left="0.3937007874015748" right="0" top="0.2362204724409449" bottom="0.35433070866141736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R24"/>
  <sheetViews>
    <sheetView workbookViewId="0" topLeftCell="A1">
      <pane xSplit="1" ySplit="5" topLeftCell="G2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21" sqref="P21"/>
    </sheetView>
  </sheetViews>
  <sheetFormatPr defaultColWidth="9.140625" defaultRowHeight="12.75"/>
  <cols>
    <col min="1" max="1" width="29.57421875" style="92" customWidth="1"/>
    <col min="2" max="2" width="9.7109375" style="92" customWidth="1"/>
    <col min="3" max="3" width="3.140625" style="92" customWidth="1"/>
    <col min="4" max="4" width="9.7109375" style="92" customWidth="1"/>
    <col min="5" max="5" width="3.140625" style="92" customWidth="1"/>
    <col min="6" max="6" width="9.7109375" style="92" customWidth="1"/>
    <col min="7" max="7" width="3.140625" style="92" customWidth="1"/>
    <col min="8" max="8" width="9.28125" style="92" customWidth="1"/>
    <col min="9" max="9" width="3.140625" style="92" customWidth="1"/>
    <col min="10" max="10" width="9.7109375" style="92" customWidth="1"/>
    <col min="11" max="11" width="3.140625" style="92" customWidth="1"/>
    <col min="12" max="12" width="9.7109375" style="92" customWidth="1"/>
    <col min="13" max="13" width="3.140625" style="92" customWidth="1"/>
    <col min="14" max="14" width="9.7109375" style="92" customWidth="1"/>
    <col min="15" max="15" width="3.140625" style="92" customWidth="1"/>
    <col min="16" max="16" width="9.7109375" style="92" customWidth="1"/>
    <col min="17" max="17" width="3.140625" style="92" customWidth="1"/>
    <col min="18" max="16384" width="9.140625" style="92" customWidth="1"/>
  </cols>
  <sheetData>
    <row r="1" s="91" customFormat="1" ht="21.75">
      <c r="A1" s="90" t="s">
        <v>213</v>
      </c>
    </row>
    <row r="2" ht="15.75" customHeight="1" thickBot="1"/>
    <row r="3" spans="1:17" ht="29.25" customHeight="1" thickBot="1">
      <c r="A3" s="93" t="s">
        <v>1</v>
      </c>
      <c r="B3" s="94" t="s">
        <v>214</v>
      </c>
      <c r="C3" s="94"/>
      <c r="D3" s="95"/>
      <c r="E3" s="95"/>
      <c r="F3" s="95"/>
      <c r="G3" s="95"/>
      <c r="H3" s="95"/>
      <c r="I3" s="96"/>
      <c r="J3" s="94" t="s">
        <v>215</v>
      </c>
      <c r="K3" s="94"/>
      <c r="L3" s="95"/>
      <c r="M3" s="95"/>
      <c r="N3" s="95"/>
      <c r="O3" s="95"/>
      <c r="P3" s="95"/>
      <c r="Q3" s="96"/>
    </row>
    <row r="4" spans="1:18" ht="29.25" customHeight="1" thickBot="1">
      <c r="A4" s="97" t="s">
        <v>45</v>
      </c>
      <c r="B4" s="98" t="s">
        <v>46</v>
      </c>
      <c r="C4" s="98"/>
      <c r="D4" s="98"/>
      <c r="E4" s="98"/>
      <c r="F4" s="99" t="s">
        <v>47</v>
      </c>
      <c r="G4" s="98"/>
      <c r="H4" s="98"/>
      <c r="I4" s="100"/>
      <c r="J4" s="98" t="s">
        <v>46</v>
      </c>
      <c r="K4" s="98"/>
      <c r="L4" s="98"/>
      <c r="M4" s="98"/>
      <c r="N4" s="99" t="s">
        <v>47</v>
      </c>
      <c r="O4" s="98"/>
      <c r="P4" s="98"/>
      <c r="Q4" s="100"/>
      <c r="R4" s="101"/>
    </row>
    <row r="5" spans="1:17" ht="29.25" customHeight="1" thickBot="1">
      <c r="A5" s="102"/>
      <c r="B5" s="103" t="s">
        <v>48</v>
      </c>
      <c r="C5" s="103"/>
      <c r="D5" s="104" t="s">
        <v>49</v>
      </c>
      <c r="E5" s="105"/>
      <c r="F5" s="106" t="s">
        <v>48</v>
      </c>
      <c r="G5" s="103"/>
      <c r="H5" s="104" t="s">
        <v>49</v>
      </c>
      <c r="I5" s="105"/>
      <c r="J5" s="103" t="s">
        <v>48</v>
      </c>
      <c r="K5" s="103"/>
      <c r="L5" s="104" t="s">
        <v>49</v>
      </c>
      <c r="M5" s="105"/>
      <c r="N5" s="106" t="s">
        <v>48</v>
      </c>
      <c r="O5" s="103"/>
      <c r="P5" s="104" t="s">
        <v>49</v>
      </c>
      <c r="Q5" s="105"/>
    </row>
    <row r="6" spans="1:17" ht="23.25" customHeight="1">
      <c r="A6" s="107" t="s">
        <v>29</v>
      </c>
      <c r="B6" s="108">
        <v>2</v>
      </c>
      <c r="C6" s="109"/>
      <c r="D6" s="110">
        <v>9</v>
      </c>
      <c r="E6" s="111"/>
      <c r="F6" s="110" t="s">
        <v>50</v>
      </c>
      <c r="G6" s="109"/>
      <c r="H6" s="110" t="s">
        <v>50</v>
      </c>
      <c r="I6" s="112"/>
      <c r="J6" s="110">
        <v>3</v>
      </c>
      <c r="K6" s="109"/>
      <c r="L6" s="110">
        <v>41</v>
      </c>
      <c r="M6" s="111"/>
      <c r="N6" s="110" t="s">
        <v>50</v>
      </c>
      <c r="O6" s="109"/>
      <c r="P6" s="110" t="s">
        <v>50</v>
      </c>
      <c r="Q6" s="112"/>
    </row>
    <row r="7" spans="1:17" ht="23.25" customHeight="1">
      <c r="A7" s="113" t="s">
        <v>30</v>
      </c>
      <c r="B7" s="110" t="s">
        <v>50</v>
      </c>
      <c r="C7" s="109"/>
      <c r="D7" s="110" t="s">
        <v>50</v>
      </c>
      <c r="E7" s="111"/>
      <c r="F7" s="110" t="s">
        <v>50</v>
      </c>
      <c r="G7" s="109"/>
      <c r="H7" s="110" t="s">
        <v>50</v>
      </c>
      <c r="I7" s="112"/>
      <c r="J7" s="110" t="s">
        <v>50</v>
      </c>
      <c r="K7" s="109"/>
      <c r="L7" s="110" t="s">
        <v>50</v>
      </c>
      <c r="M7" s="111"/>
      <c r="N7" s="110" t="s">
        <v>50</v>
      </c>
      <c r="O7" s="109"/>
      <c r="P7" s="110" t="s">
        <v>50</v>
      </c>
      <c r="Q7" s="112"/>
    </row>
    <row r="8" spans="1:17" ht="23.25" customHeight="1">
      <c r="A8" s="113" t="s">
        <v>31</v>
      </c>
      <c r="B8" s="110" t="s">
        <v>50</v>
      </c>
      <c r="C8" s="109"/>
      <c r="D8" s="110" t="s">
        <v>50</v>
      </c>
      <c r="E8" s="111"/>
      <c r="F8" s="110">
        <v>1</v>
      </c>
      <c r="G8" s="109"/>
      <c r="H8" s="110">
        <v>468</v>
      </c>
      <c r="I8" s="112"/>
      <c r="J8" s="110" t="s">
        <v>50</v>
      </c>
      <c r="K8" s="109"/>
      <c r="L8" s="110" t="s">
        <v>50</v>
      </c>
      <c r="M8" s="111"/>
      <c r="N8" s="110">
        <v>2</v>
      </c>
      <c r="O8" s="109"/>
      <c r="P8" s="110">
        <v>5</v>
      </c>
      <c r="Q8" s="112"/>
    </row>
    <row r="9" spans="1:17" ht="23.25" customHeight="1">
      <c r="A9" s="113" t="s">
        <v>51</v>
      </c>
      <c r="B9" s="110">
        <v>1</v>
      </c>
      <c r="C9" s="109"/>
      <c r="D9" s="110">
        <v>3</v>
      </c>
      <c r="E9" s="111"/>
      <c r="F9" s="110">
        <v>5</v>
      </c>
      <c r="G9" s="109"/>
      <c r="H9" s="110">
        <v>1622</v>
      </c>
      <c r="I9" s="112"/>
      <c r="J9" s="110" t="s">
        <v>50</v>
      </c>
      <c r="K9" s="109"/>
      <c r="L9" s="110" t="s">
        <v>50</v>
      </c>
      <c r="M9" s="111"/>
      <c r="N9" s="110">
        <v>5</v>
      </c>
      <c r="O9" s="109"/>
      <c r="P9" s="110">
        <v>50</v>
      </c>
      <c r="Q9" s="112"/>
    </row>
    <row r="10" spans="1:17" ht="19.5" customHeight="1">
      <c r="A10" s="114" t="s">
        <v>52</v>
      </c>
      <c r="B10" s="115">
        <v>0</v>
      </c>
      <c r="C10" s="116"/>
      <c r="D10" s="115">
        <v>0</v>
      </c>
      <c r="E10" s="117"/>
      <c r="F10" s="118">
        <v>0</v>
      </c>
      <c r="G10" s="109"/>
      <c r="H10" s="115">
        <v>0</v>
      </c>
      <c r="I10" s="112"/>
      <c r="J10" s="110" t="s">
        <v>50</v>
      </c>
      <c r="K10" s="110"/>
      <c r="L10" s="578" t="s">
        <v>50</v>
      </c>
      <c r="M10" s="117"/>
      <c r="N10" s="115">
        <v>1</v>
      </c>
      <c r="O10" s="110"/>
      <c r="P10" s="115">
        <v>1</v>
      </c>
      <c r="Q10" s="112"/>
    </row>
    <row r="11" spans="1:17" ht="19.5" customHeight="1">
      <c r="A11" s="114" t="s">
        <v>53</v>
      </c>
      <c r="B11" s="119">
        <v>1</v>
      </c>
      <c r="C11" s="120"/>
      <c r="D11" s="119">
        <v>3</v>
      </c>
      <c r="E11" s="121"/>
      <c r="F11" s="119">
        <v>5</v>
      </c>
      <c r="G11" s="120"/>
      <c r="H11" s="119">
        <v>1622</v>
      </c>
      <c r="I11" s="122"/>
      <c r="J11" s="110" t="s">
        <v>50</v>
      </c>
      <c r="K11" s="123"/>
      <c r="L11" s="110" t="s">
        <v>50</v>
      </c>
      <c r="M11" s="121"/>
      <c r="N11" s="119">
        <v>4</v>
      </c>
      <c r="O11" s="120"/>
      <c r="P11" s="119">
        <v>49</v>
      </c>
      <c r="Q11" s="122"/>
    </row>
    <row r="12" spans="1:17" ht="23.25" customHeight="1">
      <c r="A12" s="113" t="s">
        <v>35</v>
      </c>
      <c r="B12" s="110" t="s">
        <v>50</v>
      </c>
      <c r="C12" s="109"/>
      <c r="D12" s="110" t="s">
        <v>50</v>
      </c>
      <c r="E12" s="111"/>
      <c r="F12" s="110" t="s">
        <v>50</v>
      </c>
      <c r="G12" s="109"/>
      <c r="H12" s="110" t="s">
        <v>50</v>
      </c>
      <c r="I12" s="112"/>
      <c r="J12" s="110" t="s">
        <v>50</v>
      </c>
      <c r="K12" s="109"/>
      <c r="L12" s="110" t="s">
        <v>50</v>
      </c>
      <c r="M12" s="111"/>
      <c r="N12" s="110" t="s">
        <v>50</v>
      </c>
      <c r="O12" s="109"/>
      <c r="P12" s="110" t="s">
        <v>50</v>
      </c>
      <c r="Q12" s="112"/>
    </row>
    <row r="13" spans="1:17" ht="23.25" customHeight="1">
      <c r="A13" s="113" t="s">
        <v>36</v>
      </c>
      <c r="B13" s="110" t="s">
        <v>50</v>
      </c>
      <c r="C13" s="109"/>
      <c r="D13" s="110" t="s">
        <v>50</v>
      </c>
      <c r="E13" s="111"/>
      <c r="F13" s="110" t="s">
        <v>50</v>
      </c>
      <c r="G13" s="109"/>
      <c r="H13" s="110" t="s">
        <v>50</v>
      </c>
      <c r="I13" s="112"/>
      <c r="J13" s="110">
        <v>1</v>
      </c>
      <c r="K13" s="109"/>
      <c r="L13" s="110">
        <v>27</v>
      </c>
      <c r="M13" s="111"/>
      <c r="N13" s="110" t="s">
        <v>50</v>
      </c>
      <c r="O13" s="109"/>
      <c r="P13" s="110" t="s">
        <v>50</v>
      </c>
      <c r="Q13" s="112"/>
    </row>
    <row r="14" spans="1:17" ht="23.25" customHeight="1">
      <c r="A14" s="113" t="s">
        <v>37</v>
      </c>
      <c r="B14" s="110" t="s">
        <v>50</v>
      </c>
      <c r="C14" s="109"/>
      <c r="D14" s="110" t="s">
        <v>50</v>
      </c>
      <c r="E14" s="111"/>
      <c r="F14" s="110" t="s">
        <v>50</v>
      </c>
      <c r="G14" s="109"/>
      <c r="H14" s="110" t="s">
        <v>50</v>
      </c>
      <c r="I14" s="112"/>
      <c r="J14" s="110" t="s">
        <v>50</v>
      </c>
      <c r="K14" s="109"/>
      <c r="L14" s="110" t="s">
        <v>50</v>
      </c>
      <c r="M14" s="111"/>
      <c r="N14" s="110" t="s">
        <v>50</v>
      </c>
      <c r="O14" s="109"/>
      <c r="P14" s="110" t="s">
        <v>50</v>
      </c>
      <c r="Q14" s="112"/>
    </row>
    <row r="15" spans="1:17" ht="23.25" customHeight="1">
      <c r="A15" s="113" t="s">
        <v>54</v>
      </c>
      <c r="B15" s="110" t="s">
        <v>50</v>
      </c>
      <c r="C15" s="109"/>
      <c r="D15" s="110" t="s">
        <v>50</v>
      </c>
      <c r="E15" s="111"/>
      <c r="F15" s="110" t="s">
        <v>50</v>
      </c>
      <c r="G15" s="109"/>
      <c r="H15" s="110" t="s">
        <v>50</v>
      </c>
      <c r="I15" s="112"/>
      <c r="J15" s="110" t="s">
        <v>50</v>
      </c>
      <c r="K15" s="109"/>
      <c r="L15" s="110" t="s">
        <v>50</v>
      </c>
      <c r="M15" s="111"/>
      <c r="N15" s="110" t="s">
        <v>50</v>
      </c>
      <c r="O15" s="109"/>
      <c r="P15" s="110" t="s">
        <v>50</v>
      </c>
      <c r="Q15" s="112"/>
    </row>
    <row r="16" spans="1:17" ht="23.25" customHeight="1">
      <c r="A16" s="113" t="s">
        <v>39</v>
      </c>
      <c r="B16" s="110" t="s">
        <v>50</v>
      </c>
      <c r="C16" s="109"/>
      <c r="D16" s="110" t="s">
        <v>50</v>
      </c>
      <c r="E16" s="111"/>
      <c r="F16" s="110" t="s">
        <v>50</v>
      </c>
      <c r="G16" s="109"/>
      <c r="H16" s="110" t="s">
        <v>50</v>
      </c>
      <c r="I16" s="112"/>
      <c r="J16" s="110" t="s">
        <v>50</v>
      </c>
      <c r="K16" s="109"/>
      <c r="L16" s="110" t="s">
        <v>50</v>
      </c>
      <c r="M16" s="111"/>
      <c r="N16" s="110" t="s">
        <v>50</v>
      </c>
      <c r="O16" s="109"/>
      <c r="P16" s="110" t="s">
        <v>50</v>
      </c>
      <c r="Q16" s="112"/>
    </row>
    <row r="17" spans="1:17" ht="23.25" customHeight="1">
      <c r="A17" s="113" t="s">
        <v>40</v>
      </c>
      <c r="B17" s="110">
        <v>2</v>
      </c>
      <c r="C17" s="109"/>
      <c r="D17" s="110">
        <v>116</v>
      </c>
      <c r="E17" s="111"/>
      <c r="F17" s="110">
        <v>4</v>
      </c>
      <c r="G17" s="109"/>
      <c r="H17" s="110">
        <v>134</v>
      </c>
      <c r="I17" s="112"/>
      <c r="J17" s="110">
        <v>2</v>
      </c>
      <c r="K17" s="109"/>
      <c r="L17" s="110">
        <v>14</v>
      </c>
      <c r="M17" s="111"/>
      <c r="N17" s="110" t="s">
        <v>50</v>
      </c>
      <c r="O17" s="109"/>
      <c r="P17" s="110" t="s">
        <v>50</v>
      </c>
      <c r="Q17" s="112"/>
    </row>
    <row r="18" spans="1:17" ht="23.25" customHeight="1">
      <c r="A18" s="113" t="s">
        <v>41</v>
      </c>
      <c r="B18" s="110" t="s">
        <v>50</v>
      </c>
      <c r="C18" s="109"/>
      <c r="D18" s="110" t="s">
        <v>50</v>
      </c>
      <c r="E18" s="111"/>
      <c r="F18" s="110" t="s">
        <v>50</v>
      </c>
      <c r="G18" s="109"/>
      <c r="H18" s="110" t="s">
        <v>50</v>
      </c>
      <c r="I18" s="112"/>
      <c r="J18" s="110" t="s">
        <v>50</v>
      </c>
      <c r="K18" s="109"/>
      <c r="L18" s="110" t="s">
        <v>50</v>
      </c>
      <c r="M18" s="111"/>
      <c r="N18" s="110" t="s">
        <v>50</v>
      </c>
      <c r="O18" s="109"/>
      <c r="P18" s="110" t="s">
        <v>50</v>
      </c>
      <c r="Q18" s="112"/>
    </row>
    <row r="19" spans="1:17" ht="23.25" customHeight="1">
      <c r="A19" s="113" t="s">
        <v>42</v>
      </c>
      <c r="B19" s="110">
        <v>1</v>
      </c>
      <c r="C19" s="109"/>
      <c r="D19" s="110">
        <v>2</v>
      </c>
      <c r="E19" s="111"/>
      <c r="F19" s="110">
        <v>2</v>
      </c>
      <c r="G19" s="109"/>
      <c r="H19" s="110">
        <v>34</v>
      </c>
      <c r="I19" s="111"/>
      <c r="J19" s="110">
        <v>3</v>
      </c>
      <c r="K19" s="109"/>
      <c r="L19" s="110">
        <v>18</v>
      </c>
      <c r="M19" s="111"/>
      <c r="N19" s="110">
        <v>5</v>
      </c>
      <c r="O19" s="109"/>
      <c r="P19" s="110">
        <v>11</v>
      </c>
      <c r="Q19" s="111"/>
    </row>
    <row r="20" spans="1:17" ht="7.5" customHeight="1" thickBot="1">
      <c r="A20" s="113"/>
      <c r="B20" s="124"/>
      <c r="C20" s="109"/>
      <c r="D20" s="124"/>
      <c r="E20" s="111"/>
      <c r="F20" s="124"/>
      <c r="G20" s="109"/>
      <c r="H20" s="124"/>
      <c r="I20" s="112"/>
      <c r="J20" s="124"/>
      <c r="K20" s="109"/>
      <c r="L20" s="124"/>
      <c r="M20" s="111"/>
      <c r="N20" s="124"/>
      <c r="O20" s="109"/>
      <c r="P20" s="124"/>
      <c r="Q20" s="125"/>
    </row>
    <row r="21" spans="1:17" s="91" customFormat="1" ht="50.25" customHeight="1" thickBot="1">
      <c r="A21" s="126" t="s">
        <v>43</v>
      </c>
      <c r="B21" s="127">
        <v>6</v>
      </c>
      <c r="C21" s="127"/>
      <c r="D21" s="128">
        <v>130</v>
      </c>
      <c r="E21" s="129"/>
      <c r="F21" s="127">
        <v>12</v>
      </c>
      <c r="G21" s="127"/>
      <c r="H21" s="128">
        <v>2258</v>
      </c>
      <c r="I21" s="130"/>
      <c r="J21" s="128">
        <v>9</v>
      </c>
      <c r="K21" s="131"/>
      <c r="L21" s="128">
        <v>100</v>
      </c>
      <c r="M21" s="129"/>
      <c r="N21" s="128">
        <v>12</v>
      </c>
      <c r="O21" s="127"/>
      <c r="P21" s="128">
        <v>66</v>
      </c>
      <c r="Q21" s="130"/>
    </row>
    <row r="23" spans="1:14" ht="12.75">
      <c r="A23" s="38" t="s">
        <v>44</v>
      </c>
      <c r="N23" s="132"/>
    </row>
    <row r="24" ht="12.75">
      <c r="L24"/>
    </row>
  </sheetData>
  <printOptions horizontalCentered="1" verticalCentered="1"/>
  <pageMargins left="0.393700787401575" right="0" top="0.35435" bottom="0.354330709" header="0.511811023622047" footer="0.511811023622047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2:Y23"/>
  <sheetViews>
    <sheetView zoomScale="97" zoomScaleNormal="97" workbookViewId="0" topLeftCell="A1">
      <pane xSplit="1" topLeftCell="D1" activePane="topRight" state="frozen"/>
      <selection pane="topLeft" activeCell="A1" sqref="A1"/>
      <selection pane="topRight" activeCell="T12" sqref="T12"/>
    </sheetView>
  </sheetViews>
  <sheetFormatPr defaultColWidth="9.140625" defaultRowHeight="12.75"/>
  <cols>
    <col min="1" max="1" width="20.00390625" style="138" customWidth="1"/>
    <col min="2" max="2" width="7.7109375" style="138" customWidth="1"/>
    <col min="3" max="3" width="1.7109375" style="138" customWidth="1"/>
    <col min="4" max="4" width="7.7109375" style="138" customWidth="1"/>
    <col min="5" max="5" width="1.7109375" style="138" customWidth="1"/>
    <col min="6" max="6" width="7.7109375" style="138" customWidth="1"/>
    <col min="7" max="7" width="1.7109375" style="138" customWidth="1"/>
    <col min="8" max="8" width="7.7109375" style="138" customWidth="1"/>
    <col min="9" max="9" width="1.7109375" style="138" customWidth="1"/>
    <col min="10" max="10" width="7.8515625" style="138" customWidth="1"/>
    <col min="11" max="11" width="1.7109375" style="138" customWidth="1"/>
    <col min="12" max="12" width="7.7109375" style="138" customWidth="1"/>
    <col min="13" max="13" width="1.7109375" style="138" customWidth="1"/>
    <col min="14" max="14" width="7.7109375" style="138" customWidth="1"/>
    <col min="15" max="15" width="1.7109375" style="138" customWidth="1"/>
    <col min="16" max="16" width="8.00390625" style="138" customWidth="1"/>
    <col min="17" max="17" width="1.7109375" style="138" customWidth="1"/>
    <col min="18" max="18" width="7.7109375" style="138" customWidth="1"/>
    <col min="19" max="19" width="1.7109375" style="138" customWidth="1"/>
    <col min="20" max="20" width="7.7109375" style="138" customWidth="1"/>
    <col min="21" max="21" width="1.7109375" style="138" customWidth="1"/>
    <col min="22" max="22" width="7.7109375" style="138" customWidth="1"/>
    <col min="23" max="23" width="1.7109375" style="138" customWidth="1"/>
    <col min="24" max="24" width="7.7109375" style="138" customWidth="1"/>
    <col min="25" max="25" width="1.7109375" style="138" customWidth="1"/>
    <col min="26" max="16384" width="9.140625" style="138" customWidth="1"/>
  </cols>
  <sheetData>
    <row r="2" spans="1:13" s="136" customFormat="1" ht="28.5" customHeight="1">
      <c r="A2" s="133" t="s">
        <v>55</v>
      </c>
      <c r="B2" s="134"/>
      <c r="C2" s="134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3" ht="12.75">
      <c r="A3" s="137" t="s">
        <v>56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</row>
    <row r="4" spans="1:13" ht="15.75" customHeight="1" thickBot="1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</row>
    <row r="5" spans="1:25" ht="36" customHeight="1" thickBot="1">
      <c r="A5" s="591" t="s">
        <v>57</v>
      </c>
      <c r="B5" s="597" t="s">
        <v>48</v>
      </c>
      <c r="C5" s="598"/>
      <c r="D5" s="598"/>
      <c r="E5" s="598"/>
      <c r="F5" s="598"/>
      <c r="G5" s="599"/>
      <c r="H5" s="139" t="s">
        <v>58</v>
      </c>
      <c r="I5" s="139"/>
      <c r="J5" s="140"/>
      <c r="K5" s="140"/>
      <c r="L5" s="140"/>
      <c r="M5" s="140"/>
      <c r="N5" s="140"/>
      <c r="O5" s="140"/>
      <c r="P5" s="140"/>
      <c r="Q5" s="140"/>
      <c r="R5" s="139"/>
      <c r="S5" s="139"/>
      <c r="T5" s="141"/>
      <c r="U5" s="141"/>
      <c r="V5" s="141"/>
      <c r="W5" s="141"/>
      <c r="X5" s="141"/>
      <c r="Y5" s="142"/>
    </row>
    <row r="6" spans="1:25" ht="31.5" customHeight="1">
      <c r="A6" s="592"/>
      <c r="B6" s="594" t="s">
        <v>59</v>
      </c>
      <c r="C6" s="595"/>
      <c r="D6" s="595"/>
      <c r="E6" s="595"/>
      <c r="F6" s="595"/>
      <c r="G6" s="596"/>
      <c r="H6" s="590" t="s">
        <v>60</v>
      </c>
      <c r="I6" s="588"/>
      <c r="J6" s="588"/>
      <c r="K6" s="588"/>
      <c r="L6" s="588"/>
      <c r="M6" s="589"/>
      <c r="N6" s="590" t="s">
        <v>61</v>
      </c>
      <c r="O6" s="588"/>
      <c r="P6" s="588"/>
      <c r="Q6" s="588"/>
      <c r="R6" s="588"/>
      <c r="S6" s="589"/>
      <c r="T6" s="588" t="s">
        <v>62</v>
      </c>
      <c r="U6" s="588"/>
      <c r="V6" s="588"/>
      <c r="W6" s="588"/>
      <c r="X6" s="588"/>
      <c r="Y6" s="589"/>
    </row>
    <row r="7" spans="1:25" ht="38.25" customHeight="1" thickBot="1">
      <c r="A7" s="593"/>
      <c r="B7" s="143" t="s">
        <v>63</v>
      </c>
      <c r="C7" s="144"/>
      <c r="D7" s="143" t="s">
        <v>64</v>
      </c>
      <c r="E7" s="143"/>
      <c r="F7" s="143" t="s">
        <v>65</v>
      </c>
      <c r="G7" s="145"/>
      <c r="H7" s="146" t="s">
        <v>66</v>
      </c>
      <c r="I7" s="146"/>
      <c r="J7" s="147" t="s">
        <v>67</v>
      </c>
      <c r="K7" s="148"/>
      <c r="L7" s="148" t="s">
        <v>68</v>
      </c>
      <c r="M7" s="149"/>
      <c r="N7" s="146" t="s">
        <v>66</v>
      </c>
      <c r="O7" s="146"/>
      <c r="P7" s="147" t="s">
        <v>67</v>
      </c>
      <c r="Q7" s="148"/>
      <c r="R7" s="148" t="s">
        <v>68</v>
      </c>
      <c r="S7" s="150"/>
      <c r="T7" s="146" t="s">
        <v>66</v>
      </c>
      <c r="U7" s="146"/>
      <c r="V7" s="147" t="s">
        <v>67</v>
      </c>
      <c r="W7" s="148"/>
      <c r="X7" s="148" t="s">
        <v>68</v>
      </c>
      <c r="Y7" s="149"/>
    </row>
    <row r="8" spans="1:25" ht="71.25" customHeight="1">
      <c r="A8" s="151" t="s">
        <v>69</v>
      </c>
      <c r="B8" s="152">
        <v>89</v>
      </c>
      <c r="C8" s="153"/>
      <c r="D8" s="154">
        <v>110</v>
      </c>
      <c r="E8" s="153"/>
      <c r="F8" s="152">
        <v>104</v>
      </c>
      <c r="G8" s="155"/>
      <c r="H8" s="156">
        <v>183</v>
      </c>
      <c r="I8" s="156"/>
      <c r="J8" s="152">
        <v>143</v>
      </c>
      <c r="K8" s="156"/>
      <c r="L8" s="154">
        <v>326</v>
      </c>
      <c r="M8" s="157"/>
      <c r="N8" s="156">
        <v>226</v>
      </c>
      <c r="O8" s="156"/>
      <c r="P8" s="152">
        <v>165</v>
      </c>
      <c r="Q8" s="156"/>
      <c r="R8" s="154">
        <v>391</v>
      </c>
      <c r="S8" s="155"/>
      <c r="T8" s="156">
        <v>211</v>
      </c>
      <c r="U8" s="156"/>
      <c r="V8" s="152">
        <v>166</v>
      </c>
      <c r="W8" s="156"/>
      <c r="X8" s="154">
        <v>377</v>
      </c>
      <c r="Y8" s="157"/>
    </row>
    <row r="9" spans="1:25" ht="71.25" customHeight="1">
      <c r="A9" s="158" t="s">
        <v>70</v>
      </c>
      <c r="B9" s="154">
        <v>318</v>
      </c>
      <c r="C9" s="159"/>
      <c r="D9" s="154">
        <v>296</v>
      </c>
      <c r="E9" s="159"/>
      <c r="F9" s="154">
        <v>299</v>
      </c>
      <c r="G9" s="160"/>
      <c r="H9" s="156">
        <v>26637</v>
      </c>
      <c r="I9" s="156"/>
      <c r="J9" s="154">
        <v>37357</v>
      </c>
      <c r="K9" s="156"/>
      <c r="L9" s="154">
        <v>63994</v>
      </c>
      <c r="M9" s="157"/>
      <c r="N9" s="156">
        <v>24647</v>
      </c>
      <c r="O9" s="156"/>
      <c r="P9" s="154">
        <v>33183</v>
      </c>
      <c r="Q9" s="156"/>
      <c r="R9" s="154">
        <v>57830</v>
      </c>
      <c r="S9" s="160"/>
      <c r="T9" s="156">
        <v>24139</v>
      </c>
      <c r="U9" s="156"/>
      <c r="V9" s="154">
        <v>33058</v>
      </c>
      <c r="W9" s="156"/>
      <c r="X9" s="154">
        <v>57197</v>
      </c>
      <c r="Y9" s="157"/>
    </row>
    <row r="10" spans="1:25" ht="71.25" customHeight="1">
      <c r="A10" s="161" t="s">
        <v>71</v>
      </c>
      <c r="B10" s="162" t="s">
        <v>50</v>
      </c>
      <c r="C10" s="159"/>
      <c r="D10" s="154" t="s">
        <v>50</v>
      </c>
      <c r="E10" s="163"/>
      <c r="F10" s="154" t="s">
        <v>50</v>
      </c>
      <c r="G10" s="160"/>
      <c r="H10" s="156">
        <v>100</v>
      </c>
      <c r="I10" s="159"/>
      <c r="J10" s="156">
        <v>228</v>
      </c>
      <c r="K10" s="156"/>
      <c r="L10" s="154">
        <v>328</v>
      </c>
      <c r="M10" s="157"/>
      <c r="N10" s="156">
        <v>71</v>
      </c>
      <c r="O10" s="159"/>
      <c r="P10" s="156">
        <v>387</v>
      </c>
      <c r="Q10" s="156"/>
      <c r="R10" s="154">
        <v>458</v>
      </c>
      <c r="S10" s="160"/>
      <c r="T10" s="156">
        <v>101</v>
      </c>
      <c r="U10" s="159"/>
      <c r="V10" s="156">
        <v>391</v>
      </c>
      <c r="W10" s="156"/>
      <c r="X10" s="154">
        <v>492</v>
      </c>
      <c r="Y10" s="157"/>
    </row>
    <row r="11" spans="1:25" ht="8.25" customHeight="1" thickBot="1">
      <c r="A11" s="165"/>
      <c r="B11" s="162"/>
      <c r="C11" s="159"/>
      <c r="D11" s="154"/>
      <c r="E11" s="159"/>
      <c r="F11" s="154"/>
      <c r="G11" s="160"/>
      <c r="H11" s="156"/>
      <c r="I11" s="159"/>
      <c r="J11" s="156"/>
      <c r="K11" s="166"/>
      <c r="L11" s="164"/>
      <c r="M11" s="157"/>
      <c r="N11" s="156"/>
      <c r="O11" s="159"/>
      <c r="P11" s="156"/>
      <c r="Q11" s="166"/>
      <c r="R11" s="154"/>
      <c r="S11" s="160"/>
      <c r="T11" s="156"/>
      <c r="U11" s="159"/>
      <c r="V11" s="156"/>
      <c r="W11" s="166"/>
      <c r="X11" s="154"/>
      <c r="Y11" s="157"/>
    </row>
    <row r="12" spans="1:25" s="136" customFormat="1" ht="38.25" customHeight="1">
      <c r="A12" s="167" t="s">
        <v>72</v>
      </c>
      <c r="B12" s="168">
        <v>407</v>
      </c>
      <c r="C12" s="169"/>
      <c r="D12" s="170">
        <v>406</v>
      </c>
      <c r="E12" s="171"/>
      <c r="F12" s="169">
        <v>403</v>
      </c>
      <c r="G12" s="172"/>
      <c r="H12" s="169">
        <v>26920</v>
      </c>
      <c r="I12" s="169"/>
      <c r="J12" s="170">
        <v>37728</v>
      </c>
      <c r="K12" s="173"/>
      <c r="L12" s="170">
        <v>64648</v>
      </c>
      <c r="M12" s="174"/>
      <c r="N12" s="169">
        <v>24944</v>
      </c>
      <c r="O12" s="169"/>
      <c r="P12" s="170">
        <v>33735</v>
      </c>
      <c r="Q12" s="173"/>
      <c r="R12" s="170">
        <v>58679</v>
      </c>
      <c r="S12" s="172"/>
      <c r="T12" s="169">
        <v>24451</v>
      </c>
      <c r="U12" s="169"/>
      <c r="V12" s="170">
        <v>33615</v>
      </c>
      <c r="W12" s="173"/>
      <c r="X12" s="170">
        <v>58066</v>
      </c>
      <c r="Y12" s="174"/>
    </row>
    <row r="13" spans="1:25" ht="24" customHeight="1" thickBot="1">
      <c r="A13" s="175" t="s">
        <v>73</v>
      </c>
      <c r="B13" s="176" t="s">
        <v>50</v>
      </c>
      <c r="C13" s="177"/>
      <c r="D13" s="178" t="s">
        <v>50</v>
      </c>
      <c r="E13" s="177"/>
      <c r="F13" s="178" t="s">
        <v>50</v>
      </c>
      <c r="G13" s="179"/>
      <c r="H13" s="180">
        <v>10491</v>
      </c>
      <c r="I13" s="177"/>
      <c r="J13" s="180">
        <v>7650</v>
      </c>
      <c r="K13" s="181"/>
      <c r="L13" s="178">
        <v>18141</v>
      </c>
      <c r="M13" s="182"/>
      <c r="N13" s="180">
        <v>9770</v>
      </c>
      <c r="O13" s="177"/>
      <c r="P13" s="180">
        <v>7255</v>
      </c>
      <c r="Q13" s="181"/>
      <c r="R13" s="178">
        <v>17025</v>
      </c>
      <c r="S13" s="179"/>
      <c r="T13" s="180">
        <v>9674</v>
      </c>
      <c r="U13" s="177"/>
      <c r="V13" s="180">
        <v>7599</v>
      </c>
      <c r="W13" s="181"/>
      <c r="X13" s="178">
        <v>17273</v>
      </c>
      <c r="Y13" s="182"/>
    </row>
    <row r="14" ht="12.75">
      <c r="L14" s="136"/>
    </row>
    <row r="15" ht="12.75">
      <c r="A15" s="38" t="s">
        <v>44</v>
      </c>
    </row>
    <row r="23" ht="12.75">
      <c r="N23" s="183"/>
    </row>
  </sheetData>
  <mergeCells count="6">
    <mergeCell ref="T6:Y6"/>
    <mergeCell ref="H6:M6"/>
    <mergeCell ref="A5:A7"/>
    <mergeCell ref="B6:G6"/>
    <mergeCell ref="N6:S6"/>
    <mergeCell ref="B5:G5"/>
  </mergeCells>
  <printOptions horizontalCentered="1"/>
  <pageMargins left="0.393700787401575" right="0" top="0.551181102" bottom="0.551137401575" header="0.354330708661417" footer="0.551181102362205"/>
  <pageSetup horizontalDpi="300" verticalDpi="300" orientation="landscape" paperSize="9" r:id="rId2"/>
  <headerFooter alignWithMargins="0">
    <oddHeader xml:space="preserve">&amp;C 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C4">
      <selection activeCell="D9" sqref="D9"/>
    </sheetView>
  </sheetViews>
  <sheetFormatPr defaultColWidth="9.140625" defaultRowHeight="12.75"/>
  <cols>
    <col min="1" max="1" width="15.28125" style="187" customWidth="1"/>
    <col min="2" max="2" width="43.28125" style="187" customWidth="1"/>
    <col min="3" max="3" width="35.7109375" style="186" customWidth="1"/>
    <col min="4" max="4" width="35.7109375" style="187" customWidth="1"/>
    <col min="5" max="16384" width="9.140625" style="187" customWidth="1"/>
  </cols>
  <sheetData>
    <row r="1" spans="1:2" ht="21.75">
      <c r="A1" s="184" t="s">
        <v>216</v>
      </c>
      <c r="B1" s="185"/>
    </row>
    <row r="2" ht="10.5" customHeight="1" thickBot="1"/>
    <row r="3" ht="13.5" hidden="1" thickBot="1"/>
    <row r="4" spans="1:4" ht="28.5" customHeight="1">
      <c r="A4" s="188" t="s">
        <v>1</v>
      </c>
      <c r="B4" s="189"/>
      <c r="C4" s="190" t="s">
        <v>217</v>
      </c>
      <c r="D4" s="191"/>
    </row>
    <row r="5" spans="1:4" ht="28.5" customHeight="1" thickBot="1">
      <c r="A5" s="192" t="s">
        <v>1</v>
      </c>
      <c r="B5" s="193"/>
      <c r="C5" s="194" t="s">
        <v>74</v>
      </c>
      <c r="D5" s="195" t="s">
        <v>49</v>
      </c>
    </row>
    <row r="6" spans="1:4" ht="30" customHeight="1">
      <c r="A6" s="196" t="s">
        <v>75</v>
      </c>
      <c r="B6" s="197"/>
      <c r="C6" s="198" t="s">
        <v>76</v>
      </c>
      <c r="D6" s="199">
        <v>2411</v>
      </c>
    </row>
    <row r="7" spans="1:4" ht="44.25" customHeight="1">
      <c r="A7" s="200"/>
      <c r="B7" s="201" t="s">
        <v>77</v>
      </c>
      <c r="C7" s="202">
        <v>7</v>
      </c>
      <c r="D7" s="203">
        <v>2311</v>
      </c>
    </row>
    <row r="8" spans="1:4" ht="44.25" customHeight="1">
      <c r="A8" s="200"/>
      <c r="B8" s="201" t="s">
        <v>78</v>
      </c>
      <c r="C8" s="202">
        <v>9</v>
      </c>
      <c r="D8" s="203">
        <v>100</v>
      </c>
    </row>
    <row r="9" spans="1:4" ht="30" customHeight="1">
      <c r="A9" s="196" t="s">
        <v>79</v>
      </c>
      <c r="B9" s="197"/>
      <c r="C9" s="198" t="s">
        <v>76</v>
      </c>
      <c r="D9" s="199">
        <v>3024</v>
      </c>
    </row>
    <row r="10" spans="1:12" ht="44.25" customHeight="1">
      <c r="A10" s="200"/>
      <c r="B10" s="201" t="s">
        <v>80</v>
      </c>
      <c r="C10" s="202">
        <v>18</v>
      </c>
      <c r="D10" s="203">
        <v>2958</v>
      </c>
      <c r="L10" s="185"/>
    </row>
    <row r="11" spans="1:12" ht="44.25" customHeight="1">
      <c r="A11" s="200"/>
      <c r="B11" s="201" t="s">
        <v>47</v>
      </c>
      <c r="C11" s="202">
        <v>12</v>
      </c>
      <c r="D11" s="203">
        <v>66</v>
      </c>
      <c r="L11" s="185"/>
    </row>
    <row r="12" spans="1:12" ht="30" customHeight="1">
      <c r="A12" s="196" t="s">
        <v>81</v>
      </c>
      <c r="B12" s="197"/>
      <c r="C12" s="204" t="s">
        <v>76</v>
      </c>
      <c r="D12" s="205">
        <v>-613</v>
      </c>
      <c r="L12" s="185"/>
    </row>
    <row r="13" spans="1:12" ht="44.25" customHeight="1">
      <c r="A13" s="200"/>
      <c r="B13" s="201" t="s">
        <v>66</v>
      </c>
      <c r="C13" s="198" t="s">
        <v>76</v>
      </c>
      <c r="D13" s="206">
        <v>493</v>
      </c>
      <c r="L13" s="185"/>
    </row>
    <row r="14" spans="1:12" ht="44.25" customHeight="1">
      <c r="A14" s="200"/>
      <c r="B14" s="201" t="s">
        <v>67</v>
      </c>
      <c r="C14" s="198" t="s">
        <v>76</v>
      </c>
      <c r="D14" s="206">
        <v>120</v>
      </c>
      <c r="L14" s="185"/>
    </row>
    <row r="15" spans="1:4" ht="24" customHeight="1" thickBot="1">
      <c r="A15" s="207"/>
      <c r="B15" s="208"/>
      <c r="C15" s="209"/>
      <c r="D15" s="210"/>
    </row>
    <row r="16" ht="9" customHeight="1"/>
    <row r="17" ht="20.25" customHeight="1">
      <c r="A17" s="187" t="s">
        <v>82</v>
      </c>
    </row>
    <row r="18" ht="20.25" customHeight="1">
      <c r="A18" s="38" t="s">
        <v>44</v>
      </c>
    </row>
  </sheetData>
  <printOptions horizontalCentered="1" verticalCentered="1"/>
  <pageMargins left="0.3937007874015748" right="0" top="0.5905511811023623" bottom="0.5905511811023623" header="0.2755905511811024" footer="0.275590551181102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1:N23"/>
  <sheetViews>
    <sheetView workbookViewId="0" topLeftCell="C1">
      <selection activeCell="I6" sqref="I6"/>
    </sheetView>
  </sheetViews>
  <sheetFormatPr defaultColWidth="9.140625" defaultRowHeight="12.75"/>
  <cols>
    <col min="1" max="1" width="35.57421875" style="212" customWidth="1"/>
    <col min="2" max="9" width="11.8515625" style="212" customWidth="1"/>
    <col min="10" max="16384" width="9.140625" style="212" customWidth="1"/>
  </cols>
  <sheetData>
    <row r="1" ht="21" customHeight="1">
      <c r="A1" s="211" t="s">
        <v>83</v>
      </c>
    </row>
    <row r="2" ht="16.5" thickBot="1">
      <c r="A2" s="213"/>
    </row>
    <row r="3" spans="1:9" ht="36.75" customHeight="1">
      <c r="A3" s="214" t="s">
        <v>1</v>
      </c>
      <c r="B3" s="215">
        <v>39600</v>
      </c>
      <c r="C3" s="216"/>
      <c r="D3" s="216"/>
      <c r="E3" s="217"/>
      <c r="F3" s="215">
        <v>39965</v>
      </c>
      <c r="G3" s="216"/>
      <c r="H3" s="216"/>
      <c r="I3" s="217"/>
    </row>
    <row r="4" spans="1:9" ht="23.25" customHeight="1">
      <c r="A4" s="218" t="s">
        <v>23</v>
      </c>
      <c r="B4" s="219" t="s">
        <v>84</v>
      </c>
      <c r="C4" s="220" t="s">
        <v>49</v>
      </c>
      <c r="D4" s="221"/>
      <c r="E4" s="222"/>
      <c r="F4" s="219" t="s">
        <v>84</v>
      </c>
      <c r="G4" s="220" t="s">
        <v>49</v>
      </c>
      <c r="H4" s="221"/>
      <c r="I4" s="222"/>
    </row>
    <row r="5" spans="1:9" ht="25.5" customHeight="1" thickBot="1">
      <c r="A5" s="223"/>
      <c r="B5" s="224" t="s">
        <v>74</v>
      </c>
      <c r="C5" s="225" t="s">
        <v>66</v>
      </c>
      <c r="D5" s="225" t="s">
        <v>67</v>
      </c>
      <c r="E5" s="226" t="s">
        <v>68</v>
      </c>
      <c r="F5" s="224" t="s">
        <v>74</v>
      </c>
      <c r="G5" s="225" t="s">
        <v>66</v>
      </c>
      <c r="H5" s="225" t="s">
        <v>67</v>
      </c>
      <c r="I5" s="226" t="s">
        <v>68</v>
      </c>
    </row>
    <row r="6" spans="1:9" ht="23.25" customHeight="1">
      <c r="A6" s="227" t="s">
        <v>29</v>
      </c>
      <c r="B6" s="228">
        <v>23</v>
      </c>
      <c r="C6" s="229">
        <v>1458</v>
      </c>
      <c r="D6" s="230">
        <v>2943</v>
      </c>
      <c r="E6" s="231">
        <v>4401</v>
      </c>
      <c r="F6" s="228">
        <v>30</v>
      </c>
      <c r="G6" s="229">
        <v>1627</v>
      </c>
      <c r="H6" s="230">
        <v>3111</v>
      </c>
      <c r="I6" s="231">
        <v>4738</v>
      </c>
    </row>
    <row r="7" spans="1:9" ht="23.25" customHeight="1">
      <c r="A7" s="232" t="s">
        <v>30</v>
      </c>
      <c r="B7" s="228">
        <v>21</v>
      </c>
      <c r="C7" s="229">
        <v>101</v>
      </c>
      <c r="D7" s="230">
        <v>136</v>
      </c>
      <c r="E7" s="233">
        <v>237</v>
      </c>
      <c r="F7" s="228">
        <v>19</v>
      </c>
      <c r="G7" s="229">
        <v>89</v>
      </c>
      <c r="H7" s="230">
        <v>134</v>
      </c>
      <c r="I7" s="233">
        <v>223</v>
      </c>
    </row>
    <row r="8" spans="1:10" ht="23.25" customHeight="1">
      <c r="A8" s="232" t="s">
        <v>31</v>
      </c>
      <c r="B8" s="228">
        <v>35</v>
      </c>
      <c r="C8" s="229">
        <v>3731</v>
      </c>
      <c r="D8" s="230">
        <v>1637</v>
      </c>
      <c r="E8" s="233">
        <v>5368</v>
      </c>
      <c r="F8" s="228">
        <v>30</v>
      </c>
      <c r="G8" s="229">
        <v>3080</v>
      </c>
      <c r="H8" s="230">
        <v>1259</v>
      </c>
      <c r="I8" s="233">
        <v>4339</v>
      </c>
      <c r="J8" s="234"/>
    </row>
    <row r="9" spans="1:9" ht="23.25" customHeight="1">
      <c r="A9" s="232" t="s">
        <v>51</v>
      </c>
      <c r="B9" s="228">
        <v>172</v>
      </c>
      <c r="C9" s="229">
        <v>18051</v>
      </c>
      <c r="D9" s="230">
        <v>28443</v>
      </c>
      <c r="E9" s="233">
        <v>46494</v>
      </c>
      <c r="F9" s="228">
        <v>160</v>
      </c>
      <c r="G9" s="229">
        <v>16250</v>
      </c>
      <c r="H9" s="230">
        <v>24973</v>
      </c>
      <c r="I9" s="233">
        <v>41223</v>
      </c>
    </row>
    <row r="10" spans="1:12" ht="23.25" customHeight="1">
      <c r="A10" s="235" t="s">
        <v>85</v>
      </c>
      <c r="B10" s="236">
        <v>23</v>
      </c>
      <c r="C10" s="237">
        <v>2037</v>
      </c>
      <c r="D10" s="238">
        <v>2688</v>
      </c>
      <c r="E10" s="239">
        <v>4725</v>
      </c>
      <c r="F10" s="236">
        <v>22</v>
      </c>
      <c r="G10" s="237">
        <v>1852</v>
      </c>
      <c r="H10" s="238">
        <v>2251</v>
      </c>
      <c r="I10" s="239">
        <v>4103</v>
      </c>
      <c r="L10" s="240"/>
    </row>
    <row r="11" spans="1:12" ht="23.25" customHeight="1">
      <c r="A11" s="235" t="s">
        <v>53</v>
      </c>
      <c r="B11" s="236">
        <v>149</v>
      </c>
      <c r="C11" s="237">
        <v>16014</v>
      </c>
      <c r="D11" s="238">
        <v>25755</v>
      </c>
      <c r="E11" s="239">
        <v>41769</v>
      </c>
      <c r="F11" s="236">
        <v>138</v>
      </c>
      <c r="G11" s="237">
        <v>14398</v>
      </c>
      <c r="H11" s="238">
        <v>22722</v>
      </c>
      <c r="I11" s="239">
        <v>37120</v>
      </c>
      <c r="L11" s="240"/>
    </row>
    <row r="12" spans="1:12" ht="23.25" customHeight="1">
      <c r="A12" s="232" t="s">
        <v>35</v>
      </c>
      <c r="B12" s="228">
        <v>5</v>
      </c>
      <c r="C12" s="229">
        <v>104</v>
      </c>
      <c r="D12" s="230">
        <v>446</v>
      </c>
      <c r="E12" s="233">
        <v>550</v>
      </c>
      <c r="F12" s="228">
        <v>7</v>
      </c>
      <c r="G12" s="229">
        <v>105</v>
      </c>
      <c r="H12" s="230">
        <v>366</v>
      </c>
      <c r="I12" s="233">
        <v>471</v>
      </c>
      <c r="L12" s="240"/>
    </row>
    <row r="13" spans="1:12" ht="23.25" customHeight="1">
      <c r="A13" s="232" t="s">
        <v>36</v>
      </c>
      <c r="B13" s="228">
        <v>13</v>
      </c>
      <c r="C13" s="229">
        <v>442</v>
      </c>
      <c r="D13" s="230">
        <v>177</v>
      </c>
      <c r="E13" s="233">
        <v>619</v>
      </c>
      <c r="F13" s="228">
        <v>14</v>
      </c>
      <c r="G13" s="229">
        <v>446</v>
      </c>
      <c r="H13" s="230">
        <v>154</v>
      </c>
      <c r="I13" s="233">
        <v>600</v>
      </c>
      <c r="L13" s="240"/>
    </row>
    <row r="14" spans="1:12" ht="23.25" customHeight="1">
      <c r="A14" s="232" t="s">
        <v>37</v>
      </c>
      <c r="B14" s="228">
        <v>2</v>
      </c>
      <c r="C14" s="229">
        <v>181</v>
      </c>
      <c r="D14" s="230">
        <v>164</v>
      </c>
      <c r="E14" s="233">
        <v>345</v>
      </c>
      <c r="F14" s="228">
        <v>2</v>
      </c>
      <c r="G14" s="229">
        <v>174</v>
      </c>
      <c r="H14" s="230">
        <v>170</v>
      </c>
      <c r="I14" s="233">
        <v>344</v>
      </c>
      <c r="L14" s="240"/>
    </row>
    <row r="15" spans="1:9" ht="23.25" customHeight="1">
      <c r="A15" s="232" t="s">
        <v>54</v>
      </c>
      <c r="B15" s="228">
        <v>5</v>
      </c>
      <c r="C15" s="229">
        <v>360</v>
      </c>
      <c r="D15" s="230">
        <v>431</v>
      </c>
      <c r="E15" s="233">
        <v>791</v>
      </c>
      <c r="F15" s="228">
        <v>5</v>
      </c>
      <c r="G15" s="229">
        <v>315</v>
      </c>
      <c r="H15" s="230">
        <v>312</v>
      </c>
      <c r="I15" s="233">
        <v>627</v>
      </c>
    </row>
    <row r="16" spans="1:10" ht="23.25" customHeight="1">
      <c r="A16" s="232" t="s">
        <v>39</v>
      </c>
      <c r="B16" s="228">
        <v>8</v>
      </c>
      <c r="C16" s="229">
        <v>191</v>
      </c>
      <c r="D16" s="230">
        <v>385</v>
      </c>
      <c r="E16" s="233">
        <v>576</v>
      </c>
      <c r="F16" s="228">
        <v>8</v>
      </c>
      <c r="G16" s="229">
        <v>96</v>
      </c>
      <c r="H16" s="230">
        <v>279</v>
      </c>
      <c r="I16" s="233">
        <v>375</v>
      </c>
      <c r="J16" s="241"/>
    </row>
    <row r="17" spans="1:9" ht="23.25" customHeight="1">
      <c r="A17" s="232" t="s">
        <v>40</v>
      </c>
      <c r="B17" s="228">
        <v>37</v>
      </c>
      <c r="C17" s="229">
        <v>664</v>
      </c>
      <c r="D17" s="230">
        <v>1084</v>
      </c>
      <c r="E17" s="233">
        <v>1748</v>
      </c>
      <c r="F17" s="228">
        <v>42</v>
      </c>
      <c r="G17" s="229">
        <v>574</v>
      </c>
      <c r="H17" s="230">
        <v>909</v>
      </c>
      <c r="I17" s="233">
        <v>1483</v>
      </c>
    </row>
    <row r="18" spans="1:9" ht="23.25" customHeight="1">
      <c r="A18" s="232" t="s">
        <v>41</v>
      </c>
      <c r="B18" s="228">
        <v>4</v>
      </c>
      <c r="C18" s="229">
        <v>57</v>
      </c>
      <c r="D18" s="230">
        <v>317</v>
      </c>
      <c r="E18" s="233">
        <v>374</v>
      </c>
      <c r="F18" s="228">
        <v>3</v>
      </c>
      <c r="G18" s="229">
        <v>25</v>
      </c>
      <c r="H18" s="230">
        <v>263</v>
      </c>
      <c r="I18" s="233">
        <v>288</v>
      </c>
    </row>
    <row r="19" spans="1:9" ht="23.25" customHeight="1">
      <c r="A19" s="232" t="s">
        <v>42</v>
      </c>
      <c r="B19" s="228">
        <v>82</v>
      </c>
      <c r="C19" s="229">
        <v>1580</v>
      </c>
      <c r="D19" s="230">
        <v>1565</v>
      </c>
      <c r="E19" s="233">
        <v>3145</v>
      </c>
      <c r="F19" s="228">
        <v>83</v>
      </c>
      <c r="G19" s="229">
        <v>1670</v>
      </c>
      <c r="H19" s="230">
        <v>1685</v>
      </c>
      <c r="I19" s="233">
        <v>3355</v>
      </c>
    </row>
    <row r="20" spans="1:9" ht="4.5" customHeight="1" thickBot="1">
      <c r="A20" s="235"/>
      <c r="B20" s="228"/>
      <c r="C20" s="229"/>
      <c r="D20" s="242"/>
      <c r="E20" s="233"/>
      <c r="F20" s="228"/>
      <c r="G20" s="229"/>
      <c r="H20" s="242"/>
      <c r="I20" s="233"/>
    </row>
    <row r="21" spans="1:9" ht="39.75" customHeight="1" thickBot="1">
      <c r="A21" s="243" t="s">
        <v>43</v>
      </c>
      <c r="B21" s="244">
        <v>407</v>
      </c>
      <c r="C21" s="245">
        <v>26920</v>
      </c>
      <c r="D21" s="245">
        <v>37728</v>
      </c>
      <c r="E21" s="246">
        <v>64648</v>
      </c>
      <c r="F21" s="244">
        <v>403</v>
      </c>
      <c r="G21" s="245">
        <v>24451</v>
      </c>
      <c r="H21" s="245">
        <v>33615</v>
      </c>
      <c r="I21" s="246">
        <v>58066</v>
      </c>
    </row>
    <row r="23" spans="1:14" ht="12.75">
      <c r="A23" s="38" t="s">
        <v>44</v>
      </c>
      <c r="N23" s="247"/>
    </row>
  </sheetData>
  <printOptions horizontalCentered="1" verticalCentered="1"/>
  <pageMargins left="0.143700787" right="0" top="0.551181102362205" bottom="0.354330708661417" header="0.511811023622047" footer="0.511811023622047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N23"/>
  <sheetViews>
    <sheetView workbookViewId="0" topLeftCell="B10">
      <selection activeCell="G16" sqref="G16"/>
    </sheetView>
  </sheetViews>
  <sheetFormatPr defaultColWidth="9.140625" defaultRowHeight="12.75"/>
  <cols>
    <col min="1" max="1" width="37.421875" style="45" customWidth="1"/>
    <col min="2" max="4" width="17.8515625" style="45" customWidth="1"/>
    <col min="5" max="5" width="13.7109375" style="45" customWidth="1"/>
    <col min="6" max="6" width="4.7109375" style="45" customWidth="1"/>
    <col min="7" max="7" width="13.7109375" style="45" customWidth="1"/>
    <col min="8" max="8" width="4.7109375" style="45" customWidth="1"/>
    <col min="9" max="16384" width="9.140625" style="45" customWidth="1"/>
  </cols>
  <sheetData>
    <row r="1" ht="20.25" customHeight="1">
      <c r="A1" s="184" t="s">
        <v>86</v>
      </c>
    </row>
    <row r="2" ht="9.75" customHeight="1" thickBot="1">
      <c r="A2" s="44"/>
    </row>
    <row r="3" spans="1:8" ht="18.75" customHeight="1">
      <c r="A3" s="46"/>
      <c r="B3" s="248" t="s">
        <v>49</v>
      </c>
      <c r="C3" s="248"/>
      <c r="D3" s="249"/>
      <c r="E3" s="248" t="s">
        <v>22</v>
      </c>
      <c r="F3" s="248"/>
      <c r="G3" s="248"/>
      <c r="H3" s="250"/>
    </row>
    <row r="4" spans="1:8" ht="31.5" customHeight="1" thickBot="1">
      <c r="A4" s="251" t="s">
        <v>23</v>
      </c>
      <c r="B4" s="52" t="s">
        <v>63</v>
      </c>
      <c r="C4" s="53" t="s">
        <v>87</v>
      </c>
      <c r="D4" s="54" t="s">
        <v>65</v>
      </c>
      <c r="E4" s="600" t="s">
        <v>27</v>
      </c>
      <c r="F4" s="601" t="s">
        <v>88</v>
      </c>
      <c r="G4" s="600" t="s">
        <v>28</v>
      </c>
      <c r="H4" s="602" t="s">
        <v>88</v>
      </c>
    </row>
    <row r="5" spans="1:8" ht="31.5" customHeight="1">
      <c r="A5" s="56" t="s">
        <v>29</v>
      </c>
      <c r="B5" s="252">
        <v>4401</v>
      </c>
      <c r="C5" s="253">
        <v>4488</v>
      </c>
      <c r="D5" s="254">
        <v>4738</v>
      </c>
      <c r="E5" s="255">
        <v>250</v>
      </c>
      <c r="F5" s="256"/>
      <c r="G5" s="255">
        <v>337</v>
      </c>
      <c r="H5" s="257"/>
    </row>
    <row r="6" spans="1:8" ht="24" customHeight="1">
      <c r="A6" s="64" t="s">
        <v>30</v>
      </c>
      <c r="B6" s="258">
        <v>237</v>
      </c>
      <c r="C6" s="259">
        <v>230</v>
      </c>
      <c r="D6" s="260">
        <v>223</v>
      </c>
      <c r="E6" s="255">
        <v>-7</v>
      </c>
      <c r="F6" s="256"/>
      <c r="G6" s="255">
        <v>-14</v>
      </c>
      <c r="H6" s="257"/>
    </row>
    <row r="7" spans="1:8" ht="24" customHeight="1">
      <c r="A7" s="64" t="s">
        <v>31</v>
      </c>
      <c r="B7" s="258">
        <v>5368</v>
      </c>
      <c r="C7" s="259">
        <v>4533</v>
      </c>
      <c r="D7" s="260">
        <v>4339</v>
      </c>
      <c r="E7" s="255">
        <v>-194</v>
      </c>
      <c r="F7" s="256"/>
      <c r="G7" s="255">
        <v>-1029</v>
      </c>
      <c r="H7" s="257"/>
    </row>
    <row r="8" spans="1:8" ht="24" customHeight="1">
      <c r="A8" s="64" t="s">
        <v>51</v>
      </c>
      <c r="B8" s="258">
        <v>46494</v>
      </c>
      <c r="C8" s="259">
        <v>41657</v>
      </c>
      <c r="D8" s="260">
        <v>41223</v>
      </c>
      <c r="E8" s="255">
        <v>-434</v>
      </c>
      <c r="F8" s="256"/>
      <c r="G8" s="255">
        <v>-5271</v>
      </c>
      <c r="H8" s="257"/>
    </row>
    <row r="9" spans="1:11" ht="24" customHeight="1">
      <c r="A9" s="67" t="s">
        <v>33</v>
      </c>
      <c r="B9" s="261">
        <v>4725</v>
      </c>
      <c r="C9" s="262">
        <v>4163</v>
      </c>
      <c r="D9" s="263">
        <v>4103</v>
      </c>
      <c r="E9" s="264">
        <v>60</v>
      </c>
      <c r="F9" s="265"/>
      <c r="G9" s="264">
        <v>622</v>
      </c>
      <c r="H9" s="257"/>
      <c r="J9" s="266"/>
      <c r="K9" s="266"/>
    </row>
    <row r="10" spans="1:12" ht="24" customHeight="1">
      <c r="A10" s="67" t="s">
        <v>34</v>
      </c>
      <c r="B10" s="261">
        <v>41769</v>
      </c>
      <c r="C10" s="262">
        <v>37494</v>
      </c>
      <c r="D10" s="263">
        <v>37120</v>
      </c>
      <c r="E10" s="264">
        <v>374</v>
      </c>
      <c r="F10" s="265"/>
      <c r="G10" s="267">
        <v>4649</v>
      </c>
      <c r="H10" s="257"/>
      <c r="J10" s="266"/>
      <c r="K10" s="266"/>
      <c r="L10" s="75"/>
    </row>
    <row r="11" spans="1:12" ht="24" customHeight="1">
      <c r="A11" s="64" t="s">
        <v>35</v>
      </c>
      <c r="B11" s="258">
        <v>550</v>
      </c>
      <c r="C11" s="259">
        <v>495</v>
      </c>
      <c r="D11" s="260">
        <v>471</v>
      </c>
      <c r="E11" s="255">
        <v>-24</v>
      </c>
      <c r="F11" s="256"/>
      <c r="G11" s="255">
        <v>-79</v>
      </c>
      <c r="H11" s="257"/>
      <c r="L11" s="75"/>
    </row>
    <row r="12" spans="1:12" ht="24" customHeight="1">
      <c r="A12" s="64" t="s">
        <v>36</v>
      </c>
      <c r="B12" s="258">
        <v>619</v>
      </c>
      <c r="C12" s="259">
        <v>604</v>
      </c>
      <c r="D12" s="260">
        <v>600</v>
      </c>
      <c r="E12" s="255">
        <v>-4</v>
      </c>
      <c r="F12" s="256"/>
      <c r="G12" s="255">
        <v>-19</v>
      </c>
      <c r="H12" s="257"/>
      <c r="L12" s="75"/>
    </row>
    <row r="13" spans="1:12" ht="24" customHeight="1">
      <c r="A13" s="64" t="s">
        <v>37</v>
      </c>
      <c r="B13" s="258">
        <v>345</v>
      </c>
      <c r="C13" s="259">
        <v>347</v>
      </c>
      <c r="D13" s="260">
        <v>344</v>
      </c>
      <c r="E13" s="255">
        <v>-3</v>
      </c>
      <c r="F13" s="256"/>
      <c r="G13" s="255">
        <v>-1</v>
      </c>
      <c r="H13" s="257"/>
      <c r="L13" s="75"/>
    </row>
    <row r="14" spans="1:12" ht="24" customHeight="1">
      <c r="A14" s="64" t="s">
        <v>54</v>
      </c>
      <c r="B14" s="258">
        <v>791</v>
      </c>
      <c r="C14" s="259">
        <v>721</v>
      </c>
      <c r="D14" s="260">
        <v>627</v>
      </c>
      <c r="E14" s="255">
        <v>-94</v>
      </c>
      <c r="F14" s="256"/>
      <c r="G14" s="255">
        <v>-164</v>
      </c>
      <c r="H14" s="257"/>
      <c r="L14" s="75"/>
    </row>
    <row r="15" spans="1:8" ht="24" customHeight="1">
      <c r="A15" s="64" t="s">
        <v>39</v>
      </c>
      <c r="B15" s="258">
        <v>576</v>
      </c>
      <c r="C15" s="259">
        <v>393</v>
      </c>
      <c r="D15" s="260">
        <v>375</v>
      </c>
      <c r="E15" s="255">
        <v>-18</v>
      </c>
      <c r="F15" s="256"/>
      <c r="G15" s="255">
        <v>-201</v>
      </c>
      <c r="H15" s="257"/>
    </row>
    <row r="16" spans="1:8" ht="24" customHeight="1">
      <c r="A16" s="64" t="s">
        <v>40</v>
      </c>
      <c r="B16" s="258">
        <v>1748</v>
      </c>
      <c r="C16" s="259">
        <v>1524</v>
      </c>
      <c r="D16" s="260">
        <v>1483</v>
      </c>
      <c r="E16" s="255">
        <v>-41</v>
      </c>
      <c r="F16" s="256"/>
      <c r="G16" s="255">
        <v>-265</v>
      </c>
      <c r="H16" s="257"/>
    </row>
    <row r="17" spans="1:8" ht="24" customHeight="1">
      <c r="A17" s="64" t="s">
        <v>41</v>
      </c>
      <c r="B17" s="258">
        <v>374</v>
      </c>
      <c r="C17" s="259">
        <v>281</v>
      </c>
      <c r="D17" s="260">
        <v>288</v>
      </c>
      <c r="E17" s="255">
        <v>7</v>
      </c>
      <c r="F17" s="256"/>
      <c r="G17" s="255">
        <v>-86</v>
      </c>
      <c r="H17" s="257"/>
    </row>
    <row r="18" spans="1:8" ht="24" customHeight="1">
      <c r="A18" s="64" t="s">
        <v>42</v>
      </c>
      <c r="B18" s="258">
        <v>3145</v>
      </c>
      <c r="C18" s="259">
        <v>3406</v>
      </c>
      <c r="D18" s="260">
        <v>3355</v>
      </c>
      <c r="E18" s="255">
        <v>-51</v>
      </c>
      <c r="F18" s="256"/>
      <c r="G18" s="255">
        <v>210</v>
      </c>
      <c r="H18" s="257"/>
    </row>
    <row r="19" spans="1:8" ht="6.75" customHeight="1" thickBot="1">
      <c r="A19" s="67"/>
      <c r="B19" s="258"/>
      <c r="C19" s="259"/>
      <c r="D19" s="260"/>
      <c r="E19" s="268"/>
      <c r="F19" s="269"/>
      <c r="G19" s="270"/>
      <c r="H19" s="257"/>
    </row>
    <row r="20" spans="1:8" ht="29.25" customHeight="1" thickBot="1">
      <c r="A20" s="80" t="s">
        <v>43</v>
      </c>
      <c r="B20" s="271">
        <v>64648</v>
      </c>
      <c r="C20" s="272">
        <v>58679</v>
      </c>
      <c r="D20" s="273">
        <v>58066</v>
      </c>
      <c r="E20" s="274">
        <v>-613</v>
      </c>
      <c r="F20" s="275"/>
      <c r="G20" s="276">
        <v>-6582</v>
      </c>
      <c r="H20" s="277"/>
    </row>
    <row r="22" spans="1:8" ht="12.75">
      <c r="A22" s="38" t="s">
        <v>44</v>
      </c>
      <c r="E22"/>
      <c r="F22"/>
      <c r="G22"/>
      <c r="H22"/>
    </row>
    <row r="23" spans="4:14" ht="12.75">
      <c r="D23" s="278"/>
      <c r="E23"/>
      <c r="F23"/>
      <c r="G23"/>
      <c r="H23"/>
      <c r="N23" s="89"/>
    </row>
  </sheetData>
  <mergeCells count="2">
    <mergeCell ref="E4:F4"/>
    <mergeCell ref="G4:H4"/>
  </mergeCells>
  <printOptions verticalCentered="1"/>
  <pageMargins left="0.7480314960629921" right="0.2362204724409449" top="0.5905511811023623" bottom="0.5905511811023623" header="0.5511811023622047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N26"/>
  <sheetViews>
    <sheetView workbookViewId="0" topLeftCell="B4">
      <selection activeCell="L8" sqref="L8"/>
    </sheetView>
  </sheetViews>
  <sheetFormatPr defaultColWidth="9.140625" defaultRowHeight="12.75"/>
  <cols>
    <col min="1" max="1" width="40.28125" style="280" customWidth="1"/>
    <col min="2" max="2" width="10.7109375" style="280" customWidth="1"/>
    <col min="3" max="3" width="3.7109375" style="280" customWidth="1"/>
    <col min="4" max="4" width="10.8515625" style="280" customWidth="1"/>
    <col min="5" max="5" width="3.7109375" style="280" customWidth="1"/>
    <col min="6" max="6" width="10.7109375" style="280" customWidth="1"/>
    <col min="7" max="7" width="3.7109375" style="280" customWidth="1"/>
    <col min="8" max="8" width="10.7109375" style="280" customWidth="1"/>
    <col min="9" max="9" width="3.7109375" style="280" customWidth="1"/>
    <col min="10" max="10" width="10.7109375" style="280" customWidth="1"/>
    <col min="11" max="11" width="3.7109375" style="280" customWidth="1"/>
    <col min="12" max="12" width="10.7109375" style="280" customWidth="1"/>
    <col min="13" max="13" width="3.7109375" style="280" customWidth="1"/>
    <col min="14" max="16384" width="9.140625" style="280" customWidth="1"/>
  </cols>
  <sheetData>
    <row r="1" spans="1:13" ht="18.75">
      <c r="A1" s="279" t="s">
        <v>89</v>
      </c>
      <c r="M1" s="281"/>
    </row>
    <row r="2" ht="10.5" customHeight="1" thickBot="1">
      <c r="M2" s="281"/>
    </row>
    <row r="3" spans="1:13" ht="24.75" customHeight="1">
      <c r="A3" s="603" t="s">
        <v>23</v>
      </c>
      <c r="B3" s="282" t="s">
        <v>90</v>
      </c>
      <c r="C3" s="282"/>
      <c r="D3" s="283"/>
      <c r="E3" s="283"/>
      <c r="F3" s="283"/>
      <c r="G3" s="284"/>
      <c r="H3" s="282" t="s">
        <v>91</v>
      </c>
      <c r="I3" s="282"/>
      <c r="J3" s="283"/>
      <c r="K3" s="283"/>
      <c r="L3" s="283"/>
      <c r="M3" s="284"/>
    </row>
    <row r="4" spans="1:13" ht="24.75" customHeight="1">
      <c r="A4" s="604"/>
      <c r="B4" s="285" t="s">
        <v>49</v>
      </c>
      <c r="C4" s="286"/>
      <c r="D4" s="287"/>
      <c r="E4" s="287"/>
      <c r="F4" s="287"/>
      <c r="G4" s="288"/>
      <c r="H4" s="286" t="s">
        <v>49</v>
      </c>
      <c r="I4" s="286"/>
      <c r="J4" s="287"/>
      <c r="K4" s="287"/>
      <c r="L4" s="287"/>
      <c r="M4" s="288"/>
    </row>
    <row r="5" spans="1:13" ht="24.75" customHeight="1" thickBot="1">
      <c r="A5" s="605"/>
      <c r="B5" s="289" t="s">
        <v>66</v>
      </c>
      <c r="C5" s="290"/>
      <c r="D5" s="290" t="s">
        <v>67</v>
      </c>
      <c r="E5" s="290"/>
      <c r="F5" s="291" t="s">
        <v>68</v>
      </c>
      <c r="G5" s="292"/>
      <c r="H5" s="289" t="s">
        <v>66</v>
      </c>
      <c r="I5" s="290"/>
      <c r="J5" s="290" t="s">
        <v>67</v>
      </c>
      <c r="K5" s="290"/>
      <c r="L5" s="291" t="s">
        <v>68</v>
      </c>
      <c r="M5" s="292"/>
    </row>
    <row r="6" spans="1:14" ht="23.25" customHeight="1">
      <c r="A6" s="293" t="s">
        <v>29</v>
      </c>
      <c r="B6" s="294">
        <v>204</v>
      </c>
      <c r="C6" s="295"/>
      <c r="D6" s="296">
        <v>861</v>
      </c>
      <c r="E6" s="296"/>
      <c r="F6" s="297">
        <v>1065</v>
      </c>
      <c r="G6" s="298"/>
      <c r="H6" s="294">
        <v>269</v>
      </c>
      <c r="I6" s="295"/>
      <c r="J6" s="296">
        <v>880</v>
      </c>
      <c r="K6" s="296"/>
      <c r="L6" s="297">
        <v>1149</v>
      </c>
      <c r="M6" s="298"/>
      <c r="N6" s="299"/>
    </row>
    <row r="7" spans="1:14" ht="23.25" customHeight="1">
      <c r="A7" s="300" t="s">
        <v>30</v>
      </c>
      <c r="B7" s="294">
        <v>0</v>
      </c>
      <c r="C7" s="295"/>
      <c r="D7" s="296">
        <v>0</v>
      </c>
      <c r="E7" s="296"/>
      <c r="F7" s="297">
        <v>0</v>
      </c>
      <c r="G7" s="298"/>
      <c r="H7" s="294">
        <v>2</v>
      </c>
      <c r="I7" s="295"/>
      <c r="J7" s="296">
        <v>6</v>
      </c>
      <c r="K7" s="296"/>
      <c r="L7" s="297">
        <v>8</v>
      </c>
      <c r="M7" s="298"/>
      <c r="N7" s="299"/>
    </row>
    <row r="8" spans="1:14" ht="23.25" customHeight="1">
      <c r="A8" s="300" t="s">
        <v>31</v>
      </c>
      <c r="B8" s="294">
        <v>1358</v>
      </c>
      <c r="C8" s="295"/>
      <c r="D8" s="296">
        <v>355</v>
      </c>
      <c r="E8" s="296"/>
      <c r="F8" s="297">
        <v>1713</v>
      </c>
      <c r="G8" s="298"/>
      <c r="H8" s="294">
        <v>1309</v>
      </c>
      <c r="I8" s="295"/>
      <c r="J8" s="296">
        <v>342</v>
      </c>
      <c r="K8" s="296"/>
      <c r="L8" s="297">
        <v>1651</v>
      </c>
      <c r="M8" s="298"/>
      <c r="N8" s="299"/>
    </row>
    <row r="9" spans="1:14" ht="23.25" customHeight="1">
      <c r="A9" s="300" t="s">
        <v>51</v>
      </c>
      <c r="B9" s="294">
        <v>8760</v>
      </c>
      <c r="C9" s="295"/>
      <c r="D9" s="296">
        <v>6419</v>
      </c>
      <c r="E9" s="296"/>
      <c r="F9" s="297">
        <v>15179</v>
      </c>
      <c r="G9" s="298"/>
      <c r="H9" s="294">
        <v>7887</v>
      </c>
      <c r="I9" s="295"/>
      <c r="J9" s="296">
        <v>6348</v>
      </c>
      <c r="K9" s="296"/>
      <c r="L9" s="297">
        <v>14235</v>
      </c>
      <c r="M9" s="298"/>
      <c r="N9" s="299"/>
    </row>
    <row r="10" spans="1:13" ht="23.25" customHeight="1">
      <c r="A10" s="301" t="s">
        <v>52</v>
      </c>
      <c r="B10" s="302">
        <v>973</v>
      </c>
      <c r="C10" s="303"/>
      <c r="D10" s="304">
        <v>271</v>
      </c>
      <c r="E10" s="305"/>
      <c r="F10" s="304">
        <v>1244</v>
      </c>
      <c r="G10" s="306"/>
      <c r="H10" s="302">
        <v>918</v>
      </c>
      <c r="I10" s="303"/>
      <c r="J10" s="304">
        <v>211</v>
      </c>
      <c r="K10" s="305"/>
      <c r="L10" s="304">
        <v>1129</v>
      </c>
      <c r="M10" s="306"/>
    </row>
    <row r="11" spans="1:13" ht="23.25" customHeight="1">
      <c r="A11" s="301" t="s">
        <v>53</v>
      </c>
      <c r="B11" s="302">
        <v>7787</v>
      </c>
      <c r="C11" s="303"/>
      <c r="D11" s="307">
        <v>6148</v>
      </c>
      <c r="E11" s="303"/>
      <c r="F11" s="304">
        <v>13935</v>
      </c>
      <c r="G11" s="306"/>
      <c r="H11" s="302">
        <v>6969</v>
      </c>
      <c r="I11" s="303"/>
      <c r="J11" s="307">
        <v>6137</v>
      </c>
      <c r="K11" s="303"/>
      <c r="L11" s="304">
        <v>13106</v>
      </c>
      <c r="M11" s="306"/>
    </row>
    <row r="12" spans="1:13" ht="23.25" customHeight="1">
      <c r="A12" s="300" t="s">
        <v>35</v>
      </c>
      <c r="B12" s="294">
        <v>1</v>
      </c>
      <c r="C12" s="295"/>
      <c r="D12" s="296">
        <v>1</v>
      </c>
      <c r="E12" s="296"/>
      <c r="F12" s="297">
        <v>2</v>
      </c>
      <c r="G12" s="298"/>
      <c r="H12" s="294">
        <v>1</v>
      </c>
      <c r="I12" s="295"/>
      <c r="J12" s="296">
        <v>1</v>
      </c>
      <c r="K12" s="296"/>
      <c r="L12" s="297">
        <v>2</v>
      </c>
      <c r="M12" s="298"/>
    </row>
    <row r="13" spans="1:13" ht="23.25" customHeight="1">
      <c r="A13" s="300" t="s">
        <v>36</v>
      </c>
      <c r="B13" s="294">
        <v>10</v>
      </c>
      <c r="C13" s="295"/>
      <c r="D13" s="296">
        <v>1</v>
      </c>
      <c r="E13" s="296"/>
      <c r="F13" s="297">
        <v>11</v>
      </c>
      <c r="G13" s="298"/>
      <c r="H13" s="294">
        <v>16</v>
      </c>
      <c r="I13" s="295"/>
      <c r="J13" s="296">
        <v>2</v>
      </c>
      <c r="K13" s="296"/>
      <c r="L13" s="297">
        <v>18</v>
      </c>
      <c r="M13" s="298"/>
    </row>
    <row r="14" spans="1:13" ht="23.25" customHeight="1">
      <c r="A14" s="300" t="s">
        <v>37</v>
      </c>
      <c r="B14" s="294">
        <v>0</v>
      </c>
      <c r="C14" s="295"/>
      <c r="D14" s="296">
        <v>1</v>
      </c>
      <c r="E14" s="296"/>
      <c r="F14" s="297">
        <v>1</v>
      </c>
      <c r="G14" s="298"/>
      <c r="H14" s="294">
        <v>0</v>
      </c>
      <c r="I14" s="295"/>
      <c r="J14" s="296">
        <v>1</v>
      </c>
      <c r="K14" s="296"/>
      <c r="L14" s="297">
        <v>1</v>
      </c>
      <c r="M14" s="298"/>
    </row>
    <row r="15" spans="1:13" ht="23.25" customHeight="1">
      <c r="A15" s="300" t="s">
        <v>54</v>
      </c>
      <c r="B15" s="294">
        <v>3</v>
      </c>
      <c r="C15" s="295"/>
      <c r="D15" s="296">
        <v>0</v>
      </c>
      <c r="E15" s="296"/>
      <c r="F15" s="297">
        <v>3</v>
      </c>
      <c r="G15" s="298"/>
      <c r="H15" s="294">
        <v>31</v>
      </c>
      <c r="I15" s="295"/>
      <c r="J15" s="296">
        <v>1</v>
      </c>
      <c r="K15" s="296"/>
      <c r="L15" s="297">
        <v>32</v>
      </c>
      <c r="M15" s="298"/>
    </row>
    <row r="16" spans="1:13" ht="23.25" customHeight="1">
      <c r="A16" s="300" t="s">
        <v>39</v>
      </c>
      <c r="B16" s="294">
        <v>4</v>
      </c>
      <c r="C16" s="295"/>
      <c r="D16" s="296">
        <v>2</v>
      </c>
      <c r="E16" s="296"/>
      <c r="F16" s="297">
        <v>6</v>
      </c>
      <c r="G16" s="298"/>
      <c r="H16" s="294">
        <v>4</v>
      </c>
      <c r="I16" s="295"/>
      <c r="J16" s="296">
        <v>4</v>
      </c>
      <c r="K16" s="296"/>
      <c r="L16" s="297">
        <v>8</v>
      </c>
      <c r="M16" s="298"/>
    </row>
    <row r="17" spans="1:13" ht="23.25" customHeight="1">
      <c r="A17" s="300" t="s">
        <v>92</v>
      </c>
      <c r="B17" s="294">
        <v>45</v>
      </c>
      <c r="C17" s="295"/>
      <c r="D17" s="296">
        <v>2</v>
      </c>
      <c r="E17" s="296"/>
      <c r="F17" s="297">
        <v>47</v>
      </c>
      <c r="G17" s="298"/>
      <c r="H17" s="294">
        <v>49</v>
      </c>
      <c r="I17" s="295"/>
      <c r="J17" s="296">
        <v>3</v>
      </c>
      <c r="K17" s="296"/>
      <c r="L17" s="297">
        <v>52</v>
      </c>
      <c r="M17" s="298"/>
    </row>
    <row r="18" spans="1:13" ht="23.25" customHeight="1">
      <c r="A18" s="300" t="s">
        <v>93</v>
      </c>
      <c r="B18" s="294">
        <v>16</v>
      </c>
      <c r="C18" s="295"/>
      <c r="D18" s="296">
        <v>2</v>
      </c>
      <c r="E18" s="296"/>
      <c r="F18" s="297">
        <v>18</v>
      </c>
      <c r="G18" s="298"/>
      <c r="H18" s="294">
        <v>0</v>
      </c>
      <c r="I18" s="295"/>
      <c r="J18" s="296">
        <v>0</v>
      </c>
      <c r="K18" s="296"/>
      <c r="L18" s="297">
        <v>0</v>
      </c>
      <c r="M18" s="298"/>
    </row>
    <row r="19" spans="1:13" ht="23.25" customHeight="1">
      <c r="A19" s="300" t="s">
        <v>94</v>
      </c>
      <c r="B19" s="294">
        <v>90</v>
      </c>
      <c r="C19" s="295"/>
      <c r="D19" s="296">
        <v>6</v>
      </c>
      <c r="E19" s="296"/>
      <c r="F19" s="297">
        <v>96</v>
      </c>
      <c r="G19" s="298"/>
      <c r="H19" s="294">
        <v>106</v>
      </c>
      <c r="I19" s="295"/>
      <c r="J19" s="296">
        <v>11</v>
      </c>
      <c r="K19" s="296"/>
      <c r="L19" s="297">
        <v>117</v>
      </c>
      <c r="M19" s="298"/>
    </row>
    <row r="20" spans="1:13" ht="4.5" customHeight="1" thickBot="1">
      <c r="A20" s="301"/>
      <c r="B20" s="294"/>
      <c r="C20" s="295"/>
      <c r="D20" s="308"/>
      <c r="E20" s="294"/>
      <c r="F20" s="297"/>
      <c r="G20" s="298"/>
      <c r="H20" s="294"/>
      <c r="I20" s="295"/>
      <c r="J20" s="308"/>
      <c r="K20" s="294"/>
      <c r="L20" s="297"/>
      <c r="M20" s="298"/>
    </row>
    <row r="21" spans="1:13" ht="43.5" customHeight="1" thickBot="1">
      <c r="A21" s="309" t="s">
        <v>43</v>
      </c>
      <c r="B21" s="310">
        <v>10491</v>
      </c>
      <c r="C21" s="310"/>
      <c r="D21" s="311">
        <v>7650</v>
      </c>
      <c r="E21" s="310"/>
      <c r="F21" s="311">
        <v>18141</v>
      </c>
      <c r="G21" s="312"/>
      <c r="H21" s="310">
        <v>9674</v>
      </c>
      <c r="I21" s="310"/>
      <c r="J21" s="311">
        <v>7599</v>
      </c>
      <c r="K21" s="310"/>
      <c r="L21" s="311">
        <v>17273</v>
      </c>
      <c r="M21" s="312"/>
    </row>
    <row r="22" spans="2:3" ht="12.75">
      <c r="B22" s="313"/>
      <c r="C22" s="313"/>
    </row>
    <row r="23" spans="1:14" ht="12.75">
      <c r="A23" s="38" t="s">
        <v>44</v>
      </c>
      <c r="B23" s="313"/>
      <c r="C23" s="313"/>
      <c r="N23" s="314"/>
    </row>
    <row r="24" spans="2:3" ht="12.75">
      <c r="B24" s="313"/>
      <c r="C24" s="313"/>
    </row>
    <row r="25" spans="2:3" ht="12.75">
      <c r="B25" s="313"/>
      <c r="C25" s="313"/>
    </row>
    <row r="26" spans="2:3" ht="12.75">
      <c r="B26" s="313"/>
      <c r="C26" s="313"/>
    </row>
  </sheetData>
  <mergeCells count="1">
    <mergeCell ref="A3:A5"/>
  </mergeCells>
  <printOptions horizontalCentered="1" verticalCentered="1"/>
  <pageMargins left="0.3937007874015748" right="0" top="0.5905511811023623" bottom="0.5118110236220472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27"/>
  <sheetViews>
    <sheetView workbookViewId="0" topLeftCell="A10">
      <selection activeCell="C7" sqref="C7"/>
    </sheetView>
  </sheetViews>
  <sheetFormatPr defaultColWidth="8.8515625" defaultRowHeight="12.75"/>
  <cols>
    <col min="1" max="1" width="4.57421875" style="317" customWidth="1"/>
    <col min="2" max="2" width="27.7109375" style="317" customWidth="1"/>
    <col min="3" max="6" width="10.28125" style="317" customWidth="1"/>
    <col min="7" max="7" width="10.28125" style="318" customWidth="1"/>
    <col min="8" max="12" width="10.28125" style="317" customWidth="1"/>
    <col min="13" max="16384" width="8.8515625" style="317" customWidth="1"/>
  </cols>
  <sheetData>
    <row r="1" spans="1:4" ht="22.5" customHeight="1">
      <c r="A1" s="315" t="s">
        <v>95</v>
      </c>
      <c r="B1" s="316"/>
      <c r="C1" s="316"/>
      <c r="D1" s="316"/>
    </row>
    <row r="2" spans="1:4" ht="12.75" customHeight="1">
      <c r="A2" s="319"/>
      <c r="B2" s="320"/>
      <c r="C2" s="320"/>
      <c r="D2" s="320"/>
    </row>
    <row r="3" spans="1:11" s="323" customFormat="1" ht="18.75" customHeight="1">
      <c r="A3" s="321"/>
      <c r="B3" s="322"/>
      <c r="C3" s="322"/>
      <c r="D3" s="322"/>
      <c r="G3" s="324"/>
      <c r="K3" s="325" t="s">
        <v>96</v>
      </c>
    </row>
    <row r="4" spans="1:7" s="323" customFormat="1" ht="11.25" customHeight="1" thickBot="1">
      <c r="A4" s="321"/>
      <c r="B4" s="322"/>
      <c r="C4" s="322"/>
      <c r="D4" s="322"/>
      <c r="G4" s="324"/>
    </row>
    <row r="5" spans="1:12" s="323" customFormat="1" ht="24.75" customHeight="1">
      <c r="A5" s="326"/>
      <c r="B5" s="327"/>
      <c r="C5" s="606">
        <v>2007</v>
      </c>
      <c r="D5" s="608" t="s">
        <v>218</v>
      </c>
      <c r="E5" s="610" t="s">
        <v>219</v>
      </c>
      <c r="F5" s="581"/>
      <c r="G5" s="581"/>
      <c r="H5" s="581"/>
      <c r="I5" s="579"/>
      <c r="J5" s="580" t="s">
        <v>220</v>
      </c>
      <c r="K5" s="580"/>
      <c r="L5" s="611"/>
    </row>
    <row r="6" spans="1:12" s="323" customFormat="1" ht="24.75" customHeight="1" thickBot="1">
      <c r="A6" s="328"/>
      <c r="B6" s="329"/>
      <c r="C6" s="607"/>
      <c r="D6" s="609"/>
      <c r="E6" s="330" t="s">
        <v>221</v>
      </c>
      <c r="F6" s="331" t="s">
        <v>222</v>
      </c>
      <c r="G6" s="331" t="s">
        <v>97</v>
      </c>
      <c r="H6" s="331" t="s">
        <v>223</v>
      </c>
      <c r="I6" s="332" t="s">
        <v>224</v>
      </c>
      <c r="J6" s="333" t="s">
        <v>221</v>
      </c>
      <c r="K6" s="331" t="s">
        <v>222</v>
      </c>
      <c r="L6" s="332" t="s">
        <v>97</v>
      </c>
    </row>
    <row r="7" spans="1:12" s="323" customFormat="1" ht="35.25" customHeight="1">
      <c r="A7" s="334"/>
      <c r="B7" s="335" t="s">
        <v>98</v>
      </c>
      <c r="C7" s="336">
        <v>37840</v>
      </c>
      <c r="D7" s="337">
        <v>35080</v>
      </c>
      <c r="E7" s="336">
        <v>7673</v>
      </c>
      <c r="F7" s="338">
        <v>9120</v>
      </c>
      <c r="G7" s="339">
        <v>16793</v>
      </c>
      <c r="H7" s="338">
        <v>8888</v>
      </c>
      <c r="I7" s="340">
        <v>9399</v>
      </c>
      <c r="J7" s="338">
        <v>7885</v>
      </c>
      <c r="K7" s="341">
        <v>9682</v>
      </c>
      <c r="L7" s="340">
        <v>17567</v>
      </c>
    </row>
    <row r="8" spans="1:12" s="323" customFormat="1" ht="22.5" customHeight="1">
      <c r="A8" s="342"/>
      <c r="B8" s="343"/>
      <c r="C8" s="336"/>
      <c r="D8" s="337"/>
      <c r="E8" s="344"/>
      <c r="F8" s="345"/>
      <c r="G8" s="346"/>
      <c r="H8" s="345"/>
      <c r="I8" s="347"/>
      <c r="J8" s="348"/>
      <c r="K8" s="349"/>
      <c r="L8" s="350"/>
    </row>
    <row r="9" spans="1:12" s="323" customFormat="1" ht="39.75" customHeight="1">
      <c r="A9" s="334"/>
      <c r="B9" s="335" t="s">
        <v>99</v>
      </c>
      <c r="C9" s="336">
        <v>21036</v>
      </c>
      <c r="D9" s="337">
        <v>20172</v>
      </c>
      <c r="E9" s="336">
        <v>6008</v>
      </c>
      <c r="F9" s="338">
        <v>4955</v>
      </c>
      <c r="G9" s="339">
        <v>10963</v>
      </c>
      <c r="H9" s="338">
        <v>4613</v>
      </c>
      <c r="I9" s="340">
        <v>4596</v>
      </c>
      <c r="J9" s="338">
        <v>3784</v>
      </c>
      <c r="K9" s="341">
        <v>4222</v>
      </c>
      <c r="L9" s="340">
        <v>8006</v>
      </c>
    </row>
    <row r="10" spans="1:12" s="323" customFormat="1" ht="39.75" customHeight="1">
      <c r="A10" s="342"/>
      <c r="B10" s="351" t="s">
        <v>100</v>
      </c>
      <c r="C10" s="352">
        <v>18269</v>
      </c>
      <c r="D10" s="353">
        <v>19016</v>
      </c>
      <c r="E10" s="352">
        <v>5650</v>
      </c>
      <c r="F10" s="354">
        <v>4702</v>
      </c>
      <c r="G10" s="355">
        <v>10352</v>
      </c>
      <c r="H10" s="354">
        <v>4417</v>
      </c>
      <c r="I10" s="356">
        <v>4247</v>
      </c>
      <c r="J10" s="357">
        <v>3626</v>
      </c>
      <c r="K10" s="354">
        <v>4031</v>
      </c>
      <c r="L10" s="358">
        <v>7657</v>
      </c>
    </row>
    <row r="11" spans="1:12" s="323" customFormat="1" ht="39.75" customHeight="1">
      <c r="A11" s="342"/>
      <c r="B11" s="359" t="s">
        <v>101</v>
      </c>
      <c r="C11" s="352">
        <v>2767</v>
      </c>
      <c r="D11" s="353">
        <v>1156</v>
      </c>
      <c r="E11" s="352">
        <v>358</v>
      </c>
      <c r="F11" s="354">
        <v>253</v>
      </c>
      <c r="G11" s="355">
        <v>611</v>
      </c>
      <c r="H11" s="354">
        <v>196</v>
      </c>
      <c r="I11" s="356">
        <v>349</v>
      </c>
      <c r="J11" s="357">
        <v>158</v>
      </c>
      <c r="K11" s="354">
        <v>191</v>
      </c>
      <c r="L11" s="358">
        <v>349</v>
      </c>
    </row>
    <row r="12" spans="1:12" s="323" customFormat="1" ht="23.25" customHeight="1" thickBot="1">
      <c r="A12" s="342"/>
      <c r="B12" s="360"/>
      <c r="C12" s="361"/>
      <c r="D12" s="362"/>
      <c r="E12" s="344"/>
      <c r="F12" s="345"/>
      <c r="G12" s="346"/>
      <c r="H12" s="345"/>
      <c r="I12" s="347"/>
      <c r="J12" s="348"/>
      <c r="K12" s="349"/>
      <c r="L12" s="363"/>
    </row>
    <row r="13" spans="1:12" s="323" customFormat="1" ht="39.75" customHeight="1" thickBot="1">
      <c r="A13" s="364" t="s">
        <v>102</v>
      </c>
      <c r="B13" s="365"/>
      <c r="C13" s="366">
        <v>16804</v>
      </c>
      <c r="D13" s="367">
        <v>14908</v>
      </c>
      <c r="E13" s="366">
        <v>1665</v>
      </c>
      <c r="F13" s="368">
        <v>4165</v>
      </c>
      <c r="G13" s="369">
        <v>5830</v>
      </c>
      <c r="H13" s="368">
        <v>4275</v>
      </c>
      <c r="I13" s="367">
        <v>4803</v>
      </c>
      <c r="J13" s="370">
        <v>4101</v>
      </c>
      <c r="K13" s="368">
        <v>5460</v>
      </c>
      <c r="L13" s="367">
        <v>9561</v>
      </c>
    </row>
    <row r="14" spans="1:12" s="323" customFormat="1" ht="39.75" customHeight="1" thickBot="1">
      <c r="A14" s="371" t="s">
        <v>103</v>
      </c>
      <c r="B14" s="372"/>
      <c r="C14" s="373">
        <v>44.40803382663848</v>
      </c>
      <c r="D14" s="374">
        <v>42.49714937286203</v>
      </c>
      <c r="E14" s="373">
        <v>21.699465658803597</v>
      </c>
      <c r="F14" s="375">
        <v>45.66885964912281</v>
      </c>
      <c r="G14" s="376">
        <v>34.71684630500803</v>
      </c>
      <c r="H14" s="375">
        <v>48.0985598559856</v>
      </c>
      <c r="I14" s="374">
        <v>51.101180976699645</v>
      </c>
      <c r="J14" s="377">
        <v>52.01014584654408</v>
      </c>
      <c r="K14" s="375">
        <v>56.393307167940506</v>
      </c>
      <c r="L14" s="374">
        <v>54.42591222177947</v>
      </c>
    </row>
    <row r="15" s="323" customFormat="1" ht="9" customHeight="1">
      <c r="G15" s="324"/>
    </row>
    <row r="16" spans="1:7" s="323" customFormat="1" ht="17.25" customHeight="1">
      <c r="A16" s="378" t="s">
        <v>225</v>
      </c>
      <c r="B16" s="379"/>
      <c r="C16" s="379"/>
      <c r="D16" s="379"/>
      <c r="G16" s="324"/>
    </row>
    <row r="17" spans="1:14" s="280" customFormat="1" ht="12.75">
      <c r="A17" s="38" t="s">
        <v>44</v>
      </c>
      <c r="B17" s="313"/>
      <c r="C17" s="313"/>
      <c r="N17" s="314"/>
    </row>
    <row r="18" spans="1:7" s="323" customFormat="1" ht="15">
      <c r="A18" s="379"/>
      <c r="B18" s="379"/>
      <c r="C18" s="379"/>
      <c r="D18" s="379"/>
      <c r="G18" s="324"/>
    </row>
    <row r="19" spans="1:4" ht="12.75">
      <c r="A19" s="380"/>
      <c r="B19" s="380"/>
      <c r="C19" s="380"/>
      <c r="D19" s="380"/>
    </row>
    <row r="20" spans="1:4" ht="12.75">
      <c r="A20" s="380"/>
      <c r="B20" s="380"/>
      <c r="C20" s="380"/>
      <c r="D20" s="380"/>
    </row>
    <row r="21" spans="1:4" ht="12.75">
      <c r="A21" s="380"/>
      <c r="B21" s="380"/>
      <c r="C21" s="380"/>
      <c r="D21" s="380"/>
    </row>
    <row r="22" spans="1:4" ht="12.75">
      <c r="A22" s="380"/>
      <c r="B22" s="380"/>
      <c r="C22" s="380"/>
      <c r="D22" s="380"/>
    </row>
    <row r="23" spans="1:4" ht="12.75">
      <c r="A23" s="380"/>
      <c r="B23" s="380"/>
      <c r="C23" s="380"/>
      <c r="D23" s="380"/>
    </row>
    <row r="24" spans="1:4" ht="12.75">
      <c r="A24" s="380"/>
      <c r="B24" s="380"/>
      <c r="C24" s="380"/>
      <c r="D24" s="380"/>
    </row>
    <row r="25" spans="1:4" ht="12.75">
      <c r="A25" s="380"/>
      <c r="B25" s="380"/>
      <c r="C25" s="380"/>
      <c r="D25" s="380"/>
    </row>
    <row r="26" spans="1:4" ht="12.75">
      <c r="A26" s="380"/>
      <c r="B26" s="380"/>
      <c r="C26" s="380"/>
      <c r="D26" s="380"/>
    </row>
    <row r="27" spans="2:4" ht="12.75">
      <c r="B27" s="380"/>
      <c r="C27" s="380"/>
      <c r="D27" s="380"/>
    </row>
  </sheetData>
  <sheetProtection/>
  <mergeCells count="4">
    <mergeCell ref="C5:C6"/>
    <mergeCell ref="D5:D6"/>
    <mergeCell ref="E5:I5"/>
    <mergeCell ref="J5:L5"/>
  </mergeCells>
  <printOptions horizontalCentered="1" verticalCentered="1"/>
  <pageMargins left="0.71" right="0.35" top="0.91" bottom="0.9" header="0.5" footer="0.5"/>
  <pageSetup fitToHeight="1" fitToWidth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Industry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Statistics Unit - Industry</cp:lastModifiedBy>
  <cp:lastPrinted>2009-09-16T10:07:00Z</cp:lastPrinted>
  <dcterms:created xsi:type="dcterms:W3CDTF">2009-09-11T09:08:46Z</dcterms:created>
  <dcterms:modified xsi:type="dcterms:W3CDTF">2009-09-16T10:07:59Z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