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tabRatio="601" activeTab="6"/>
  </bookViews>
  <sheets>
    <sheet name="TabA1&amp;B1" sheetId="1" r:id="rId1"/>
    <sheet name="TabA2&amp;B2" sheetId="2" r:id="rId2"/>
    <sheet name="TabA3&amp;B3" sheetId="3" r:id="rId3"/>
    <sheet name="TabA4&amp;B4" sheetId="4" r:id="rId4"/>
    <sheet name="TabA5&amp;B5" sheetId="5" r:id="rId5"/>
    <sheet name="SUM 98-08" sheetId="6" r:id="rId6"/>
    <sheet name="tab4" sheetId="7" r:id="rId7"/>
  </sheets>
  <definedNames>
    <definedName name="_xlnm.Print_Area" localSheetId="5">'SUM 98-08'!$A$1:$M$22</definedName>
    <definedName name="_xlnm.Print_Area" localSheetId="0">'TabA1&amp;B1'!$B$42:$P$68</definedName>
    <definedName name="_xlnm.Print_Area" localSheetId="1">'TabA2&amp;B2'!$B$6:$P$34</definedName>
    <definedName name="_xlnm.Print_Area" localSheetId="2">'TabA3&amp;B3'!$B$6:$P$34</definedName>
    <definedName name="_xlnm.Print_Area" localSheetId="3">'TabA4&amp;B4'!$B$6:$P$34</definedName>
    <definedName name="_xlnm.Print_Area" localSheetId="4">'TabA5&amp;B5'!$B$6:$L$34</definedName>
  </definedNames>
  <calcPr fullCalcOnLoad="1"/>
</workbook>
</file>

<file path=xl/sharedStrings.xml><?xml version="1.0" encoding="utf-8"?>
<sst xmlns="http://schemas.openxmlformats.org/spreadsheetml/2006/main" count="406" uniqueCount="121">
  <si>
    <t>Feb</t>
  </si>
  <si>
    <t>May</t>
  </si>
  <si>
    <t>April</t>
  </si>
  <si>
    <t>June</t>
  </si>
  <si>
    <t>July</t>
  </si>
  <si>
    <t>LABOUR</t>
  </si>
  <si>
    <t>HIRE OF PLANT</t>
  </si>
  <si>
    <t>MATERIALS :</t>
  </si>
  <si>
    <t>Hardcore (remplissage)</t>
  </si>
  <si>
    <t>Cement</t>
  </si>
  <si>
    <t>Sand</t>
  </si>
  <si>
    <t>Aggregate</t>
  </si>
  <si>
    <t>Block</t>
  </si>
  <si>
    <t>Steel bars (armature)</t>
  </si>
  <si>
    <t>Galvanised corrugated cast iron sheeting</t>
  </si>
  <si>
    <t>Ceramic tiles</t>
  </si>
  <si>
    <t>Paint</t>
  </si>
  <si>
    <t>Plumbing</t>
  </si>
  <si>
    <t>Sanitary installation</t>
  </si>
  <si>
    <t>Electrical installation</t>
  </si>
  <si>
    <t>Other</t>
  </si>
  <si>
    <t>TRANSPORT</t>
  </si>
  <si>
    <t>TOTAL</t>
  </si>
  <si>
    <t>1.  Setting up</t>
  </si>
  <si>
    <t>2.  Setting out</t>
  </si>
  <si>
    <t>3.  Temporary works</t>
  </si>
  <si>
    <t>5.   Concrete</t>
  </si>
  <si>
    <t>6.   Reinforcement</t>
  </si>
  <si>
    <t>7.   Formwork (coffrage)</t>
  </si>
  <si>
    <t>8.   Blockwork</t>
  </si>
  <si>
    <t>9.   Softwood joinery</t>
  </si>
  <si>
    <t>10. Ironmongery</t>
  </si>
  <si>
    <t>13.  Bed &amp; screed to floor/roof</t>
  </si>
  <si>
    <t>14.  Tiling</t>
  </si>
  <si>
    <t>15.  Glazing</t>
  </si>
  <si>
    <t>16.  Painting</t>
  </si>
  <si>
    <t>18.  Electrical installation</t>
  </si>
  <si>
    <t>19.  Drainage</t>
  </si>
  <si>
    <t>January</t>
  </si>
  <si>
    <t>February</t>
  </si>
  <si>
    <t>March</t>
  </si>
  <si>
    <t>1st Quarter</t>
  </si>
  <si>
    <t>2nd Quarter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</si>
  <si>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</si>
  <si>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</si>
  <si>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</si>
  <si>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</si>
  <si>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</si>
  <si>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</si>
  <si>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</si>
  <si>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</si>
  <si>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(Base: 4th Quarter 1993 = 100)</t>
  </si>
  <si>
    <t>(Base: 4th Quarter  2001 = 100)</t>
  </si>
  <si>
    <t xml:space="preserve">               (b) Joinery</t>
  </si>
  <si>
    <t>Timber:  (a) Carpentry</t>
  </si>
  <si>
    <t>Metal openings</t>
  </si>
  <si>
    <t xml:space="preserve">Glass and putty </t>
  </si>
  <si>
    <t>11. Metal openings</t>
  </si>
  <si>
    <t>12.  Rendering to wall/ceiling (crépissage)</t>
  </si>
  <si>
    <t>(Base: 4th Quarter 2001 = 100)</t>
  </si>
  <si>
    <t>OVERALL  CHANGE</t>
  </si>
  <si>
    <t>OVERALL INDEX AND CHANGE</t>
  </si>
  <si>
    <t>OVERALL  INDEX AND CHANGE</t>
  </si>
  <si>
    <t>Apr</t>
  </si>
  <si>
    <t>Jun</t>
  </si>
  <si>
    <t>2nd Qr</t>
  </si>
  <si>
    <t>17.  Plumbing/sanitary installation</t>
  </si>
  <si>
    <t>% change from previous quarter</t>
  </si>
  <si>
    <t>Aug</t>
  </si>
  <si>
    <t>Sep</t>
  </si>
  <si>
    <t>3rd Qr</t>
  </si>
  <si>
    <t>Nov</t>
  </si>
  <si>
    <t>Dec</t>
  </si>
  <si>
    <t>4th Qr</t>
  </si>
  <si>
    <t>4. Site preparation, excavation &amp; disposal, hardcore filling</t>
  </si>
  <si>
    <t>12. Rendering to wall/ceiling (crépissage)</t>
  </si>
  <si>
    <t>4. Site preparation, excavation  &amp; disposal, hardcore filling</t>
  </si>
  <si>
    <t>Input Categories</t>
  </si>
  <si>
    <t>% change in the yearly average</t>
  </si>
  <si>
    <t>Work Categories</t>
  </si>
  <si>
    <t>Total</t>
  </si>
  <si>
    <t xml:space="preserve"> </t>
  </si>
  <si>
    <t>% change from previous month</t>
  </si>
  <si>
    <t>% change from corresponding month of previous year</t>
  </si>
  <si>
    <t>Input Cost Index for the construction of a single storey house</t>
  </si>
  <si>
    <t xml:space="preserve">Jan </t>
  </si>
  <si>
    <t xml:space="preserve">Mar </t>
  </si>
  <si>
    <t>Apr 07</t>
  </si>
  <si>
    <t>May 07</t>
  </si>
  <si>
    <t>Jun 07</t>
  </si>
  <si>
    <t>2nd Qr 2007</t>
  </si>
  <si>
    <t xml:space="preserve">Apr </t>
  </si>
  <si>
    <t xml:space="preserve">May </t>
  </si>
  <si>
    <t xml:space="preserve">Jun </t>
  </si>
  <si>
    <t>Jul 07</t>
  </si>
  <si>
    <t>Aug 07</t>
  </si>
  <si>
    <t>Sep 07</t>
  </si>
  <si>
    <t>3rd Qr 2007</t>
  </si>
  <si>
    <t>Jul</t>
  </si>
  <si>
    <t>Oct 07</t>
  </si>
  <si>
    <t>Nov 07</t>
  </si>
  <si>
    <t>Dec 07</t>
  </si>
  <si>
    <t xml:space="preserve">Oct  </t>
  </si>
  <si>
    <t>4th Qr 2007</t>
  </si>
  <si>
    <t>Table 1.4: Net monthly contributions of input categories to the index, April 2007 to March 2008</t>
  </si>
  <si>
    <t>Table 2.4: Net monthly contributions of work categories to the index, April 2007 to March 2008</t>
  </si>
  <si>
    <t>Table  1.1:  Monthly sub-indices by input category, April 2007 to March 2008</t>
  </si>
  <si>
    <t>Table 2.1: Monthly sub-indices by work category, April 2007 to March 2008</t>
  </si>
  <si>
    <t>Table 1.2: Percentage change from previous month by input category,  April 2007 to March 2008</t>
  </si>
  <si>
    <t>Table  2.2: Percentage change from previous month by work category, April 2007 to March 2008</t>
  </si>
  <si>
    <t>Jan 08</t>
  </si>
  <si>
    <t>Feb 08</t>
  </si>
  <si>
    <t>Mar 08</t>
  </si>
  <si>
    <t>Table 2.3: Percentage change from corresponding month of previous year by work category,  April 2007 to March 2008</t>
  </si>
  <si>
    <t>Table 1.3: Percentage change from corresponding month of previous year by input category, April 2007 to March 2008</t>
  </si>
  <si>
    <t>Table 1.5: Quarterly average of monthly indices and percentage changes by input category, April 2007 to March 2008</t>
  </si>
  <si>
    <t>Table 2.5: Quarterly average of monthly indices and percentage changes by work category, April 2007 to March 2008</t>
  </si>
  <si>
    <t>1st Qr 2008</t>
  </si>
  <si>
    <t>Table 3: Construction Price Index - January 1998 to March 2008</t>
  </si>
  <si>
    <t>Weight</t>
  </si>
  <si>
    <t>Table 4: Construction Price Index - January 1998 to December 2007 (base period 4th Qtr2001=100)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</si>
</sst>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-yyyy"/>
    <numFmt numFmtId="173" formatCode="\+0.00"/>
    <numFmt numFmtId="174" formatCode="0.0\ \ "/>
    <numFmt numFmtId="175" formatCode="0.0\ \ \ "/>
    <numFmt numFmtId="176" formatCode="0.0\ "/>
    <numFmt numFmtId="177" formatCode="0.0\ \ \ \ \ \ "/>
    <numFmt numFmtId="178" formatCode="0.0\ \ \ \ \ "/>
    <numFmt numFmtId="179" formatCode="0.0\ \ \ \ \ \ \ \ \ "/>
    <numFmt numFmtId="180" formatCode="0.0\ \ \ \ "/>
    <numFmt numFmtId="181" formatCode="0.0\ \ \ \ \ \ \ "/>
    <numFmt numFmtId="182" formatCode="0.0"/>
    <numFmt numFmtId="183" formatCode="0.0\ \ \ \ \ \ \ \ \ \ "/>
    <numFmt numFmtId="184" formatCode="0.0\ \ \ \ \ \ \ \ \ \ \ \ \ \ "/>
    <numFmt numFmtId="185" formatCode="0.0\ \ \ \ \ \ \ \ \ \ \ \ \ \ \ "/>
    <numFmt numFmtId="186" formatCode="0.0\ \ \ \ \ \ \ \ \ \ \ \ \ \ \ \ \ "/>
    <numFmt numFmtId="187" formatCode="\ \ \ \ \ \ "/>
    <numFmt numFmtId="188" formatCode="0.0\ \ \ \ \ \ \ \ \ \ \ \ \ \ \ \ \ \ \ "/>
    <numFmt numFmtId="189" formatCode="0.0\ \ \ \ \ \ \ \ \ \ \ "/>
    <numFmt numFmtId="190" formatCode="0.0\ \ \ \ \ \ \ \ \ \ \ \ "/>
    <numFmt numFmtId="191" formatCode="0.0\ \ \ \ \ \ \ \ \ \ \ \ \ \ \ \ \ \ "/>
    <numFmt numFmtId="192" formatCode="0.0\ \ \ \ \ \ \ \ \ \ \ \ \ \ \ \ \ \ \ \ \ \ \ "/>
    <numFmt numFmtId="193" formatCode="0.0\ \ \ \ \ \ \ \ \ \ \ \ \ \ \ \ \ \ \ \ \ \ \ \ \ \ \ \ "/>
    <numFmt numFmtId="194" formatCode="0.00\ \ \ "/>
    <numFmt numFmtId="195" formatCode="\+0.00\ \ \ "/>
    <numFmt numFmtId="196" formatCode="0.0\ \ \ \ \ \ \ \ \ \ \ \ \ \ \ \ \ \ \ \ \ \ "/>
    <numFmt numFmtId="197" formatCode="\ \ \ 0.0\ \ \ \ \ \ \ "/>
    <numFmt numFmtId="198" formatCode="\ \ \ 0.0"/>
    <numFmt numFmtId="199" formatCode="0.0;[Red]0.0"/>
    <numFmt numFmtId="200" formatCode="#,##0.0"/>
    <numFmt numFmtId="201" formatCode="0.0\ \ \ \ \ \ \ \ \ \ \ \ \ "/>
    <numFmt numFmtId="202" formatCode="0.0\ \ \ \ \ \ \ \ "/>
    <numFmt numFmtId="203" formatCode="0.0\ \ \ \ \ \ \ \ \ \ \ \ \ \ \ \ "/>
    <numFmt numFmtId="204" formatCode="0.0\ \ \ \ \ \ \ \ \ \ \ \ \ \ \ \ \ \ \ \ "/>
    <numFmt numFmtId="205" formatCode="\ \ \ 0.0\ \ \ \ \ \ \ \ \ \ \ "/>
    <numFmt numFmtId="206" formatCode="0.000000"/>
    <numFmt numFmtId="207" formatCode="0.00000"/>
    <numFmt numFmtId="208" formatCode="0.0000"/>
    <numFmt numFmtId="209" formatCode="0.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MS Sans Serif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0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4" fillId="0" borderId="0">
      <alignment/>
      <protection/>
    </xf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7" fillId="0" borderId="14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172" fontId="7" fillId="0" borderId="0" xfId="0" applyNumberFormat="1" applyFont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6" fillId="0" borderId="1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57" applyFont="1">
      <alignment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182" fontId="8" fillId="0" borderId="0" xfId="57" applyNumberFormat="1" applyFont="1">
      <alignment/>
      <protection/>
    </xf>
    <xf numFmtId="0" fontId="7" fillId="0" borderId="0" xfId="57" applyFont="1" applyAlignment="1">
      <alignment wrapText="1"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7" fillId="0" borderId="0" xfId="57" applyFont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left"/>
      <protection/>
    </xf>
    <xf numFmtId="177" fontId="7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177" fontId="7" fillId="0" borderId="13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7" fillId="0" borderId="17" xfId="0" applyNumberFormat="1" applyFont="1" applyBorder="1" applyAlignment="1">
      <alignment/>
    </xf>
    <xf numFmtId="178" fontId="7" fillId="0" borderId="15" xfId="0" applyNumberFormat="1" applyFont="1" applyBorder="1" applyAlignment="1">
      <alignment/>
    </xf>
    <xf numFmtId="175" fontId="7" fillId="0" borderId="16" xfId="0" applyNumberFormat="1" applyFont="1" applyBorder="1" applyAlignment="1">
      <alignment/>
    </xf>
    <xf numFmtId="175" fontId="6" fillId="0" borderId="16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7" fillId="0" borderId="17" xfId="0" applyNumberFormat="1" applyFont="1" applyBorder="1" applyAlignment="1">
      <alignment/>
    </xf>
    <xf numFmtId="194" fontId="7" fillId="0" borderId="16" xfId="0" applyNumberFormat="1" applyFont="1" applyBorder="1" applyAlignment="1">
      <alignment/>
    </xf>
    <xf numFmtId="194" fontId="6" fillId="0" borderId="16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78" fontId="7" fillId="0" borderId="18" xfId="0" applyNumberFormat="1" applyFont="1" applyBorder="1" applyAlignment="1">
      <alignment/>
    </xf>
    <xf numFmtId="180" fontId="7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6" fillId="0" borderId="19" xfId="0" applyFont="1" applyBorder="1" applyAlignment="1">
      <alignment horizontal="center" vertical="center" wrapText="1"/>
    </xf>
    <xf numFmtId="175" fontId="7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94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 horizontal="center"/>
    </xf>
    <xf numFmtId="182" fontId="6" fillId="0" borderId="0" xfId="0" applyNumberFormat="1" applyFont="1" applyBorder="1" applyAlignment="1">
      <alignment horizontal="center"/>
    </xf>
    <xf numFmtId="182" fontId="7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180"/>
    </xf>
    <xf numFmtId="194" fontId="7" fillId="0" borderId="15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 vertical="center" textRotation="90"/>
    </xf>
    <xf numFmtId="1" fontId="6" fillId="0" borderId="0" xfId="0" applyNumberFormat="1" applyFont="1" applyBorder="1" applyAlignment="1">
      <alignment horizontal="right" vertical="center" textRotation="180"/>
    </xf>
    <xf numFmtId="0" fontId="6" fillId="0" borderId="0" xfId="0" applyFont="1" applyBorder="1" applyAlignment="1">
      <alignment horizontal="right" vertical="center" textRotation="180"/>
    </xf>
    <xf numFmtId="175" fontId="7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 horizontal="right" vertical="top" textRotation="180"/>
    </xf>
    <xf numFmtId="180" fontId="7" fillId="0" borderId="11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7" fillId="0" borderId="15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82" fontId="6" fillId="0" borderId="0" xfId="57" applyNumberFormat="1" applyFont="1" applyAlignment="1">
      <alignment horizontal="center"/>
      <protection/>
    </xf>
    <xf numFmtId="182" fontId="8" fillId="0" borderId="0" xfId="57" applyNumberFormat="1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182" fontId="7" fillId="0" borderId="0" xfId="57" applyNumberFormat="1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175" fontId="6" fillId="0" borderId="11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174" fontId="7" fillId="0" borderId="13" xfId="0" applyNumberFormat="1" applyFont="1" applyBorder="1" applyAlignment="1">
      <alignment/>
    </xf>
    <xf numFmtId="174" fontId="7" fillId="0" borderId="18" xfId="0" applyNumberFormat="1" applyFont="1" applyBorder="1" applyAlignment="1">
      <alignment/>
    </xf>
    <xf numFmtId="174" fontId="6" fillId="0" borderId="13" xfId="0" applyNumberFormat="1" applyFont="1" applyBorder="1" applyAlignment="1">
      <alignment/>
    </xf>
    <xf numFmtId="174" fontId="6" fillId="0" borderId="13" xfId="0" applyNumberFormat="1" applyFont="1" applyBorder="1" applyAlignment="1">
      <alignment/>
    </xf>
    <xf numFmtId="174" fontId="7" fillId="0" borderId="18" xfId="0" applyNumberFormat="1" applyFont="1" applyBorder="1" applyAlignment="1">
      <alignment/>
    </xf>
    <xf numFmtId="194" fontId="7" fillId="0" borderId="17" xfId="0" applyNumberFormat="1" applyFont="1" applyBorder="1" applyAlignment="1">
      <alignment/>
    </xf>
    <xf numFmtId="0" fontId="7" fillId="0" borderId="20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178" fontId="11" fillId="0" borderId="13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/>
    </xf>
    <xf numFmtId="178" fontId="11" fillId="0" borderId="11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178" fontId="12" fillId="0" borderId="13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/>
    </xf>
    <xf numFmtId="178" fontId="12" fillId="0" borderId="16" xfId="0" applyNumberFormat="1" applyFont="1" applyBorder="1" applyAlignment="1">
      <alignment/>
    </xf>
    <xf numFmtId="178" fontId="11" fillId="0" borderId="15" xfId="0" applyNumberFormat="1" applyFont="1" applyBorder="1" applyAlignment="1">
      <alignment/>
    </xf>
    <xf numFmtId="178" fontId="11" fillId="0" borderId="17" xfId="0" applyNumberFormat="1" applyFont="1" applyBorder="1" applyAlignment="1">
      <alignment/>
    </xf>
    <xf numFmtId="178" fontId="12" fillId="0" borderId="11" xfId="0" applyNumberFormat="1" applyFont="1" applyBorder="1" applyAlignment="1">
      <alignment/>
    </xf>
    <xf numFmtId="178" fontId="12" fillId="0" borderId="13" xfId="0" applyNumberFormat="1" applyFont="1" applyBorder="1" applyAlignment="1">
      <alignment/>
    </xf>
    <xf numFmtId="178" fontId="11" fillId="0" borderId="22" xfId="0" applyNumberFormat="1" applyFont="1" applyBorder="1" applyAlignment="1">
      <alignment/>
    </xf>
    <xf numFmtId="194" fontId="7" fillId="0" borderId="11" xfId="0" applyNumberFormat="1" applyFont="1" applyBorder="1" applyAlignment="1">
      <alignment/>
    </xf>
    <xf numFmtId="0" fontId="6" fillId="0" borderId="20" xfId="0" applyFont="1" applyBorder="1" applyAlignment="1" quotePrefix="1">
      <alignment horizontal="center" vertical="center" wrapText="1"/>
    </xf>
    <xf numFmtId="0" fontId="6" fillId="0" borderId="19" xfId="0" applyFont="1" applyBorder="1" applyAlignment="1" quotePrefix="1">
      <alignment horizontal="center" vertical="center" wrapText="1"/>
    </xf>
    <xf numFmtId="0" fontId="6" fillId="0" borderId="23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left"/>
    </xf>
    <xf numFmtId="172" fontId="7" fillId="0" borderId="0" xfId="0" applyNumberFormat="1" applyFont="1" applyFill="1" applyAlignment="1">
      <alignment horizontal="centerContinuous"/>
    </xf>
    <xf numFmtId="178" fontId="6" fillId="0" borderId="11" xfId="0" applyNumberFormat="1" applyFont="1" applyBorder="1" applyAlignment="1">
      <alignment/>
    </xf>
    <xf numFmtId="194" fontId="7" fillId="0" borderId="22" xfId="0" applyNumberFormat="1" applyFon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22" xfId="0" applyNumberFormat="1" applyFont="1" applyBorder="1" applyAlignment="1">
      <alignment/>
    </xf>
    <xf numFmtId="182" fontId="7" fillId="0" borderId="11" xfId="0" applyNumberFormat="1" applyFont="1" applyBorder="1" applyAlignment="1">
      <alignment horizontal="center"/>
    </xf>
    <xf numFmtId="182" fontId="6" fillId="0" borderId="0" xfId="57" applyNumberFormat="1" applyFont="1" applyFill="1" applyAlignment="1">
      <alignment horizontal="center"/>
      <protection/>
    </xf>
    <xf numFmtId="182" fontId="6" fillId="0" borderId="16" xfId="0" applyNumberFormat="1" applyFont="1" applyBorder="1" applyAlignment="1">
      <alignment horizontal="center"/>
    </xf>
    <xf numFmtId="16" fontId="6" fillId="0" borderId="21" xfId="0" applyNumberFormat="1" applyFont="1" applyBorder="1" applyAlignment="1" quotePrefix="1">
      <alignment horizontal="center" vertical="center" wrapText="1"/>
    </xf>
    <xf numFmtId="180" fontId="7" fillId="0" borderId="22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7" fillId="0" borderId="17" xfId="0" applyNumberFormat="1" applyFont="1" applyBorder="1" applyAlignment="1">
      <alignment/>
    </xf>
    <xf numFmtId="182" fontId="7" fillId="0" borderId="22" xfId="0" applyNumberFormat="1" applyFont="1" applyBorder="1" applyAlignment="1">
      <alignment horizontal="center"/>
    </xf>
    <xf numFmtId="182" fontId="7" fillId="0" borderId="16" xfId="0" applyNumberFormat="1" applyFont="1" applyBorder="1" applyAlignment="1">
      <alignment horizontal="center"/>
    </xf>
    <xf numFmtId="182" fontId="7" fillId="0" borderId="17" xfId="0" applyNumberFormat="1" applyFont="1" applyBorder="1" applyAlignment="1">
      <alignment horizontal="center"/>
    </xf>
    <xf numFmtId="180" fontId="6" fillId="0" borderId="22" xfId="0" applyNumberFormat="1" applyFont="1" applyBorder="1" applyAlignment="1">
      <alignment/>
    </xf>
    <xf numFmtId="175" fontId="6" fillId="0" borderId="22" xfId="0" applyNumberFormat="1" applyFont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16" fontId="6" fillId="0" borderId="19" xfId="0" applyNumberFormat="1" applyFont="1" applyBorder="1" applyAlignment="1" quotePrefix="1">
      <alignment horizontal="center" vertical="center" wrapText="1"/>
    </xf>
    <xf numFmtId="178" fontId="6" fillId="0" borderId="22" xfId="0" applyNumberFormat="1" applyFont="1" applyBorder="1" applyAlignment="1" quotePrefix="1">
      <alignment/>
    </xf>
    <xf numFmtId="178" fontId="12" fillId="0" borderId="22" xfId="0" applyNumberFormat="1" applyFont="1" applyBorder="1" applyAlignment="1" quotePrefix="1">
      <alignment/>
    </xf>
    <xf numFmtId="0" fontId="6" fillId="0" borderId="21" xfId="0" applyFont="1" applyBorder="1" applyAlignment="1" quotePrefix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0" xfId="57" applyFont="1" applyBorder="1" applyAlignment="1">
      <alignment horizontal="center"/>
      <protection/>
    </xf>
    <xf numFmtId="175" fontId="6" fillId="0" borderId="0" xfId="0" applyNumberFormat="1" applyFont="1" applyBorder="1" applyAlignment="1">
      <alignment horizontal="center"/>
    </xf>
    <xf numFmtId="178" fontId="6" fillId="0" borderId="11" xfId="0" applyNumberFormat="1" applyFont="1" applyBorder="1" applyAlignment="1" quotePrefix="1">
      <alignment/>
    </xf>
    <xf numFmtId="178" fontId="12" fillId="0" borderId="11" xfId="0" applyNumberFormat="1" applyFont="1" applyBorder="1" applyAlignment="1" quotePrefix="1">
      <alignment/>
    </xf>
    <xf numFmtId="0" fontId="6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94" fontId="7" fillId="0" borderId="26" xfId="0" applyNumberFormat="1" applyFont="1" applyBorder="1" applyAlignment="1">
      <alignment/>
    </xf>
    <xf numFmtId="175" fontId="7" fillId="0" borderId="27" xfId="0" applyNumberFormat="1" applyFont="1" applyBorder="1" applyAlignment="1">
      <alignment/>
    </xf>
    <xf numFmtId="194" fontId="7" fillId="0" borderId="28" xfId="0" applyNumberFormat="1" applyFont="1" applyBorder="1" applyAlignment="1">
      <alignment/>
    </xf>
    <xf numFmtId="194" fontId="6" fillId="0" borderId="28" xfId="0" applyNumberFormat="1" applyFont="1" applyBorder="1" applyAlignment="1">
      <alignment/>
    </xf>
    <xf numFmtId="194" fontId="7" fillId="0" borderId="20" xfId="0" applyNumberFormat="1" applyFont="1" applyBorder="1" applyAlignment="1">
      <alignment/>
    </xf>
    <xf numFmtId="194" fontId="6" fillId="0" borderId="26" xfId="0" applyNumberFormat="1" applyFont="1" applyBorder="1" applyAlignment="1">
      <alignment/>
    </xf>
    <xf numFmtId="178" fontId="6" fillId="0" borderId="26" xfId="0" applyNumberFormat="1" applyFont="1" applyBorder="1" applyAlignment="1">
      <alignment/>
    </xf>
    <xf numFmtId="178" fontId="6" fillId="0" borderId="28" xfId="0" applyNumberFormat="1" applyFont="1" applyBorder="1" applyAlignment="1">
      <alignment/>
    </xf>
    <xf numFmtId="178" fontId="7" fillId="0" borderId="20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80" fontId="7" fillId="0" borderId="32" xfId="0" applyNumberFormat="1" applyFont="1" applyBorder="1" applyAlignment="1">
      <alignment/>
    </xf>
    <xf numFmtId="180" fontId="7" fillId="0" borderId="33" xfId="0" applyNumberFormat="1" applyFont="1" applyBorder="1" applyAlignment="1">
      <alignment/>
    </xf>
    <xf numFmtId="180" fontId="7" fillId="0" borderId="34" xfId="0" applyNumberFormat="1" applyFont="1" applyBorder="1" applyAlignment="1">
      <alignment/>
    </xf>
    <xf numFmtId="180" fontId="7" fillId="0" borderId="27" xfId="0" applyNumberFormat="1" applyFont="1" applyBorder="1" applyAlignment="1">
      <alignment/>
    </xf>
    <xf numFmtId="180" fontId="6" fillId="0" borderId="34" xfId="0" applyNumberFormat="1" applyFont="1" applyBorder="1" applyAlignment="1">
      <alignment/>
    </xf>
    <xf numFmtId="180" fontId="6" fillId="0" borderId="27" xfId="0" applyNumberFormat="1" applyFont="1" applyBorder="1" applyAlignment="1">
      <alignment/>
    </xf>
    <xf numFmtId="180" fontId="7" fillId="0" borderId="14" xfId="0" applyNumberFormat="1" applyFont="1" applyBorder="1" applyAlignment="1">
      <alignment/>
    </xf>
    <xf numFmtId="180" fontId="7" fillId="0" borderId="21" xfId="0" applyNumberFormat="1" applyFont="1" applyBorder="1" applyAlignment="1">
      <alignment/>
    </xf>
    <xf numFmtId="182" fontId="8" fillId="0" borderId="0" xfId="57" applyNumberFormat="1" applyFont="1" applyBorder="1" applyAlignment="1">
      <alignment horizontal="center"/>
      <protection/>
    </xf>
    <xf numFmtId="175" fontId="6" fillId="0" borderId="0" xfId="0" applyNumberFormat="1" applyFont="1" applyAlignment="1">
      <alignment/>
    </xf>
    <xf numFmtId="175" fontId="7" fillId="0" borderId="33" xfId="0" applyNumberFormat="1" applyFont="1" applyBorder="1" applyAlignment="1">
      <alignment/>
    </xf>
    <xf numFmtId="178" fontId="6" fillId="0" borderId="33" xfId="0" applyNumberFormat="1" applyFont="1" applyBorder="1" applyAlignment="1">
      <alignment/>
    </xf>
    <xf numFmtId="178" fontId="6" fillId="0" borderId="27" xfId="0" applyNumberFormat="1" applyFont="1" applyBorder="1" applyAlignment="1">
      <alignment/>
    </xf>
    <xf numFmtId="178" fontId="7" fillId="0" borderId="21" xfId="0" applyNumberFormat="1" applyFont="1" applyBorder="1" applyAlignment="1">
      <alignment/>
    </xf>
    <xf numFmtId="178" fontId="11" fillId="0" borderId="33" xfId="0" applyNumberFormat="1" applyFont="1" applyBorder="1" applyAlignment="1">
      <alignment/>
    </xf>
    <xf numFmtId="178" fontId="11" fillId="0" borderId="27" xfId="0" applyNumberFormat="1" applyFont="1" applyBorder="1" applyAlignment="1">
      <alignment/>
    </xf>
    <xf numFmtId="178" fontId="12" fillId="0" borderId="27" xfId="0" applyNumberFormat="1" applyFont="1" applyBorder="1" applyAlignment="1">
      <alignment/>
    </xf>
    <xf numFmtId="178" fontId="11" fillId="0" borderId="35" xfId="0" applyNumberFormat="1" applyFont="1" applyBorder="1" applyAlignment="1">
      <alignment/>
    </xf>
    <xf numFmtId="178" fontId="12" fillId="0" borderId="33" xfId="0" applyNumberFormat="1" applyFont="1" applyBorder="1" applyAlignment="1" quotePrefix="1">
      <alignment/>
    </xf>
    <xf numFmtId="178" fontId="11" fillId="0" borderId="21" xfId="0" applyNumberFormat="1" applyFont="1" applyBorder="1" applyAlignment="1">
      <alignment/>
    </xf>
    <xf numFmtId="194" fontId="7" fillId="0" borderId="36" xfId="0" applyNumberFormat="1" applyFont="1" applyBorder="1" applyAlignment="1">
      <alignment/>
    </xf>
    <xf numFmtId="182" fontId="7" fillId="0" borderId="33" xfId="0" applyNumberFormat="1" applyFont="1" applyBorder="1" applyAlignment="1">
      <alignment horizontal="center"/>
    </xf>
    <xf numFmtId="182" fontId="7" fillId="0" borderId="27" xfId="0" applyNumberFormat="1" applyFont="1" applyBorder="1" applyAlignment="1">
      <alignment horizontal="center"/>
    </xf>
    <xf numFmtId="182" fontId="6" fillId="0" borderId="27" xfId="0" applyNumberFormat="1" applyFont="1" applyBorder="1" applyAlignment="1">
      <alignment horizontal="center"/>
    </xf>
    <xf numFmtId="182" fontId="7" fillId="0" borderId="21" xfId="0" applyNumberFormat="1" applyFont="1" applyBorder="1" applyAlignment="1">
      <alignment horizontal="center"/>
    </xf>
    <xf numFmtId="180" fontId="6" fillId="0" borderId="33" xfId="0" applyNumberFormat="1" applyFont="1" applyBorder="1" applyAlignment="1">
      <alignment/>
    </xf>
    <xf numFmtId="175" fontId="6" fillId="0" borderId="33" xfId="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0" fontId="32" fillId="0" borderId="0" xfId="57" applyFont="1" applyAlignment="1">
      <alignment horizontal="left"/>
      <protection/>
    </xf>
    <xf numFmtId="175" fontId="8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0" xfId="57" applyFont="1" applyAlignment="1">
      <alignment horizontal="center" vertical="center" wrapText="1"/>
      <protection/>
    </xf>
    <xf numFmtId="0" fontId="9" fillId="0" borderId="0" xfId="57" applyFont="1" applyAlignment="1">
      <alignment horizontal="center" vertical="center"/>
      <protection/>
    </xf>
    <xf numFmtId="0" fontId="6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ummary 94-9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123825</xdr:rowOff>
    </xdr:from>
    <xdr:to>
      <xdr:col>3</xdr:col>
      <xdr:colOff>0</xdr:colOff>
      <xdr:row>11</xdr:row>
      <xdr:rowOff>133350</xdr:rowOff>
    </xdr:to>
    <xdr:sp>
      <xdr:nvSpPr>
        <xdr:cNvPr id="1" name="Text 4"/>
        <xdr:cNvSpPr txBox="1">
          <a:spLocks noChangeArrowheads="1"/>
        </xdr:cNvSpPr>
      </xdr:nvSpPr>
      <xdr:spPr>
        <a:xfrm>
          <a:off x="2686050" y="1885950"/>
          <a:ext cx="47625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</xdr:col>
      <xdr:colOff>152400</xdr:colOff>
      <xdr:row>46</xdr:row>
      <xdr:rowOff>104775</xdr:rowOff>
    </xdr:from>
    <xdr:to>
      <xdr:col>1</xdr:col>
      <xdr:colOff>1485900</xdr:colOff>
      <xdr:row>47</xdr:row>
      <xdr:rowOff>133350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657225" y="8915400"/>
          <a:ext cx="133350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51</xdr:col>
      <xdr:colOff>0</xdr:colOff>
      <xdr:row>9</xdr:row>
      <xdr:rowOff>19050</xdr:rowOff>
    </xdr:from>
    <xdr:to>
      <xdr:col>51</xdr:col>
      <xdr:colOff>0</xdr:colOff>
      <xdr:row>10</xdr:row>
      <xdr:rowOff>57150</xdr:rowOff>
    </xdr:to>
    <xdr:sp>
      <xdr:nvSpPr>
        <xdr:cNvPr id="3" name="Text 4"/>
        <xdr:cNvSpPr txBox="1">
          <a:spLocks noChangeArrowheads="1"/>
        </xdr:cNvSpPr>
      </xdr:nvSpPr>
      <xdr:spPr>
        <a:xfrm>
          <a:off x="30803850" y="160972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</xdr:col>
      <xdr:colOff>0</xdr:colOff>
      <xdr:row>46</xdr:row>
      <xdr:rowOff>123825</xdr:rowOff>
    </xdr:from>
    <xdr:to>
      <xdr:col>3</xdr:col>
      <xdr:colOff>0</xdr:colOff>
      <xdr:row>47</xdr:row>
      <xdr:rowOff>133350</xdr:rowOff>
    </xdr:to>
    <xdr:sp>
      <xdr:nvSpPr>
        <xdr:cNvPr id="4" name="Text 4"/>
        <xdr:cNvSpPr txBox="1">
          <a:spLocks noChangeArrowheads="1"/>
        </xdr:cNvSpPr>
      </xdr:nvSpPr>
      <xdr:spPr>
        <a:xfrm>
          <a:off x="2686050" y="8934450"/>
          <a:ext cx="47625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46</xdr:row>
      <xdr:rowOff>114300</xdr:rowOff>
    </xdr:from>
    <xdr:to>
      <xdr:col>1</xdr:col>
      <xdr:colOff>1600200</xdr:colOff>
      <xdr:row>47</xdr:row>
      <xdr:rowOff>219075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733425" y="8953500"/>
          <a:ext cx="1371600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22</xdr:col>
      <xdr:colOff>19050</xdr:colOff>
      <xdr:row>42</xdr:row>
      <xdr:rowOff>0</xdr:rowOff>
    </xdr:from>
    <xdr:to>
      <xdr:col>22</xdr:col>
      <xdr:colOff>552450</xdr:colOff>
      <xdr:row>43</xdr:row>
      <xdr:rowOff>47625</xdr:rowOff>
    </xdr:to>
    <xdr:sp>
      <xdr:nvSpPr>
        <xdr:cNvPr id="2" name="Text 6"/>
        <xdr:cNvSpPr txBox="1">
          <a:spLocks noChangeArrowheads="1"/>
        </xdr:cNvSpPr>
      </xdr:nvSpPr>
      <xdr:spPr>
        <a:xfrm>
          <a:off x="12744450" y="8210550"/>
          <a:ext cx="53340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46</xdr:row>
      <xdr:rowOff>200025</xdr:rowOff>
    </xdr:from>
    <xdr:to>
      <xdr:col>1</xdr:col>
      <xdr:colOff>1562100</xdr:colOff>
      <xdr:row>47</xdr:row>
      <xdr:rowOff>304800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695325" y="9077325"/>
          <a:ext cx="137160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</xdr:col>
      <xdr:colOff>38100</xdr:colOff>
      <xdr:row>47</xdr:row>
      <xdr:rowOff>0</xdr:rowOff>
    </xdr:from>
    <xdr:to>
      <xdr:col>3</xdr:col>
      <xdr:colOff>0</xdr:colOff>
      <xdr:row>47</xdr:row>
      <xdr:rowOff>209550</xdr:rowOff>
    </xdr:to>
    <xdr:sp>
      <xdr:nvSpPr>
        <xdr:cNvPr id="2" name="Text 6"/>
        <xdr:cNvSpPr txBox="1">
          <a:spLocks noChangeArrowheads="1"/>
        </xdr:cNvSpPr>
      </xdr:nvSpPr>
      <xdr:spPr>
        <a:xfrm>
          <a:off x="2705100" y="9096375"/>
          <a:ext cx="466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</xdr:col>
      <xdr:colOff>200025</xdr:colOff>
      <xdr:row>10</xdr:row>
      <xdr:rowOff>190500</xdr:rowOff>
    </xdr:from>
    <xdr:to>
      <xdr:col>1</xdr:col>
      <xdr:colOff>1571625</xdr:colOff>
      <xdr:row>11</xdr:row>
      <xdr:rowOff>295275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704850" y="1952625"/>
          <a:ext cx="13716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Input Categories</a:t>
          </a:r>
        </a:p>
      </xdr:txBody>
    </xdr:sp>
    <xdr:clientData fLocksWithSheet="0"/>
  </xdr:twoCellAnchor>
  <xdr:twoCellAnchor>
    <xdr:from>
      <xdr:col>2</xdr:col>
      <xdr:colOff>38100</xdr:colOff>
      <xdr:row>11</xdr:row>
      <xdr:rowOff>0</xdr:rowOff>
    </xdr:from>
    <xdr:to>
      <xdr:col>3</xdr:col>
      <xdr:colOff>0</xdr:colOff>
      <xdr:row>11</xdr:row>
      <xdr:rowOff>209550</xdr:rowOff>
    </xdr:to>
    <xdr:sp>
      <xdr:nvSpPr>
        <xdr:cNvPr id="4" name="Text 6"/>
        <xdr:cNvSpPr txBox="1">
          <a:spLocks noChangeArrowheads="1"/>
        </xdr:cNvSpPr>
      </xdr:nvSpPr>
      <xdr:spPr>
        <a:xfrm>
          <a:off x="2705100" y="2000250"/>
          <a:ext cx="466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10</xdr:row>
      <xdr:rowOff>152400</xdr:rowOff>
    </xdr:from>
    <xdr:to>
      <xdr:col>1</xdr:col>
      <xdr:colOff>1571625</xdr:colOff>
      <xdr:row>11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723900" y="1914525"/>
          <a:ext cx="13525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Input  Categories</a:t>
          </a:r>
        </a:p>
      </xdr:txBody>
    </xdr:sp>
    <xdr:clientData/>
  </xdr:twoCellAnchor>
  <xdr:twoCellAnchor>
    <xdr:from>
      <xdr:col>2</xdr:col>
      <xdr:colOff>0</xdr:colOff>
      <xdr:row>10</xdr:row>
      <xdr:rowOff>200025</xdr:rowOff>
    </xdr:from>
    <xdr:to>
      <xdr:col>3</xdr:col>
      <xdr:colOff>0</xdr:colOff>
      <xdr:row>11</xdr:row>
      <xdr:rowOff>190500</xdr:rowOff>
    </xdr:to>
    <xdr:sp>
      <xdr:nvSpPr>
        <xdr:cNvPr id="2" name="Text 4"/>
        <xdr:cNvSpPr txBox="1">
          <a:spLocks noChangeArrowheads="1"/>
        </xdr:cNvSpPr>
      </xdr:nvSpPr>
      <xdr:spPr>
        <a:xfrm>
          <a:off x="2647950" y="1962150"/>
          <a:ext cx="56197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</xdr:col>
      <xdr:colOff>123825</xdr:colOff>
      <xdr:row>46</xdr:row>
      <xdr:rowOff>123825</xdr:rowOff>
    </xdr:from>
    <xdr:to>
      <xdr:col>1</xdr:col>
      <xdr:colOff>1771650</xdr:colOff>
      <xdr:row>47</xdr:row>
      <xdr:rowOff>228600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628650" y="9267825"/>
          <a:ext cx="164782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</xdr:col>
      <xdr:colOff>19050</xdr:colOff>
      <xdr:row>46</xdr:row>
      <xdr:rowOff>180975</xdr:rowOff>
    </xdr:from>
    <xdr:to>
      <xdr:col>3</xdr:col>
      <xdr:colOff>0</xdr:colOff>
      <xdr:row>47</xdr:row>
      <xdr:rowOff>209550</xdr:rowOff>
    </xdr:to>
    <xdr:sp>
      <xdr:nvSpPr>
        <xdr:cNvPr id="4" name="Text 6"/>
        <xdr:cNvSpPr txBox="1">
          <a:spLocks noChangeArrowheads="1"/>
        </xdr:cNvSpPr>
      </xdr:nvSpPr>
      <xdr:spPr>
        <a:xfrm>
          <a:off x="2667000" y="9324975"/>
          <a:ext cx="542925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123825</xdr:rowOff>
    </xdr:from>
    <xdr:to>
      <xdr:col>2</xdr:col>
      <xdr:colOff>514350</xdr:colOff>
      <xdr:row>11</xdr:row>
      <xdr:rowOff>171450</xdr:rowOff>
    </xdr:to>
    <xdr:sp>
      <xdr:nvSpPr>
        <xdr:cNvPr id="1" name="Text 4"/>
        <xdr:cNvSpPr txBox="1">
          <a:spLocks noChangeArrowheads="1"/>
        </xdr:cNvSpPr>
      </xdr:nvSpPr>
      <xdr:spPr>
        <a:xfrm>
          <a:off x="2724150" y="1819275"/>
          <a:ext cx="47625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</xdr:col>
      <xdr:colOff>66675</xdr:colOff>
      <xdr:row>46</xdr:row>
      <xdr:rowOff>85725</xdr:rowOff>
    </xdr:from>
    <xdr:to>
      <xdr:col>2</xdr:col>
      <xdr:colOff>552450</xdr:colOff>
      <xdr:row>47</xdr:row>
      <xdr:rowOff>152400</xdr:rowOff>
    </xdr:to>
    <xdr:sp>
      <xdr:nvSpPr>
        <xdr:cNvPr id="2" name="Text 4"/>
        <xdr:cNvSpPr txBox="1">
          <a:spLocks noChangeArrowheads="1"/>
        </xdr:cNvSpPr>
      </xdr:nvSpPr>
      <xdr:spPr>
        <a:xfrm>
          <a:off x="2752725" y="9439275"/>
          <a:ext cx="48577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68"/>
  <sheetViews>
    <sheetView zoomScalePageLayoutView="0" workbookViewId="0" topLeftCell="A25">
      <selection activeCell="B6" sqref="B6:O7"/>
    </sheetView>
  </sheetViews>
  <sheetFormatPr defaultColWidth="9.140625" defaultRowHeight="12.75"/>
  <cols>
    <col min="1" max="1" width="7.57421875" style="1" customWidth="1"/>
    <col min="2" max="2" width="32.7109375" style="1" customWidth="1"/>
    <col min="3" max="3" width="7.140625" style="1" customWidth="1"/>
    <col min="4" max="4" width="7.28125" style="1" customWidth="1"/>
    <col min="5" max="5" width="7.421875" style="1" customWidth="1"/>
    <col min="6" max="8" width="7.28125" style="1" customWidth="1"/>
    <col min="9" max="9" width="7.421875" style="1" customWidth="1"/>
    <col min="10" max="10" width="7.28125" style="1" customWidth="1"/>
    <col min="11" max="12" width="7.421875" style="1" customWidth="1"/>
    <col min="13" max="13" width="7.57421875" style="1" customWidth="1"/>
    <col min="14" max="14" width="7.28125" style="1" customWidth="1"/>
    <col min="15" max="15" width="7.421875" style="1" customWidth="1"/>
    <col min="16" max="16" width="6.140625" style="1" customWidth="1"/>
    <col min="17" max="16384" width="9.140625" style="1" customWidth="1"/>
  </cols>
  <sheetData>
    <row r="6" spans="2:16" ht="23.25" customHeight="1">
      <c r="B6" s="189" t="s">
        <v>84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36"/>
    </row>
    <row r="7" spans="1:16" ht="12.75">
      <c r="A7" s="2"/>
      <c r="B7" s="191" t="s">
        <v>52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3"/>
    </row>
    <row r="8" spans="2:16" ht="12.75">
      <c r="B8" s="3"/>
      <c r="C8" s="1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5" ht="12.75">
      <c r="B9" s="4" t="s">
        <v>106</v>
      </c>
      <c r="C9"/>
      <c r="D9"/>
      <c r="E9"/>
      <c r="F9"/>
      <c r="G9"/>
      <c r="H9"/>
      <c r="I9"/>
      <c r="J9"/>
      <c r="K9"/>
      <c r="L9"/>
      <c r="M9"/>
      <c r="N9"/>
      <c r="O9"/>
    </row>
    <row r="10" spans="2:3" ht="13.5" thickBot="1">
      <c r="B10" s="37"/>
      <c r="C10" s="37"/>
    </row>
    <row r="11" spans="1:16" ht="17.25" customHeight="1" thickBot="1">
      <c r="A11" s="5"/>
      <c r="B11" s="193" t="s">
        <v>77</v>
      </c>
      <c r="C11" s="7"/>
      <c r="D11" s="187">
        <v>2007</v>
      </c>
      <c r="E11" s="188"/>
      <c r="F11" s="188"/>
      <c r="G11" s="188"/>
      <c r="H11" s="188"/>
      <c r="I11" s="188"/>
      <c r="J11" s="188"/>
      <c r="K11" s="188"/>
      <c r="L11" s="188"/>
      <c r="M11" s="142"/>
      <c r="N11" s="141">
        <v>2008</v>
      </c>
      <c r="O11" s="140"/>
      <c r="P11" s="10"/>
    </row>
    <row r="12" spans="2:16" ht="17.25" customHeight="1" thickBot="1">
      <c r="B12" s="194"/>
      <c r="C12" s="12"/>
      <c r="D12" s="132" t="s">
        <v>91</v>
      </c>
      <c r="E12" s="106" t="s">
        <v>92</v>
      </c>
      <c r="F12" s="107" t="s">
        <v>93</v>
      </c>
      <c r="G12" s="132" t="s">
        <v>98</v>
      </c>
      <c r="H12" s="106" t="s">
        <v>68</v>
      </c>
      <c r="I12" s="107" t="s">
        <v>69</v>
      </c>
      <c r="J12" s="134" t="s">
        <v>102</v>
      </c>
      <c r="K12" s="63" t="s">
        <v>71</v>
      </c>
      <c r="L12" s="63" t="s">
        <v>72</v>
      </c>
      <c r="M12" s="55" t="s">
        <v>85</v>
      </c>
      <c r="N12" s="63" t="s">
        <v>0</v>
      </c>
      <c r="O12" s="139" t="s">
        <v>86</v>
      </c>
      <c r="P12" s="10"/>
    </row>
    <row r="13" spans="2:17" ht="16.5" customHeight="1">
      <c r="B13" s="13" t="s">
        <v>5</v>
      </c>
      <c r="C13" s="83">
        <v>34.5</v>
      </c>
      <c r="D13" s="56">
        <v>114.76114887204625</v>
      </c>
      <c r="E13" s="56">
        <v>114.76114887204625</v>
      </c>
      <c r="F13" s="56">
        <v>114.76114887204625</v>
      </c>
      <c r="G13" s="56">
        <v>119.49305797801058</v>
      </c>
      <c r="H13" s="56">
        <v>119.49305797801058</v>
      </c>
      <c r="I13" s="56">
        <v>119.49305797801058</v>
      </c>
      <c r="J13" s="56">
        <v>119.49305797801058</v>
      </c>
      <c r="K13" s="56">
        <v>119.49305797801058</v>
      </c>
      <c r="L13" s="167">
        <v>119.49305797801058</v>
      </c>
      <c r="M13" s="56">
        <v>119.49305797801058</v>
      </c>
      <c r="N13" s="56">
        <v>119.49305797801058</v>
      </c>
      <c r="O13" s="45">
        <v>119.49305797801058</v>
      </c>
      <c r="P13" s="5"/>
      <c r="Q13" s="166"/>
    </row>
    <row r="14" spans="2:17" ht="16.5" customHeight="1">
      <c r="B14" s="13" t="s">
        <v>6</v>
      </c>
      <c r="C14" s="83">
        <v>3</v>
      </c>
      <c r="D14" s="56">
        <v>122.51789850836872</v>
      </c>
      <c r="E14" s="56">
        <v>124.90093944404121</v>
      </c>
      <c r="F14" s="56">
        <v>126.6023283329301</v>
      </c>
      <c r="G14" s="56">
        <v>126.6023283329301</v>
      </c>
      <c r="H14" s="56">
        <v>131.47568962076508</v>
      </c>
      <c r="I14" s="56">
        <v>131.47568962076508</v>
      </c>
      <c r="J14" s="56">
        <v>131.47568962076508</v>
      </c>
      <c r="K14" s="56">
        <v>131.47568962076508</v>
      </c>
      <c r="L14" s="144">
        <v>131.47568962076508</v>
      </c>
      <c r="M14" s="56">
        <v>135.4584163006183</v>
      </c>
      <c r="N14" s="56">
        <v>135.4584163006183</v>
      </c>
      <c r="O14" s="45">
        <v>135.4584163006183</v>
      </c>
      <c r="P14" s="5"/>
      <c r="Q14" s="166"/>
    </row>
    <row r="15" spans="2:20" ht="16.5" customHeight="1">
      <c r="B15" s="13" t="s">
        <v>7</v>
      </c>
      <c r="C15" s="83">
        <v>57.2</v>
      </c>
      <c r="D15" s="56">
        <v>164.46670360592108</v>
      </c>
      <c r="E15" s="56">
        <v>164.7925929742742</v>
      </c>
      <c r="F15" s="56">
        <v>170.01235380444714</v>
      </c>
      <c r="G15" s="56">
        <v>172.60508769488513</v>
      </c>
      <c r="H15" s="56">
        <v>173.72330926360334</v>
      </c>
      <c r="I15" s="56">
        <v>174.2638601535252</v>
      </c>
      <c r="J15" s="56">
        <v>176.57400889526548</v>
      </c>
      <c r="K15" s="56">
        <v>173.43141550768917</v>
      </c>
      <c r="L15" s="144">
        <v>173.90251969307664</v>
      </c>
      <c r="M15" s="56">
        <v>185.27110718161285</v>
      </c>
      <c r="N15" s="56">
        <v>185.27110718161285</v>
      </c>
      <c r="O15" s="45">
        <v>183.30785109339837</v>
      </c>
      <c r="P15" s="35"/>
      <c r="Q15" s="166"/>
      <c r="R15" s="166">
        <f>+M15-L15</f>
        <v>11.368587488536207</v>
      </c>
      <c r="S15" s="166">
        <f>+N15-M15</f>
        <v>0</v>
      </c>
      <c r="T15" s="166">
        <f>+O15-N15</f>
        <v>-1.9632560882144787</v>
      </c>
    </row>
    <row r="16" spans="2:17" ht="16.5" customHeight="1">
      <c r="B16" s="14" t="s">
        <v>8</v>
      </c>
      <c r="C16" s="85">
        <v>1</v>
      </c>
      <c r="D16" s="57">
        <v>110.51100526809554</v>
      </c>
      <c r="E16" s="57">
        <v>110.51100526809554</v>
      </c>
      <c r="F16" s="57">
        <v>110.51100526809554</v>
      </c>
      <c r="G16" s="57">
        <v>110.51100526809554</v>
      </c>
      <c r="H16" s="57">
        <v>110.51100526809554</v>
      </c>
      <c r="I16" s="57">
        <v>110.51100526809554</v>
      </c>
      <c r="J16" s="57">
        <v>110.51100526809554</v>
      </c>
      <c r="K16" s="57">
        <v>110.51100526809554</v>
      </c>
      <c r="L16" s="152">
        <v>110.51100526809554</v>
      </c>
      <c r="M16" s="57">
        <v>110.51100526809554</v>
      </c>
      <c r="N16" s="57">
        <v>110.51100526809554</v>
      </c>
      <c r="O16" s="46">
        <v>110.51100526809554</v>
      </c>
      <c r="P16" s="10"/>
      <c r="Q16" s="166"/>
    </row>
    <row r="17" spans="2:17" ht="16.5" customHeight="1">
      <c r="B17" s="14" t="s">
        <v>9</v>
      </c>
      <c r="C17" s="85">
        <v>10</v>
      </c>
      <c r="D17" s="57">
        <v>203.47711108138955</v>
      </c>
      <c r="E17" s="57">
        <v>203.47711108138955</v>
      </c>
      <c r="F17" s="57">
        <v>203.47711108138955</v>
      </c>
      <c r="G17" s="57">
        <v>203.47711108138955</v>
      </c>
      <c r="H17" s="57">
        <v>203.47711108138955</v>
      </c>
      <c r="I17" s="57">
        <v>203.47711108138955</v>
      </c>
      <c r="J17" s="57">
        <v>203.47711108138955</v>
      </c>
      <c r="K17" s="57">
        <v>203.47711108138955</v>
      </c>
      <c r="L17" s="152">
        <v>203.47711108138955</v>
      </c>
      <c r="M17" s="57">
        <v>244.96767462573476</v>
      </c>
      <c r="N17" s="57">
        <v>244.96767462573476</v>
      </c>
      <c r="O17" s="46">
        <v>222.1822698534815</v>
      </c>
      <c r="P17" s="10"/>
      <c r="Q17" s="166"/>
    </row>
    <row r="18" spans="2:17" ht="16.5" customHeight="1">
      <c r="B18" s="14" t="s">
        <v>10</v>
      </c>
      <c r="C18" s="85">
        <v>6.1</v>
      </c>
      <c r="D18" s="57">
        <v>128.02734858764924</v>
      </c>
      <c r="E18" s="57">
        <v>128.02734858764924</v>
      </c>
      <c r="F18" s="57">
        <v>128.02734858764924</v>
      </c>
      <c r="G18" s="57">
        <v>130.49361819647353</v>
      </c>
      <c r="H18" s="57">
        <v>130.49361819647353</v>
      </c>
      <c r="I18" s="57">
        <v>130.49361819647353</v>
      </c>
      <c r="J18" s="57">
        <v>145.9078032516254</v>
      </c>
      <c r="K18" s="57">
        <v>145.9078032516254</v>
      </c>
      <c r="L18" s="152">
        <v>145.9078032516254</v>
      </c>
      <c r="M18" s="57">
        <v>145.9078032516254</v>
      </c>
      <c r="N18" s="57">
        <v>145.9078032516254</v>
      </c>
      <c r="O18" s="46">
        <v>145.9078032516254</v>
      </c>
      <c r="P18" s="10"/>
      <c r="Q18" s="166"/>
    </row>
    <row r="19" spans="2:17" ht="16.5" customHeight="1">
      <c r="B19" s="14" t="s">
        <v>11</v>
      </c>
      <c r="C19" s="85">
        <v>2.9</v>
      </c>
      <c r="D19" s="57">
        <v>145.39378677690598</v>
      </c>
      <c r="E19" s="57">
        <v>145.39378677690598</v>
      </c>
      <c r="F19" s="57">
        <v>145.39378677690598</v>
      </c>
      <c r="G19" s="57">
        <v>149.93806647920061</v>
      </c>
      <c r="H19" s="57">
        <v>149.93806647920061</v>
      </c>
      <c r="I19" s="57">
        <v>149.93806647920061</v>
      </c>
      <c r="J19" s="57">
        <v>155.7308350163892</v>
      </c>
      <c r="K19" s="57">
        <v>155.7308350163892</v>
      </c>
      <c r="L19" s="152">
        <v>155.7308350163892</v>
      </c>
      <c r="M19" s="57">
        <v>162.71083152784206</v>
      </c>
      <c r="N19" s="57">
        <v>162.71083152784206</v>
      </c>
      <c r="O19" s="46">
        <v>162.71083152784206</v>
      </c>
      <c r="P19" s="10"/>
      <c r="Q19" s="166"/>
    </row>
    <row r="20" spans="2:17" ht="16.5" customHeight="1">
      <c r="B20" s="14" t="s">
        <v>12</v>
      </c>
      <c r="C20" s="85">
        <v>4.4</v>
      </c>
      <c r="D20" s="57">
        <v>148.958909889383</v>
      </c>
      <c r="E20" s="57">
        <v>148.958909889383</v>
      </c>
      <c r="F20" s="57">
        <v>148.958909889383</v>
      </c>
      <c r="G20" s="57">
        <v>148.958909889383</v>
      </c>
      <c r="H20" s="57">
        <v>148.958909889383</v>
      </c>
      <c r="I20" s="57">
        <v>148.958909889383</v>
      </c>
      <c r="J20" s="57">
        <v>153.8281499611992</v>
      </c>
      <c r="K20" s="57">
        <v>153.8281499611992</v>
      </c>
      <c r="L20" s="152">
        <v>153.8281499611992</v>
      </c>
      <c r="M20" s="57">
        <v>169.87797780073478</v>
      </c>
      <c r="N20" s="57">
        <v>169.87797780073478</v>
      </c>
      <c r="O20" s="46">
        <v>169.87797780073478</v>
      </c>
      <c r="P20" s="10"/>
      <c r="Q20" s="166"/>
    </row>
    <row r="21" spans="2:17" ht="16.5" customHeight="1">
      <c r="B21" s="14" t="s">
        <v>13</v>
      </c>
      <c r="C21" s="85">
        <v>5.8</v>
      </c>
      <c r="D21" s="57">
        <v>249.9962650120794</v>
      </c>
      <c r="E21" s="57">
        <v>250.946865300976</v>
      </c>
      <c r="F21" s="57">
        <v>287.2475670793014</v>
      </c>
      <c r="G21" s="57">
        <v>292.4403860128568</v>
      </c>
      <c r="H21" s="57">
        <v>292.4403860128568</v>
      </c>
      <c r="I21" s="57">
        <v>292.4403860128568</v>
      </c>
      <c r="J21" s="57">
        <v>292.4403860128568</v>
      </c>
      <c r="K21" s="57">
        <v>259.5283990435544</v>
      </c>
      <c r="L21" s="152">
        <v>259.5283990435544</v>
      </c>
      <c r="M21" s="57">
        <v>254.79860472713042</v>
      </c>
      <c r="N21" s="57">
        <v>254.79860472713042</v>
      </c>
      <c r="O21" s="46">
        <v>269.90312130862276</v>
      </c>
      <c r="P21" s="10"/>
      <c r="Q21" s="166"/>
    </row>
    <row r="22" spans="2:17" ht="16.5" customHeight="1">
      <c r="B22" s="14" t="s">
        <v>14</v>
      </c>
      <c r="C22" s="85">
        <v>1.2</v>
      </c>
      <c r="D22" s="57">
        <v>160.05913555255663</v>
      </c>
      <c r="E22" s="57">
        <v>162.37395036737144</v>
      </c>
      <c r="F22" s="57">
        <v>173.62751162093267</v>
      </c>
      <c r="G22" s="57">
        <v>176.5065625468586</v>
      </c>
      <c r="H22" s="57">
        <v>176.5065625468586</v>
      </c>
      <c r="I22" s="57">
        <v>176.5065625468586</v>
      </c>
      <c r="J22" s="57">
        <v>176.5065625468586</v>
      </c>
      <c r="K22" s="57">
        <v>176.5065625468586</v>
      </c>
      <c r="L22" s="152">
        <v>176.5065625468586</v>
      </c>
      <c r="M22" s="57">
        <v>181.31425485455088</v>
      </c>
      <c r="N22" s="57">
        <v>181.31425485455088</v>
      </c>
      <c r="O22" s="46">
        <v>181.31425485455088</v>
      </c>
      <c r="P22" s="70">
        <v>3</v>
      </c>
      <c r="Q22" s="166"/>
    </row>
    <row r="23" spans="2:17" ht="16.5" customHeight="1">
      <c r="B23" s="14" t="s">
        <v>54</v>
      </c>
      <c r="C23" s="85">
        <v>3.9</v>
      </c>
      <c r="D23" s="57">
        <v>134.97304247855953</v>
      </c>
      <c r="E23" s="57">
        <v>134.97304247855953</v>
      </c>
      <c r="F23" s="57">
        <v>140.76915430375234</v>
      </c>
      <c r="G23" s="57">
        <v>141.66086381532048</v>
      </c>
      <c r="H23" s="57">
        <v>141.66086381532048</v>
      </c>
      <c r="I23" s="57">
        <v>141.66086381532048</v>
      </c>
      <c r="J23" s="57">
        <v>141.66086381532048</v>
      </c>
      <c r="K23" s="57">
        <v>141.66086381532048</v>
      </c>
      <c r="L23" s="152">
        <v>141.66086381532048</v>
      </c>
      <c r="M23" s="57">
        <v>144.22352448370094</v>
      </c>
      <c r="N23" s="57">
        <v>144.22352448370094</v>
      </c>
      <c r="O23" s="46">
        <v>144.61290902929295</v>
      </c>
      <c r="P23" s="67"/>
      <c r="Q23" s="166"/>
    </row>
    <row r="24" spans="2:17" ht="16.5" customHeight="1">
      <c r="B24" s="14" t="s">
        <v>53</v>
      </c>
      <c r="C24" s="85">
        <v>4.2</v>
      </c>
      <c r="D24" s="57">
        <v>158.46772636137683</v>
      </c>
      <c r="E24" s="57">
        <v>158.46772636137683</v>
      </c>
      <c r="F24" s="57">
        <v>164.0925830546887</v>
      </c>
      <c r="G24" s="57">
        <v>172.06823304496632</v>
      </c>
      <c r="H24" s="57">
        <v>172.06823304496632</v>
      </c>
      <c r="I24" s="57">
        <v>172.06823304496632</v>
      </c>
      <c r="J24" s="57">
        <v>172.06823304496632</v>
      </c>
      <c r="K24" s="57">
        <v>173.34241542852754</v>
      </c>
      <c r="L24" s="152">
        <v>173.34241542852754</v>
      </c>
      <c r="M24" s="57">
        <v>187.4433643530624</v>
      </c>
      <c r="N24" s="57">
        <v>187.4433643530624</v>
      </c>
      <c r="O24" s="46">
        <v>194.03308373533494</v>
      </c>
      <c r="P24" s="10"/>
      <c r="Q24" s="166"/>
    </row>
    <row r="25" spans="2:17" ht="16.5" customHeight="1">
      <c r="B25" s="14" t="s">
        <v>55</v>
      </c>
      <c r="C25" s="85">
        <v>6.1</v>
      </c>
      <c r="D25" s="57">
        <v>158.68305958407143</v>
      </c>
      <c r="E25" s="57">
        <v>160.38385920320837</v>
      </c>
      <c r="F25" s="57">
        <v>162.1099169432453</v>
      </c>
      <c r="G25" s="57">
        <v>169.97329600212495</v>
      </c>
      <c r="H25" s="57">
        <v>169.97329600212495</v>
      </c>
      <c r="I25" s="57">
        <v>169.97329600212495</v>
      </c>
      <c r="J25" s="57">
        <v>169.97329600212495</v>
      </c>
      <c r="K25" s="57">
        <v>170.25601493147255</v>
      </c>
      <c r="L25" s="152">
        <v>174.70676464201176</v>
      </c>
      <c r="M25" s="57">
        <v>189.01753194668407</v>
      </c>
      <c r="N25" s="57">
        <v>189.01753194668407</v>
      </c>
      <c r="O25" s="46">
        <v>189.01753194668407</v>
      </c>
      <c r="P25" s="10"/>
      <c r="Q25" s="166"/>
    </row>
    <row r="26" spans="2:17" ht="16.5" customHeight="1">
      <c r="B26" s="14" t="s">
        <v>15</v>
      </c>
      <c r="C26" s="85">
        <v>1.3</v>
      </c>
      <c r="D26" s="57">
        <v>112.35703812316717</v>
      </c>
      <c r="E26" s="57">
        <v>112.35703812316717</v>
      </c>
      <c r="F26" s="57">
        <v>112.35703812316717</v>
      </c>
      <c r="G26" s="57">
        <v>112.35703812316717</v>
      </c>
      <c r="H26" s="57">
        <v>112.35703812316717</v>
      </c>
      <c r="I26" s="57">
        <v>112.35703812316717</v>
      </c>
      <c r="J26" s="57">
        <v>112.35703812316717</v>
      </c>
      <c r="K26" s="57">
        <v>112.35703812316717</v>
      </c>
      <c r="L26" s="152">
        <v>112.35703812316717</v>
      </c>
      <c r="M26" s="57">
        <v>114.62976539589444</v>
      </c>
      <c r="N26" s="57">
        <v>114.62976539589444</v>
      </c>
      <c r="O26" s="46">
        <v>114.62976539589444</v>
      </c>
      <c r="P26" s="10"/>
      <c r="Q26" s="166"/>
    </row>
    <row r="27" spans="2:17" ht="16.5" customHeight="1">
      <c r="B27" s="14" t="s">
        <v>56</v>
      </c>
      <c r="C27" s="85">
        <v>0.7</v>
      </c>
      <c r="D27" s="57">
        <v>113.22212814418697</v>
      </c>
      <c r="E27" s="57">
        <v>113.22212814418697</v>
      </c>
      <c r="F27" s="57">
        <v>116.46330461477521</v>
      </c>
      <c r="G27" s="57">
        <v>116.46330461477521</v>
      </c>
      <c r="H27" s="57">
        <v>129.49299861358682</v>
      </c>
      <c r="I27" s="57">
        <v>129.49299861358682</v>
      </c>
      <c r="J27" s="57">
        <v>129.49299861358682</v>
      </c>
      <c r="K27" s="57">
        <v>129.96522083580905</v>
      </c>
      <c r="L27" s="152">
        <v>129.96522083580905</v>
      </c>
      <c r="M27" s="57">
        <v>135.5235541691424</v>
      </c>
      <c r="N27" s="57">
        <v>135.5235541691424</v>
      </c>
      <c r="O27" s="46">
        <v>135.5235541691424</v>
      </c>
      <c r="P27" s="10"/>
      <c r="Q27" s="166"/>
    </row>
    <row r="28" spans="2:17" ht="16.5" customHeight="1">
      <c r="B28" s="14" t="s">
        <v>16</v>
      </c>
      <c r="C28" s="85">
        <v>2</v>
      </c>
      <c r="D28" s="57">
        <v>140.91943423581768</v>
      </c>
      <c r="E28" s="57">
        <v>140.91943423581768</v>
      </c>
      <c r="F28" s="57">
        <v>142.17611433732537</v>
      </c>
      <c r="G28" s="57">
        <v>142.17611433732537</v>
      </c>
      <c r="H28" s="57">
        <v>142.17611433732537</v>
      </c>
      <c r="I28" s="57">
        <v>155.89206608478037</v>
      </c>
      <c r="J28" s="57">
        <v>155.89206608478037</v>
      </c>
      <c r="K28" s="57">
        <v>155.89206608478037</v>
      </c>
      <c r="L28" s="152">
        <v>155.89206608478037</v>
      </c>
      <c r="M28" s="57">
        <v>155.89206608478037</v>
      </c>
      <c r="N28" s="57">
        <v>155.89206608478037</v>
      </c>
      <c r="O28" s="46">
        <v>154.9680310363689</v>
      </c>
      <c r="P28" s="10"/>
      <c r="Q28" s="166"/>
    </row>
    <row r="29" spans="2:17" ht="16.5" customHeight="1">
      <c r="B29" s="14" t="s">
        <v>17</v>
      </c>
      <c r="C29" s="85">
        <v>1.5</v>
      </c>
      <c r="D29" s="57">
        <v>151.56488212099592</v>
      </c>
      <c r="E29" s="57">
        <v>151.56488212099592</v>
      </c>
      <c r="F29" s="57">
        <v>153.83601293314854</v>
      </c>
      <c r="G29" s="57">
        <v>153.83601293314854</v>
      </c>
      <c r="H29" s="57">
        <v>154.5195958752595</v>
      </c>
      <c r="I29" s="57">
        <v>154.5195958752595</v>
      </c>
      <c r="J29" s="57">
        <v>154.5195958752595</v>
      </c>
      <c r="K29" s="57">
        <v>154.85975240746905</v>
      </c>
      <c r="L29" s="152">
        <v>154.85975240746905</v>
      </c>
      <c r="M29" s="57">
        <v>156.25513687638843</v>
      </c>
      <c r="N29" s="57">
        <v>156.25513687638843</v>
      </c>
      <c r="O29" s="46">
        <v>156.25513687638843</v>
      </c>
      <c r="P29" s="10"/>
      <c r="Q29" s="166"/>
    </row>
    <row r="30" spans="2:17" ht="16.5" customHeight="1">
      <c r="B30" s="14" t="s">
        <v>18</v>
      </c>
      <c r="C30" s="85">
        <v>2.3</v>
      </c>
      <c r="D30" s="57">
        <v>121.63175314342959</v>
      </c>
      <c r="E30" s="57">
        <v>121.63175314342959</v>
      </c>
      <c r="F30" s="57">
        <v>122.95908742710743</v>
      </c>
      <c r="G30" s="57">
        <v>122.95908742710743</v>
      </c>
      <c r="H30" s="57">
        <v>127.45225376715905</v>
      </c>
      <c r="I30" s="57">
        <v>127.45225376715905</v>
      </c>
      <c r="J30" s="57">
        <v>127.45225376715905</v>
      </c>
      <c r="K30" s="57">
        <v>127.71260573403275</v>
      </c>
      <c r="L30" s="152">
        <v>127.71019717999377</v>
      </c>
      <c r="M30" s="57">
        <v>129.28790182704367</v>
      </c>
      <c r="N30" s="57">
        <v>129.28790182704367</v>
      </c>
      <c r="O30" s="46">
        <v>129.26418641202395</v>
      </c>
      <c r="P30" s="10"/>
      <c r="Q30" s="166"/>
    </row>
    <row r="31" spans="2:17" ht="16.5" customHeight="1">
      <c r="B31" s="14" t="s">
        <v>19</v>
      </c>
      <c r="C31" s="85">
        <v>2.6</v>
      </c>
      <c r="D31" s="57">
        <v>161.7125113288623</v>
      </c>
      <c r="E31" s="57">
        <v>161.7125113288623</v>
      </c>
      <c r="F31" s="57">
        <v>163.7666528203448</v>
      </c>
      <c r="G31" s="57">
        <v>163.7666528203448</v>
      </c>
      <c r="H31" s="57">
        <v>180.51205878503683</v>
      </c>
      <c r="I31" s="57">
        <v>180.51205878503683</v>
      </c>
      <c r="J31" s="57">
        <v>180.51205878503683</v>
      </c>
      <c r="K31" s="57">
        <v>180.71587921590805</v>
      </c>
      <c r="L31" s="152">
        <v>180.71587921590805</v>
      </c>
      <c r="M31" s="57">
        <v>178.63187218422186</v>
      </c>
      <c r="N31" s="57">
        <v>178.63187218422186</v>
      </c>
      <c r="O31" s="46">
        <v>178.63187218422186</v>
      </c>
      <c r="P31" s="10"/>
      <c r="Q31" s="166"/>
    </row>
    <row r="32" spans="2:17" ht="16.5" customHeight="1">
      <c r="B32" s="14" t="s">
        <v>20</v>
      </c>
      <c r="C32" s="85">
        <v>1.2</v>
      </c>
      <c r="D32" s="57">
        <v>143.00396761732114</v>
      </c>
      <c r="E32" s="57">
        <v>143.00396761732114</v>
      </c>
      <c r="F32" s="57">
        <v>143.52492357055263</v>
      </c>
      <c r="G32" s="57">
        <v>144.9660924294005</v>
      </c>
      <c r="H32" s="57">
        <v>144.9660924294005</v>
      </c>
      <c r="I32" s="57">
        <v>147.56924443931203</v>
      </c>
      <c r="J32" s="57">
        <v>147.56924443931203</v>
      </c>
      <c r="K32" s="57">
        <v>149.45591480513278</v>
      </c>
      <c r="L32" s="152">
        <v>149.45591480513278</v>
      </c>
      <c r="M32" s="57">
        <v>152.63868791437645</v>
      </c>
      <c r="N32" s="57">
        <v>152.63868791437645</v>
      </c>
      <c r="O32" s="46">
        <v>152.0922420633088</v>
      </c>
      <c r="P32" s="10"/>
      <c r="Q32" s="166"/>
    </row>
    <row r="33" spans="2:17" ht="16.5" customHeight="1" thickBot="1">
      <c r="B33" s="13" t="s">
        <v>21</v>
      </c>
      <c r="C33" s="83">
        <v>5.3</v>
      </c>
      <c r="D33" s="56">
        <v>126.38730158730161</v>
      </c>
      <c r="E33" s="56">
        <v>126.38730158730161</v>
      </c>
      <c r="F33" s="56">
        <v>126.38730158730161</v>
      </c>
      <c r="G33" s="56">
        <v>126.38730158730161</v>
      </c>
      <c r="H33" s="56">
        <v>126.38730158730161</v>
      </c>
      <c r="I33" s="56">
        <v>126.38730158730161</v>
      </c>
      <c r="J33" s="56">
        <v>126.38730158730161</v>
      </c>
      <c r="K33" s="56">
        <v>126.38730158730161</v>
      </c>
      <c r="L33" s="144">
        <v>126.38730158730161</v>
      </c>
      <c r="M33" s="56">
        <v>146.24126984126985</v>
      </c>
      <c r="N33" s="56">
        <v>146.24126984126985</v>
      </c>
      <c r="O33" s="45">
        <v>146.24126984126985</v>
      </c>
      <c r="P33" s="5"/>
      <c r="Q33" s="166"/>
    </row>
    <row r="34" spans="2:17" ht="17.25" customHeight="1" thickBot="1">
      <c r="B34" s="15" t="s">
        <v>80</v>
      </c>
      <c r="C34" s="84">
        <v>100</v>
      </c>
      <c r="D34" s="47">
        <v>144.05878660821134</v>
      </c>
      <c r="E34" s="47">
        <v>144.31777012710108</v>
      </c>
      <c r="F34" s="47">
        <v>147.3572834485143</v>
      </c>
      <c r="G34" s="47">
        <v>150.4724533962269</v>
      </c>
      <c r="H34" s="47">
        <v>151.26067360531135</v>
      </c>
      <c r="I34" s="47">
        <v>151.57008493470263</v>
      </c>
      <c r="J34" s="47">
        <v>152.89241407447477</v>
      </c>
      <c r="K34" s="47">
        <v>151.09359361942612</v>
      </c>
      <c r="L34" s="153">
        <v>151.36325365514188</v>
      </c>
      <c r="M34" s="47">
        <v>159.0340413579809</v>
      </c>
      <c r="N34" s="47">
        <v>159.0340413579809</v>
      </c>
      <c r="O34" s="48">
        <v>157.91027357308693</v>
      </c>
      <c r="P34" s="5"/>
      <c r="Q34" s="166"/>
    </row>
    <row r="35" ht="18" customHeight="1"/>
    <row r="38" spans="2:16" ht="12.75">
      <c r="B38" s="16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7"/>
    </row>
    <row r="41" spans="1:16" ht="12.75">
      <c r="A41" s="18"/>
      <c r="B41" s="1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2.75" customHeight="1">
      <c r="A42" s="18"/>
      <c r="B42" s="189" t="s">
        <v>84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ht="12.75">
      <c r="A43" s="5"/>
      <c r="B43" s="191" t="s">
        <v>52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</row>
    <row r="44" spans="2:3" ht="12.75">
      <c r="B44" s="3"/>
      <c r="C44" s="16"/>
    </row>
    <row r="45" spans="1:15" ht="12.75">
      <c r="A45" s="10"/>
      <c r="B45" s="4" t="s">
        <v>107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3" ht="11.25" customHeight="1" thickBot="1">
      <c r="B46" s="10"/>
      <c r="C46" s="10"/>
    </row>
    <row r="47" spans="2:16" ht="19.5" customHeight="1" thickBot="1">
      <c r="B47" s="7"/>
      <c r="C47" s="7"/>
      <c r="D47" s="187">
        <v>2007</v>
      </c>
      <c r="E47" s="188"/>
      <c r="F47" s="188"/>
      <c r="G47" s="188"/>
      <c r="H47" s="188"/>
      <c r="I47" s="188"/>
      <c r="J47" s="188"/>
      <c r="K47" s="188"/>
      <c r="L47" s="188"/>
      <c r="M47" s="142"/>
      <c r="N47" s="141">
        <v>2008</v>
      </c>
      <c r="O47" s="140"/>
      <c r="P47" s="10"/>
    </row>
    <row r="48" spans="1:15" ht="19.5" customHeight="1" thickBot="1">
      <c r="A48" s="10"/>
      <c r="B48" s="12"/>
      <c r="C48" s="12"/>
      <c r="D48" s="132" t="s">
        <v>91</v>
      </c>
      <c r="E48" s="106" t="s">
        <v>92</v>
      </c>
      <c r="F48" s="107" t="s">
        <v>93</v>
      </c>
      <c r="G48" s="132" t="s">
        <v>98</v>
      </c>
      <c r="H48" s="106" t="s">
        <v>68</v>
      </c>
      <c r="I48" s="107" t="s">
        <v>69</v>
      </c>
      <c r="J48" s="134" t="s">
        <v>102</v>
      </c>
      <c r="K48" s="63" t="s">
        <v>71</v>
      </c>
      <c r="L48" s="63" t="s">
        <v>72</v>
      </c>
      <c r="M48" s="55" t="s">
        <v>85</v>
      </c>
      <c r="N48" s="63" t="s">
        <v>0</v>
      </c>
      <c r="O48" s="139" t="s">
        <v>86</v>
      </c>
    </row>
    <row r="49" spans="2:16" ht="18" customHeight="1">
      <c r="B49" s="21" t="s">
        <v>23</v>
      </c>
      <c r="C49" s="86">
        <v>2.3</v>
      </c>
      <c r="D49" s="111">
        <v>147.39954984266652</v>
      </c>
      <c r="E49" s="41">
        <v>148.62209273187608</v>
      </c>
      <c r="F49" s="41">
        <v>154.56553200864866</v>
      </c>
      <c r="G49" s="111">
        <v>156.8073581599274</v>
      </c>
      <c r="H49" s="41">
        <v>156.8073581599274</v>
      </c>
      <c r="I49" s="41">
        <v>156.8073581599274</v>
      </c>
      <c r="J49" s="111">
        <v>157.58043249888658</v>
      </c>
      <c r="K49" s="41">
        <v>157.58043249888658</v>
      </c>
      <c r="L49" s="168">
        <v>157.58043249888658</v>
      </c>
      <c r="M49" s="111">
        <v>164.6468330339837</v>
      </c>
      <c r="N49" s="41">
        <v>164.6468330339837</v>
      </c>
      <c r="O49" s="42">
        <v>163.2658994114229</v>
      </c>
      <c r="P49" s="22"/>
    </row>
    <row r="50" spans="2:16" ht="18" customHeight="1">
      <c r="B50" s="23" t="s">
        <v>24</v>
      </c>
      <c r="C50" s="86">
        <v>0.5</v>
      </c>
      <c r="D50" s="41">
        <v>113.68014092243568</v>
      </c>
      <c r="E50" s="41">
        <v>113.68014092243568</v>
      </c>
      <c r="F50" s="41">
        <v>113.68014092243568</v>
      </c>
      <c r="G50" s="41">
        <v>115.96583006167171</v>
      </c>
      <c r="H50" s="41">
        <v>115.96583006167171</v>
      </c>
      <c r="I50" s="41">
        <v>115.96583006167171</v>
      </c>
      <c r="J50" s="41">
        <v>115.96583006167171</v>
      </c>
      <c r="K50" s="41">
        <v>115.96583006167171</v>
      </c>
      <c r="L50" s="169">
        <v>115.96583006167171</v>
      </c>
      <c r="M50" s="41">
        <v>115.96583006167171</v>
      </c>
      <c r="N50" s="41">
        <v>115.96583006167171</v>
      </c>
      <c r="O50" s="42">
        <v>115.96583006167171</v>
      </c>
      <c r="P50" s="22"/>
    </row>
    <row r="51" spans="2:16" ht="18" customHeight="1">
      <c r="B51" s="23" t="s">
        <v>25</v>
      </c>
      <c r="C51" s="86">
        <v>0.5</v>
      </c>
      <c r="D51" s="41">
        <v>123.81720188489166</v>
      </c>
      <c r="E51" s="41">
        <v>123.81720188489166</v>
      </c>
      <c r="F51" s="41">
        <v>126.11673018677845</v>
      </c>
      <c r="G51" s="41">
        <v>127.94556297266188</v>
      </c>
      <c r="H51" s="41">
        <v>127.94556297266188</v>
      </c>
      <c r="I51" s="41">
        <v>127.94556297266188</v>
      </c>
      <c r="J51" s="41">
        <v>127.94556297266188</v>
      </c>
      <c r="K51" s="41">
        <v>127.94556297266188</v>
      </c>
      <c r="L51" s="169">
        <v>127.94556297266188</v>
      </c>
      <c r="M51" s="41">
        <v>129.3052515021617</v>
      </c>
      <c r="N51" s="41">
        <v>129.3052515021617</v>
      </c>
      <c r="O51" s="42">
        <v>129.7533647097089</v>
      </c>
      <c r="P51" s="22"/>
    </row>
    <row r="52" spans="2:16" ht="28.5" customHeight="1">
      <c r="B52" s="14" t="s">
        <v>74</v>
      </c>
      <c r="C52" s="86">
        <v>5.8</v>
      </c>
      <c r="D52" s="41">
        <v>118.71276269829666</v>
      </c>
      <c r="E52" s="41">
        <v>119.25863958563696</v>
      </c>
      <c r="F52" s="41">
        <v>119.62255751053051</v>
      </c>
      <c r="G52" s="41">
        <v>123.16175724950105</v>
      </c>
      <c r="H52" s="41">
        <v>124.91636153023777</v>
      </c>
      <c r="I52" s="41">
        <v>124.91636153023777</v>
      </c>
      <c r="J52" s="41">
        <v>125.13087874163872</v>
      </c>
      <c r="K52" s="41">
        <v>125.13087874163872</v>
      </c>
      <c r="L52" s="169">
        <v>125.13087874163872</v>
      </c>
      <c r="M52" s="41">
        <v>127.04535485014141</v>
      </c>
      <c r="N52" s="41">
        <v>127.04535485014141</v>
      </c>
      <c r="O52" s="42">
        <v>127.04535485014141</v>
      </c>
      <c r="P52" s="22"/>
    </row>
    <row r="53" spans="2:16" ht="18" customHeight="1">
      <c r="B53" s="23" t="s">
        <v>26</v>
      </c>
      <c r="C53" s="86">
        <v>20.2</v>
      </c>
      <c r="D53" s="41">
        <v>148.64170549500764</v>
      </c>
      <c r="E53" s="41">
        <v>148.84492403732654</v>
      </c>
      <c r="F53" s="41">
        <v>148.9973379440657</v>
      </c>
      <c r="G53" s="41">
        <v>151.36452699277086</v>
      </c>
      <c r="H53" s="41">
        <v>151.59900992621573</v>
      </c>
      <c r="I53" s="41">
        <v>151.59900992621573</v>
      </c>
      <c r="J53" s="41">
        <v>154.91827547105052</v>
      </c>
      <c r="K53" s="41">
        <v>154.91827547105052</v>
      </c>
      <c r="L53" s="169">
        <v>154.91827547105052</v>
      </c>
      <c r="M53" s="41">
        <v>170.44399164503344</v>
      </c>
      <c r="N53" s="41">
        <v>170.44399164503344</v>
      </c>
      <c r="O53" s="42">
        <v>163.7987178854539</v>
      </c>
      <c r="P53" s="22"/>
    </row>
    <row r="54" spans="2:16" ht="18" customHeight="1">
      <c r="B54" s="23" t="s">
        <v>27</v>
      </c>
      <c r="C54" s="86">
        <v>9.2</v>
      </c>
      <c r="D54" s="41">
        <v>200.0665063531443</v>
      </c>
      <c r="E54" s="41">
        <v>200.66683110080615</v>
      </c>
      <c r="F54" s="41">
        <v>223.41122573352325</v>
      </c>
      <c r="G54" s="41">
        <v>228.30661957534787</v>
      </c>
      <c r="H54" s="41">
        <v>228.30661957534787</v>
      </c>
      <c r="I54" s="41">
        <v>228.30661957534787</v>
      </c>
      <c r="J54" s="41">
        <v>228.30661957534787</v>
      </c>
      <c r="K54" s="41">
        <v>207.69490049789914</v>
      </c>
      <c r="L54" s="169">
        <v>207.69490049789914</v>
      </c>
      <c r="M54" s="41">
        <v>205.3551164651498</v>
      </c>
      <c r="N54" s="41">
        <v>205.3551164651498</v>
      </c>
      <c r="O54" s="42">
        <v>214.90785495366896</v>
      </c>
      <c r="P54" s="22"/>
    </row>
    <row r="55" spans="2:16" ht="18" customHeight="1">
      <c r="B55" s="23" t="s">
        <v>28</v>
      </c>
      <c r="C55" s="86">
        <v>7.8</v>
      </c>
      <c r="D55" s="41">
        <v>126.84859334281361</v>
      </c>
      <c r="E55" s="41">
        <v>126.84859334281361</v>
      </c>
      <c r="F55" s="41">
        <v>129.50144225446533</v>
      </c>
      <c r="G55" s="41">
        <v>131.74242495597437</v>
      </c>
      <c r="H55" s="41">
        <v>131.74242495597437</v>
      </c>
      <c r="I55" s="41">
        <v>131.74242495597437</v>
      </c>
      <c r="J55" s="41">
        <v>131.74242495597437</v>
      </c>
      <c r="K55" s="41">
        <v>131.74242495597437</v>
      </c>
      <c r="L55" s="169">
        <v>131.74242495597437</v>
      </c>
      <c r="M55" s="41">
        <v>133.68192813667474</v>
      </c>
      <c r="N55" s="41">
        <v>133.68192813667474</v>
      </c>
      <c r="O55" s="42">
        <v>133.52827896894107</v>
      </c>
      <c r="P55" s="22"/>
    </row>
    <row r="56" spans="2:16" ht="18" customHeight="1">
      <c r="B56" s="23" t="s">
        <v>29</v>
      </c>
      <c r="C56" s="86">
        <v>8.5</v>
      </c>
      <c r="D56" s="41">
        <v>139.5110390915675</v>
      </c>
      <c r="E56" s="41">
        <v>139.5110390915675</v>
      </c>
      <c r="F56" s="41">
        <v>139.5110390915675</v>
      </c>
      <c r="G56" s="41">
        <v>140.79505289973403</v>
      </c>
      <c r="H56" s="41">
        <v>140.79505289973403</v>
      </c>
      <c r="I56" s="41">
        <v>140.79505289973403</v>
      </c>
      <c r="J56" s="41">
        <v>143.86829300338573</v>
      </c>
      <c r="K56" s="41">
        <v>143.86829300338573</v>
      </c>
      <c r="L56" s="169">
        <v>143.86829300338573</v>
      </c>
      <c r="M56" s="41">
        <v>157.213769543152</v>
      </c>
      <c r="N56" s="41">
        <v>157.213769543152</v>
      </c>
      <c r="O56" s="42">
        <v>155.66265043893756</v>
      </c>
      <c r="P56" s="22"/>
    </row>
    <row r="57" spans="2:16" ht="18" customHeight="1">
      <c r="B57" s="23" t="s">
        <v>30</v>
      </c>
      <c r="C57" s="86">
        <v>4.5</v>
      </c>
      <c r="D57" s="41">
        <v>155.69299754543923</v>
      </c>
      <c r="E57" s="41">
        <v>155.69299754543923</v>
      </c>
      <c r="F57" s="41">
        <v>160.95696741550762</v>
      </c>
      <c r="G57" s="41">
        <v>168.6803908563929</v>
      </c>
      <c r="H57" s="41">
        <v>168.6803908563929</v>
      </c>
      <c r="I57" s="41">
        <v>168.6803908563929</v>
      </c>
      <c r="J57" s="41">
        <v>168.6803908563929</v>
      </c>
      <c r="K57" s="41">
        <v>169.87282260030088</v>
      </c>
      <c r="L57" s="169">
        <v>169.87282260030088</v>
      </c>
      <c r="M57" s="41">
        <v>183.20918261891052</v>
      </c>
      <c r="N57" s="41">
        <v>183.20918261891052</v>
      </c>
      <c r="O57" s="42">
        <v>189.37611027090455</v>
      </c>
      <c r="P57" s="67">
        <v>8</v>
      </c>
    </row>
    <row r="58" spans="2:16" ht="18" customHeight="1">
      <c r="B58" s="23" t="s">
        <v>31</v>
      </c>
      <c r="C58" s="86">
        <v>0.5</v>
      </c>
      <c r="D58" s="41">
        <v>115.01579591216176</v>
      </c>
      <c r="E58" s="41">
        <v>115.01579591216176</v>
      </c>
      <c r="F58" s="41">
        <v>115.01579591216176</v>
      </c>
      <c r="G58" s="41">
        <v>120.3280774409856</v>
      </c>
      <c r="H58" s="41">
        <v>120.3280774409856</v>
      </c>
      <c r="I58" s="41">
        <v>120.3280774409856</v>
      </c>
      <c r="J58" s="41">
        <v>120.3280774409856</v>
      </c>
      <c r="K58" s="41">
        <v>124.41949258200489</v>
      </c>
      <c r="L58" s="169">
        <v>124.41949258200489</v>
      </c>
      <c r="M58" s="41">
        <v>124.41949258200489</v>
      </c>
      <c r="N58" s="41">
        <v>124.41949258200489</v>
      </c>
      <c r="O58" s="42">
        <v>126.14821598626021</v>
      </c>
      <c r="P58" s="22"/>
    </row>
    <row r="59" spans="2:16" ht="18" customHeight="1">
      <c r="B59" s="23" t="s">
        <v>57</v>
      </c>
      <c r="C59" s="86">
        <v>6.5</v>
      </c>
      <c r="D59" s="41">
        <v>155.9787322657859</v>
      </c>
      <c r="E59" s="41">
        <v>157.57175323826965</v>
      </c>
      <c r="F59" s="41">
        <v>159.1884317397571</v>
      </c>
      <c r="G59" s="41">
        <v>166.80143416322022</v>
      </c>
      <c r="H59" s="41">
        <v>166.80143416322022</v>
      </c>
      <c r="I59" s="41">
        <v>166.80143416322022</v>
      </c>
      <c r="J59" s="41">
        <v>166.80143416322022</v>
      </c>
      <c r="K59" s="41">
        <v>167.06623736443305</v>
      </c>
      <c r="L59" s="169">
        <v>171.2349457486475</v>
      </c>
      <c r="M59" s="41">
        <v>184.83462372901542</v>
      </c>
      <c r="N59" s="41">
        <v>184.83462372901542</v>
      </c>
      <c r="O59" s="42">
        <v>184.83462372901542</v>
      </c>
      <c r="P59" s="22"/>
    </row>
    <row r="60" spans="2:16" ht="18" customHeight="1">
      <c r="B60" s="62" t="s">
        <v>75</v>
      </c>
      <c r="C60" s="86">
        <v>9.9</v>
      </c>
      <c r="D60" s="41">
        <v>128.649252645883</v>
      </c>
      <c r="E60" s="41">
        <v>128.649252645883</v>
      </c>
      <c r="F60" s="41">
        <v>128.649252645883</v>
      </c>
      <c r="G60" s="41">
        <v>132.11357792881566</v>
      </c>
      <c r="H60" s="41">
        <v>132.11357792881566</v>
      </c>
      <c r="I60" s="41">
        <v>132.11357792881566</v>
      </c>
      <c r="J60" s="41">
        <v>133.654848600606</v>
      </c>
      <c r="K60" s="41">
        <v>133.654848600606</v>
      </c>
      <c r="L60" s="169">
        <v>133.654848600606</v>
      </c>
      <c r="M60" s="41">
        <v>140.34234133850188</v>
      </c>
      <c r="N60" s="41">
        <v>140.34234133850188</v>
      </c>
      <c r="O60" s="42">
        <v>136.99832950451733</v>
      </c>
      <c r="P60" s="22"/>
    </row>
    <row r="61" spans="2:16" ht="18" customHeight="1">
      <c r="B61" s="14" t="s">
        <v>32</v>
      </c>
      <c r="C61" s="86">
        <v>4.2</v>
      </c>
      <c r="D61" s="41">
        <v>153.26464385050463</v>
      </c>
      <c r="E61" s="41">
        <v>153.26464385050463</v>
      </c>
      <c r="F61" s="41">
        <v>153.26464385050463</v>
      </c>
      <c r="G61" s="41">
        <v>155.10483949089982</v>
      </c>
      <c r="H61" s="41">
        <v>155.10483949089982</v>
      </c>
      <c r="I61" s="41">
        <v>155.10483949089982</v>
      </c>
      <c r="J61" s="41">
        <v>159.160075329311</v>
      </c>
      <c r="K61" s="41">
        <v>159.160075329311</v>
      </c>
      <c r="L61" s="169">
        <v>159.160075329311</v>
      </c>
      <c r="M61" s="41">
        <v>176.8351863855126</v>
      </c>
      <c r="N61" s="41">
        <v>176.8351863855126</v>
      </c>
      <c r="O61" s="42">
        <v>167.98019495743313</v>
      </c>
      <c r="P61" s="22"/>
    </row>
    <row r="62" spans="2:16" ht="18" customHeight="1">
      <c r="B62" s="23" t="s">
        <v>33</v>
      </c>
      <c r="C62" s="86">
        <v>2.1</v>
      </c>
      <c r="D62" s="41">
        <v>113.71764779577474</v>
      </c>
      <c r="E62" s="41">
        <v>113.71764779577474</v>
      </c>
      <c r="F62" s="41">
        <v>114.00869830485713</v>
      </c>
      <c r="G62" s="41">
        <v>115.51484720907868</v>
      </c>
      <c r="H62" s="41">
        <v>115.51484720907868</v>
      </c>
      <c r="I62" s="41">
        <v>115.9802295413867</v>
      </c>
      <c r="J62" s="41">
        <v>115.9802295413867</v>
      </c>
      <c r="K62" s="41">
        <v>115.9802295413867</v>
      </c>
      <c r="L62" s="169">
        <v>115.9802295413867</v>
      </c>
      <c r="M62" s="41">
        <v>117.4771233622242</v>
      </c>
      <c r="N62" s="41">
        <v>117.4771233622242</v>
      </c>
      <c r="O62" s="42">
        <v>117.4771233622242</v>
      </c>
      <c r="P62" s="22"/>
    </row>
    <row r="63" spans="2:16" ht="18" customHeight="1">
      <c r="B63" s="23" t="s">
        <v>34</v>
      </c>
      <c r="C63" s="86">
        <v>1</v>
      </c>
      <c r="D63" s="41">
        <v>114.54324927953024</v>
      </c>
      <c r="E63" s="41">
        <v>114.54324927953024</v>
      </c>
      <c r="F63" s="41">
        <v>116.97413163247143</v>
      </c>
      <c r="G63" s="41">
        <v>117.54093325190462</v>
      </c>
      <c r="H63" s="41">
        <v>127.31320375101333</v>
      </c>
      <c r="I63" s="41">
        <v>127.31320375101333</v>
      </c>
      <c r="J63" s="41">
        <v>127.31320375101333</v>
      </c>
      <c r="K63" s="41">
        <v>127.66737041768</v>
      </c>
      <c r="L63" s="169">
        <v>127.66737041768</v>
      </c>
      <c r="M63" s="41">
        <v>134.15834263990223</v>
      </c>
      <c r="N63" s="41">
        <v>134.15834263990223</v>
      </c>
      <c r="O63" s="42">
        <v>134.15834263990223</v>
      </c>
      <c r="P63" s="22"/>
    </row>
    <row r="64" spans="2:16" ht="18" customHeight="1">
      <c r="B64" s="23" t="s">
        <v>35</v>
      </c>
      <c r="C64" s="86">
        <v>5.2</v>
      </c>
      <c r="D64" s="41">
        <v>124.61462392997116</v>
      </c>
      <c r="E64" s="41">
        <v>124.61462392997116</v>
      </c>
      <c r="F64" s="41">
        <v>125.10333285833525</v>
      </c>
      <c r="G64" s="41">
        <v>127.44383264892579</v>
      </c>
      <c r="H64" s="41">
        <v>127.44383264892579</v>
      </c>
      <c r="I64" s="41">
        <v>133.18135536373654</v>
      </c>
      <c r="J64" s="41">
        <v>133.18135536373654</v>
      </c>
      <c r="K64" s="41">
        <v>133.2430742562744</v>
      </c>
      <c r="L64" s="169">
        <v>133.2430742562744</v>
      </c>
      <c r="M64" s="41">
        <v>133.4857307058274</v>
      </c>
      <c r="N64" s="41">
        <v>133.4857307058274</v>
      </c>
      <c r="O64" s="42">
        <v>133.09041237037803</v>
      </c>
      <c r="P64" s="22"/>
    </row>
    <row r="65" spans="2:16" ht="18" customHeight="1">
      <c r="B65" s="23" t="s">
        <v>66</v>
      </c>
      <c r="C65" s="86">
        <v>5</v>
      </c>
      <c r="D65" s="41">
        <v>128.1239221730233</v>
      </c>
      <c r="E65" s="41">
        <v>128.1239221730233</v>
      </c>
      <c r="F65" s="41">
        <v>129.3728795340631</v>
      </c>
      <c r="G65" s="41">
        <v>130.69654798663166</v>
      </c>
      <c r="H65" s="41">
        <v>132.447197583716</v>
      </c>
      <c r="I65" s="41">
        <v>132.447197583716</v>
      </c>
      <c r="J65" s="41">
        <v>132.447197583716</v>
      </c>
      <c r="K65" s="41">
        <v>132.6692426710305</v>
      </c>
      <c r="L65" s="169">
        <v>132.66813694761942</v>
      </c>
      <c r="M65" s="41">
        <v>134.14707070666827</v>
      </c>
      <c r="N65" s="41">
        <v>134.14707070666827</v>
      </c>
      <c r="O65" s="42">
        <v>134.13618339039175</v>
      </c>
      <c r="P65" s="22"/>
    </row>
    <row r="66" spans="2:16" ht="18" customHeight="1">
      <c r="B66" s="23" t="s">
        <v>36</v>
      </c>
      <c r="C66" s="86">
        <v>4.2</v>
      </c>
      <c r="D66" s="41">
        <v>143.16251566394473</v>
      </c>
      <c r="E66" s="41">
        <v>143.16251566394473</v>
      </c>
      <c r="F66" s="41">
        <v>144.4115898250362</v>
      </c>
      <c r="G66" s="41">
        <v>146.17257917947472</v>
      </c>
      <c r="H66" s="41">
        <v>156.35505881596208</v>
      </c>
      <c r="I66" s="41">
        <v>156.35505881596208</v>
      </c>
      <c r="J66" s="41">
        <v>156.35505881596208</v>
      </c>
      <c r="K66" s="41">
        <v>156.47899713022105</v>
      </c>
      <c r="L66" s="169">
        <v>156.47899713022105</v>
      </c>
      <c r="M66" s="41">
        <v>155.36219792172147</v>
      </c>
      <c r="N66" s="41">
        <v>155.36219792172147</v>
      </c>
      <c r="O66" s="42">
        <v>155.36219792172147</v>
      </c>
      <c r="P66" s="22"/>
    </row>
    <row r="67" spans="2:16" ht="18" customHeight="1" thickBot="1">
      <c r="B67" s="23" t="s">
        <v>37</v>
      </c>
      <c r="C67" s="86">
        <v>2.1</v>
      </c>
      <c r="D67" s="41">
        <v>146.10363880548317</v>
      </c>
      <c r="E67" s="41">
        <v>146.10363880548317</v>
      </c>
      <c r="F67" s="41">
        <v>147.30799712001144</v>
      </c>
      <c r="G67" s="41">
        <v>149.21203478389296</v>
      </c>
      <c r="H67" s="41">
        <v>150.46601465988996</v>
      </c>
      <c r="I67" s="41">
        <v>150.46601465988996</v>
      </c>
      <c r="J67" s="41">
        <v>152.17721578562555</v>
      </c>
      <c r="K67" s="41">
        <v>151.40869946721054</v>
      </c>
      <c r="L67" s="169">
        <v>151.40869946721054</v>
      </c>
      <c r="M67" s="41">
        <v>158.67924791596576</v>
      </c>
      <c r="N67" s="41">
        <v>158.67924791596576</v>
      </c>
      <c r="O67" s="42">
        <v>156.4463502992431</v>
      </c>
      <c r="P67" s="22"/>
    </row>
    <row r="68" spans="2:16" ht="19.5" customHeight="1" thickBot="1">
      <c r="B68" s="15" t="s">
        <v>80</v>
      </c>
      <c r="C68" s="87">
        <v>100</v>
      </c>
      <c r="D68" s="44">
        <v>144.05878660821128</v>
      </c>
      <c r="E68" s="44">
        <v>144.31777012710108</v>
      </c>
      <c r="F68" s="44">
        <v>147.3572834485143</v>
      </c>
      <c r="G68" s="44">
        <v>150.4724533962269</v>
      </c>
      <c r="H68" s="44">
        <v>151.26067360531135</v>
      </c>
      <c r="I68" s="44">
        <v>151.57008493470263</v>
      </c>
      <c r="J68" s="44">
        <v>152.89241407447477</v>
      </c>
      <c r="K68" s="44">
        <v>151.09359361942612</v>
      </c>
      <c r="L68" s="170">
        <v>151.3632536551419</v>
      </c>
      <c r="M68" s="44">
        <v>159.0340413579809</v>
      </c>
      <c r="N68" s="44">
        <v>159.0340413579809</v>
      </c>
      <c r="O68" s="43">
        <v>157.91027357308695</v>
      </c>
      <c r="P68" s="24"/>
    </row>
  </sheetData>
  <sheetProtection/>
  <mergeCells count="7">
    <mergeCell ref="D47:L47"/>
    <mergeCell ref="B42:O42"/>
    <mergeCell ref="B6:O6"/>
    <mergeCell ref="B7:O7"/>
    <mergeCell ref="B43:O43"/>
    <mergeCell ref="B11:B12"/>
    <mergeCell ref="D11:L11"/>
  </mergeCells>
  <printOptions horizontalCentered="1"/>
  <pageMargins left="0.44" right="0.21" top="0.6" bottom="0.48" header="0.31" footer="0.27"/>
  <pageSetup horizontalDpi="300" verticalDpi="300" orientation="landscape" paperSize="9" r:id="rId2"/>
  <headerFooter alignWithMargins="0">
    <oddFooter xml:space="preserve">&amp;C&amp;"Times New Roman,Regular"&amp;12 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B68"/>
  <sheetViews>
    <sheetView zoomScalePageLayoutView="0" workbookViewId="0" topLeftCell="A10">
      <selection activeCell="M8" sqref="M8"/>
    </sheetView>
  </sheetViews>
  <sheetFormatPr defaultColWidth="9.140625" defaultRowHeight="12.75"/>
  <cols>
    <col min="1" max="1" width="7.57421875" style="1" customWidth="1"/>
    <col min="2" max="2" width="32.28125" style="1" customWidth="1"/>
    <col min="3" max="3" width="8.57421875" style="1" customWidth="1"/>
    <col min="4" max="4" width="7.140625" style="1" customWidth="1"/>
    <col min="5" max="5" width="6.7109375" style="1" customWidth="1"/>
    <col min="6" max="6" width="7.28125" style="1" customWidth="1"/>
    <col min="7" max="7" width="6.57421875" style="1" customWidth="1"/>
    <col min="8" max="9" width="6.7109375" style="1" customWidth="1"/>
    <col min="10" max="10" width="7.140625" style="1" customWidth="1"/>
    <col min="11" max="11" width="6.57421875" style="1" customWidth="1"/>
    <col min="12" max="12" width="6.8515625" style="1" customWidth="1"/>
    <col min="13" max="13" width="6.57421875" style="1" customWidth="1"/>
    <col min="14" max="14" width="6.7109375" style="1" customWidth="1"/>
    <col min="15" max="15" width="6.8515625" style="1" customWidth="1"/>
    <col min="16" max="16" width="5.7109375" style="1" customWidth="1"/>
    <col min="17" max="16384" width="9.140625" style="1" customWidth="1"/>
  </cols>
  <sheetData>
    <row r="6" spans="2:16" ht="23.25" customHeight="1">
      <c r="B6" s="189" t="s">
        <v>84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36"/>
    </row>
    <row r="7" spans="1:16" ht="12.75">
      <c r="A7" s="2"/>
      <c r="B7" s="3" t="s">
        <v>52</v>
      </c>
      <c r="C7" s="1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2.75">
      <c r="B8" s="3"/>
      <c r="C8" s="1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4" t="s">
        <v>108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/>
      <c r="P9"/>
    </row>
    <row r="10" spans="2:3" ht="13.5" thickBot="1">
      <c r="B10" s="37"/>
      <c r="C10" s="37"/>
    </row>
    <row r="11" spans="1:16" ht="18" customHeight="1" thickBot="1">
      <c r="A11" s="5"/>
      <c r="B11" s="193" t="s">
        <v>77</v>
      </c>
      <c r="C11" s="195" t="s">
        <v>119</v>
      </c>
      <c r="D11" s="8" t="s">
        <v>82</v>
      </c>
      <c r="E11" s="9"/>
      <c r="F11" s="9"/>
      <c r="G11" s="89"/>
      <c r="H11" s="90"/>
      <c r="I11" s="90"/>
      <c r="J11" s="20"/>
      <c r="K11" s="90"/>
      <c r="L11" s="92"/>
      <c r="M11" s="8"/>
      <c r="N11" s="90"/>
      <c r="O11" s="91"/>
      <c r="P11" s="10"/>
    </row>
    <row r="12" spans="2:28" ht="33" customHeight="1" thickBot="1">
      <c r="B12" s="194"/>
      <c r="C12" s="196"/>
      <c r="D12" s="107" t="s">
        <v>87</v>
      </c>
      <c r="E12" s="107" t="s">
        <v>88</v>
      </c>
      <c r="F12" s="107" t="s">
        <v>89</v>
      </c>
      <c r="G12" s="118" t="s">
        <v>94</v>
      </c>
      <c r="H12" s="107" t="s">
        <v>95</v>
      </c>
      <c r="I12" s="107" t="s">
        <v>96</v>
      </c>
      <c r="J12" s="107" t="s">
        <v>99</v>
      </c>
      <c r="K12" s="107" t="s">
        <v>100</v>
      </c>
      <c r="L12" s="118" t="s">
        <v>101</v>
      </c>
      <c r="M12" s="118" t="s">
        <v>110</v>
      </c>
      <c r="N12" s="107" t="s">
        <v>111</v>
      </c>
      <c r="O12" s="108" t="s">
        <v>112</v>
      </c>
      <c r="P12" s="10"/>
      <c r="S12"/>
      <c r="T12"/>
      <c r="U12"/>
      <c r="V12"/>
      <c r="W12"/>
      <c r="X12"/>
      <c r="Y12"/>
      <c r="Z12"/>
      <c r="AA12"/>
      <c r="AB12"/>
    </row>
    <row r="13" spans="2:28" ht="15.75" customHeight="1">
      <c r="B13" s="13" t="s">
        <v>5</v>
      </c>
      <c r="C13" s="38">
        <v>34.5</v>
      </c>
      <c r="D13" s="69">
        <v>0</v>
      </c>
      <c r="E13" s="56">
        <v>0</v>
      </c>
      <c r="F13" s="69">
        <v>0</v>
      </c>
      <c r="G13" s="69">
        <v>4.123267458083928</v>
      </c>
      <c r="H13" s="56">
        <v>0</v>
      </c>
      <c r="I13" s="56">
        <v>0</v>
      </c>
      <c r="J13" s="69">
        <v>0</v>
      </c>
      <c r="K13" s="56">
        <v>0</v>
      </c>
      <c r="L13" s="144">
        <v>0</v>
      </c>
      <c r="M13" s="69">
        <v>0</v>
      </c>
      <c r="N13" s="56">
        <v>0</v>
      </c>
      <c r="O13" s="45">
        <v>0</v>
      </c>
      <c r="P13" s="5"/>
      <c r="S13"/>
      <c r="T13"/>
      <c r="U13"/>
      <c r="V13"/>
      <c r="W13"/>
      <c r="X13"/>
      <c r="Y13"/>
      <c r="Z13"/>
      <c r="AA13"/>
      <c r="AB13"/>
    </row>
    <row r="14" spans="2:28" ht="15.75" customHeight="1">
      <c r="B14" s="13" t="s">
        <v>6</v>
      </c>
      <c r="C14" s="38">
        <v>3</v>
      </c>
      <c r="D14" s="56">
        <v>0</v>
      </c>
      <c r="E14" s="56">
        <v>1.945055346757944</v>
      </c>
      <c r="F14" s="56">
        <v>1.3621906259969734</v>
      </c>
      <c r="G14" s="56">
        <v>0</v>
      </c>
      <c r="H14" s="56">
        <v>3.8493457047798927</v>
      </c>
      <c r="I14" s="56">
        <v>0</v>
      </c>
      <c r="J14" s="56">
        <v>0</v>
      </c>
      <c r="K14" s="56">
        <v>0</v>
      </c>
      <c r="L14" s="144">
        <v>0</v>
      </c>
      <c r="M14" s="56">
        <v>3.029249507145532</v>
      </c>
      <c r="N14" s="56">
        <v>0</v>
      </c>
      <c r="O14" s="45">
        <v>0</v>
      </c>
      <c r="P14" s="5"/>
      <c r="S14"/>
      <c r="T14"/>
      <c r="U14"/>
      <c r="V14"/>
      <c r="W14"/>
      <c r="X14"/>
      <c r="Y14"/>
      <c r="Z14"/>
      <c r="AA14"/>
      <c r="AB14"/>
    </row>
    <row r="15" spans="2:28" ht="15.75" customHeight="1">
      <c r="B15" s="13" t="s">
        <v>7</v>
      </c>
      <c r="C15" s="38">
        <v>57.2</v>
      </c>
      <c r="D15" s="56">
        <v>3.1652955297042253</v>
      </c>
      <c r="E15" s="56">
        <v>0.19814914581980994</v>
      </c>
      <c r="F15" s="56">
        <v>3.1674729646300226</v>
      </c>
      <c r="G15" s="56">
        <v>1.5250267597731264</v>
      </c>
      <c r="H15" s="56">
        <v>0.647849715006604</v>
      </c>
      <c r="I15" s="56">
        <v>0.3111562243507819</v>
      </c>
      <c r="J15" s="56">
        <v>1.3256614077669653</v>
      </c>
      <c r="K15" s="56">
        <v>-1.7797598906191994</v>
      </c>
      <c r="L15" s="144">
        <v>0.27163716793085163</v>
      </c>
      <c r="M15" s="56">
        <v>6.537333391488985</v>
      </c>
      <c r="N15" s="56">
        <v>0</v>
      </c>
      <c r="O15" s="45">
        <v>-1.0596666248072821</v>
      </c>
      <c r="P15" s="5"/>
      <c r="S15"/>
      <c r="T15"/>
      <c r="U15"/>
      <c r="V15"/>
      <c r="W15"/>
      <c r="X15"/>
      <c r="Y15"/>
      <c r="Z15"/>
      <c r="AA15"/>
      <c r="AB15"/>
    </row>
    <row r="16" spans="2:28" ht="15.75" customHeight="1">
      <c r="B16" s="14" t="s">
        <v>8</v>
      </c>
      <c r="C16" s="39">
        <v>1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152">
        <v>0</v>
      </c>
      <c r="M16" s="57">
        <v>0</v>
      </c>
      <c r="N16" s="57">
        <v>0</v>
      </c>
      <c r="O16" s="46">
        <v>0</v>
      </c>
      <c r="P16" s="10"/>
      <c r="S16"/>
      <c r="T16"/>
      <c r="U16"/>
      <c r="V16"/>
      <c r="W16"/>
      <c r="X16"/>
      <c r="Y16"/>
      <c r="Z16"/>
      <c r="AA16"/>
      <c r="AB16"/>
    </row>
    <row r="17" spans="2:28" ht="15.75" customHeight="1">
      <c r="B17" s="14" t="s">
        <v>9</v>
      </c>
      <c r="C17" s="39">
        <v>10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152">
        <v>0</v>
      </c>
      <c r="M17" s="57">
        <v>20.390776792456645</v>
      </c>
      <c r="N17" s="57">
        <v>0</v>
      </c>
      <c r="O17" s="46">
        <v>-9.301392441702824</v>
      </c>
      <c r="P17" s="10"/>
      <c r="S17"/>
      <c r="T17"/>
      <c r="U17"/>
      <c r="V17"/>
      <c r="W17"/>
      <c r="X17"/>
      <c r="Y17"/>
      <c r="Z17"/>
      <c r="AA17"/>
      <c r="AB17"/>
    </row>
    <row r="18" spans="2:28" ht="15.75" customHeight="1">
      <c r="B18" s="14" t="s">
        <v>10</v>
      </c>
      <c r="C18" s="39">
        <v>6.1</v>
      </c>
      <c r="D18" s="57">
        <v>0</v>
      </c>
      <c r="E18" s="57">
        <v>0</v>
      </c>
      <c r="F18" s="57">
        <v>0</v>
      </c>
      <c r="G18" s="57">
        <v>1.9263615438664263</v>
      </c>
      <c r="H18" s="57">
        <v>0</v>
      </c>
      <c r="I18" s="57">
        <v>0</v>
      </c>
      <c r="J18" s="57">
        <v>11.812213706837374</v>
      </c>
      <c r="K18" s="57">
        <v>0</v>
      </c>
      <c r="L18" s="152">
        <v>0</v>
      </c>
      <c r="M18" s="57">
        <v>0</v>
      </c>
      <c r="N18" s="57">
        <v>0</v>
      </c>
      <c r="O18" s="46">
        <v>0</v>
      </c>
      <c r="P18" s="10"/>
      <c r="S18"/>
      <c r="T18"/>
      <c r="U18"/>
      <c r="V18"/>
      <c r="W18"/>
      <c r="X18"/>
      <c r="Y18"/>
      <c r="Z18"/>
      <c r="AA18"/>
      <c r="AB18"/>
    </row>
    <row r="19" spans="2:28" ht="15.75" customHeight="1">
      <c r="B19" s="14" t="s">
        <v>11</v>
      </c>
      <c r="C19" s="39">
        <v>2.9</v>
      </c>
      <c r="D19" s="57">
        <v>0</v>
      </c>
      <c r="E19" s="57">
        <v>0</v>
      </c>
      <c r="F19" s="57">
        <v>0</v>
      </c>
      <c r="G19" s="57">
        <v>3.1254978655088124</v>
      </c>
      <c r="H19" s="57">
        <v>0</v>
      </c>
      <c r="I19" s="57">
        <v>0</v>
      </c>
      <c r="J19" s="57">
        <v>3.8634408680947945</v>
      </c>
      <c r="K19" s="57">
        <v>0</v>
      </c>
      <c r="L19" s="152">
        <v>0</v>
      </c>
      <c r="M19" s="57">
        <v>4.482090210791132</v>
      </c>
      <c r="N19" s="57">
        <v>0</v>
      </c>
      <c r="O19" s="46">
        <v>0</v>
      </c>
      <c r="P19" s="10"/>
      <c r="S19"/>
      <c r="T19"/>
      <c r="U19"/>
      <c r="V19"/>
      <c r="W19"/>
      <c r="X19"/>
      <c r="Y19"/>
      <c r="Z19"/>
      <c r="AA19"/>
      <c r="AB19"/>
    </row>
    <row r="20" spans="2:28" ht="15.75" customHeight="1">
      <c r="B20" s="14" t="s">
        <v>12</v>
      </c>
      <c r="C20" s="39">
        <v>4.4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3.2688478154358775</v>
      </c>
      <c r="K20" s="57">
        <v>0</v>
      </c>
      <c r="L20" s="152">
        <v>0</v>
      </c>
      <c r="M20" s="57">
        <v>10.433609091433475</v>
      </c>
      <c r="N20" s="57">
        <v>0</v>
      </c>
      <c r="O20" s="46">
        <v>0</v>
      </c>
      <c r="P20" s="68">
        <v>4</v>
      </c>
      <c r="S20"/>
      <c r="T20"/>
      <c r="U20"/>
      <c r="V20"/>
      <c r="W20"/>
      <c r="X20"/>
      <c r="Y20"/>
      <c r="Z20"/>
      <c r="AA20"/>
      <c r="AB20"/>
    </row>
    <row r="21" spans="2:28" ht="15.75" customHeight="1">
      <c r="B21" s="14" t="s">
        <v>13</v>
      </c>
      <c r="C21" s="39">
        <v>5.8</v>
      </c>
      <c r="D21" s="57">
        <v>19.177828019021586</v>
      </c>
      <c r="E21" s="57">
        <v>0.3802457964124639</v>
      </c>
      <c r="F21" s="57">
        <v>14.465493216975537</v>
      </c>
      <c r="G21" s="57">
        <v>1.8077851751210041</v>
      </c>
      <c r="H21" s="57">
        <v>0</v>
      </c>
      <c r="I21" s="57">
        <v>0</v>
      </c>
      <c r="J21" s="57">
        <v>0</v>
      </c>
      <c r="K21" s="57">
        <v>-11.254255069905247</v>
      </c>
      <c r="L21" s="152">
        <v>0</v>
      </c>
      <c r="M21" s="57">
        <v>-1.8224573240750381</v>
      </c>
      <c r="N21" s="57">
        <v>0</v>
      </c>
      <c r="O21" s="46">
        <v>5.92802170077348</v>
      </c>
      <c r="P21" s="64"/>
      <c r="S21"/>
      <c r="T21"/>
      <c r="U21"/>
      <c r="V21"/>
      <c r="W21"/>
      <c r="X21"/>
      <c r="Y21"/>
      <c r="Z21"/>
      <c r="AA21"/>
      <c r="AB21"/>
    </row>
    <row r="22" spans="2:28" ht="15.75" customHeight="1">
      <c r="B22" s="62" t="s">
        <v>14</v>
      </c>
      <c r="C22" s="39">
        <v>1.2</v>
      </c>
      <c r="D22" s="57">
        <v>3.0612521987852896</v>
      </c>
      <c r="E22" s="57">
        <v>1.4462247386402525</v>
      </c>
      <c r="F22" s="57">
        <v>6.930644495684205</v>
      </c>
      <c r="G22" s="57">
        <v>1.6581766904610888</v>
      </c>
      <c r="H22" s="57">
        <v>0</v>
      </c>
      <c r="I22" s="57">
        <v>0</v>
      </c>
      <c r="J22" s="57">
        <v>0</v>
      </c>
      <c r="K22" s="57">
        <v>0</v>
      </c>
      <c r="L22" s="152">
        <v>0</v>
      </c>
      <c r="M22" s="57">
        <v>2.7238037148992444</v>
      </c>
      <c r="N22" s="57">
        <v>0</v>
      </c>
      <c r="O22" s="46">
        <v>0</v>
      </c>
      <c r="P22" s="10"/>
      <c r="S22"/>
      <c r="T22"/>
      <c r="U22"/>
      <c r="V22"/>
      <c r="W22"/>
      <c r="X22"/>
      <c r="Y22"/>
      <c r="Z22"/>
      <c r="AA22"/>
      <c r="AB22"/>
    </row>
    <row r="23" spans="2:28" ht="15.75" customHeight="1">
      <c r="B23" s="14" t="s">
        <v>54</v>
      </c>
      <c r="C23" s="39">
        <v>3.9</v>
      </c>
      <c r="D23" s="57">
        <v>0</v>
      </c>
      <c r="E23" s="57">
        <v>0</v>
      </c>
      <c r="F23" s="57">
        <v>4.294273670324592</v>
      </c>
      <c r="G23" s="57">
        <v>0.63345518837458</v>
      </c>
      <c r="H23" s="57">
        <v>0</v>
      </c>
      <c r="I23" s="57">
        <v>0</v>
      </c>
      <c r="J23" s="57">
        <v>0</v>
      </c>
      <c r="K23" s="57">
        <v>0</v>
      </c>
      <c r="L23" s="152">
        <v>0</v>
      </c>
      <c r="M23" s="57">
        <v>1.8090110418367438</v>
      </c>
      <c r="N23" s="57">
        <v>0</v>
      </c>
      <c r="O23" s="46">
        <v>0.2699868464495984</v>
      </c>
      <c r="P23" s="10"/>
      <c r="S23"/>
      <c r="T23"/>
      <c r="U23"/>
      <c r="V23"/>
      <c r="W23"/>
      <c r="X23"/>
      <c r="Y23"/>
      <c r="Z23"/>
      <c r="AA23"/>
      <c r="AB23"/>
    </row>
    <row r="24" spans="2:28" ht="15.75" customHeight="1">
      <c r="B24" s="14" t="s">
        <v>53</v>
      </c>
      <c r="C24" s="39">
        <v>4.2</v>
      </c>
      <c r="D24" s="57">
        <v>4.547224760286611</v>
      </c>
      <c r="E24" s="57">
        <v>0</v>
      </c>
      <c r="F24" s="57">
        <v>3.549528236736796</v>
      </c>
      <c r="G24" s="57">
        <v>4.860457335612479</v>
      </c>
      <c r="H24" s="57">
        <v>0</v>
      </c>
      <c r="I24" s="57">
        <v>0</v>
      </c>
      <c r="J24" s="57">
        <v>0</v>
      </c>
      <c r="K24" s="57">
        <v>0.7405099482995476</v>
      </c>
      <c r="L24" s="152">
        <v>0</v>
      </c>
      <c r="M24" s="57">
        <v>8.134736607699434</v>
      </c>
      <c r="N24" s="57">
        <v>0</v>
      </c>
      <c r="O24" s="46">
        <v>3.515578908336465</v>
      </c>
      <c r="P24" s="10"/>
      <c r="S24"/>
      <c r="T24"/>
      <c r="U24"/>
      <c r="V24"/>
      <c r="W24"/>
      <c r="X24"/>
      <c r="Y24"/>
      <c r="Z24"/>
      <c r="AA24"/>
      <c r="AB24"/>
    </row>
    <row r="25" spans="2:28" ht="15.75" customHeight="1">
      <c r="B25" s="14" t="s">
        <v>55</v>
      </c>
      <c r="C25" s="39">
        <v>6.1</v>
      </c>
      <c r="D25" s="57">
        <v>0.9359719887198278</v>
      </c>
      <c r="E25" s="57">
        <v>1.0718217959717675</v>
      </c>
      <c r="F25" s="57">
        <v>1.076204144614078</v>
      </c>
      <c r="G25" s="57">
        <v>4.850646528696091</v>
      </c>
      <c r="H25" s="57">
        <v>0</v>
      </c>
      <c r="I25" s="57">
        <v>0</v>
      </c>
      <c r="J25" s="57">
        <v>0</v>
      </c>
      <c r="K25" s="57">
        <v>0.16633138027991226</v>
      </c>
      <c r="L25" s="152">
        <v>2.6141512312094375</v>
      </c>
      <c r="M25" s="57">
        <v>8.19130692162735</v>
      </c>
      <c r="N25" s="57">
        <v>0</v>
      </c>
      <c r="O25" s="46">
        <v>0</v>
      </c>
      <c r="P25" s="10"/>
      <c r="S25"/>
      <c r="T25"/>
      <c r="U25"/>
      <c r="V25"/>
      <c r="W25"/>
      <c r="X25"/>
      <c r="Y25"/>
      <c r="Z25"/>
      <c r="AA25"/>
      <c r="AB25"/>
    </row>
    <row r="26" spans="2:28" ht="15.75" customHeight="1">
      <c r="B26" s="14" t="s">
        <v>15</v>
      </c>
      <c r="C26" s="39">
        <v>1.3</v>
      </c>
      <c r="D26" s="57">
        <v>7.619114497384233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152">
        <v>0</v>
      </c>
      <c r="M26" s="57">
        <v>2.0227725033440938</v>
      </c>
      <c r="N26" s="57">
        <v>0</v>
      </c>
      <c r="O26" s="46">
        <v>0</v>
      </c>
      <c r="P26" s="10"/>
      <c r="S26"/>
      <c r="T26"/>
      <c r="U26"/>
      <c r="V26"/>
      <c r="W26"/>
      <c r="X26"/>
      <c r="Y26"/>
      <c r="Z26"/>
      <c r="AA26"/>
      <c r="AB26"/>
    </row>
    <row r="27" spans="2:28" ht="15.75" customHeight="1">
      <c r="B27" s="14" t="s">
        <v>56</v>
      </c>
      <c r="C27" s="39">
        <v>0.7</v>
      </c>
      <c r="D27" s="57">
        <v>0</v>
      </c>
      <c r="E27" s="57">
        <v>0</v>
      </c>
      <c r="F27" s="57">
        <v>2.8626705077126315</v>
      </c>
      <c r="G27" s="57">
        <v>0</v>
      </c>
      <c r="H27" s="57">
        <v>11.18781065152653</v>
      </c>
      <c r="I27" s="57">
        <v>0</v>
      </c>
      <c r="J27" s="57">
        <v>0</v>
      </c>
      <c r="K27" s="57">
        <v>0.3646700804507291</v>
      </c>
      <c r="L27" s="152">
        <v>0</v>
      </c>
      <c r="M27" s="57">
        <v>4.276785202677747</v>
      </c>
      <c r="N27" s="57">
        <v>0</v>
      </c>
      <c r="O27" s="46">
        <v>0</v>
      </c>
      <c r="P27" s="10"/>
      <c r="S27"/>
      <c r="T27"/>
      <c r="U27"/>
      <c r="V27"/>
      <c r="W27"/>
      <c r="X27"/>
      <c r="Y27"/>
      <c r="Z27"/>
      <c r="AA27"/>
      <c r="AB27"/>
    </row>
    <row r="28" spans="2:28" ht="15.75" customHeight="1">
      <c r="B28" s="14" t="s">
        <v>16</v>
      </c>
      <c r="C28" s="39">
        <v>2</v>
      </c>
      <c r="D28" s="57">
        <v>0</v>
      </c>
      <c r="E28" s="57">
        <v>0</v>
      </c>
      <c r="F28" s="57">
        <v>0.8917720315316775</v>
      </c>
      <c r="G28" s="57">
        <v>0</v>
      </c>
      <c r="H28" s="57">
        <v>0</v>
      </c>
      <c r="I28" s="57">
        <v>9.6471561424957</v>
      </c>
      <c r="J28" s="57">
        <v>0</v>
      </c>
      <c r="K28" s="57">
        <v>0</v>
      </c>
      <c r="L28" s="152">
        <v>0</v>
      </c>
      <c r="M28" s="57">
        <v>0</v>
      </c>
      <c r="N28" s="57">
        <v>0</v>
      </c>
      <c r="O28" s="46">
        <v>-0.5927402667874971</v>
      </c>
      <c r="P28" s="10"/>
      <c r="S28"/>
      <c r="T28"/>
      <c r="U28"/>
      <c r="V28"/>
      <c r="W28"/>
      <c r="X28"/>
      <c r="Y28"/>
      <c r="Z28"/>
      <c r="AA28"/>
      <c r="AB28"/>
    </row>
    <row r="29" spans="2:28" ht="15.75" customHeight="1">
      <c r="B29" s="14" t="s">
        <v>17</v>
      </c>
      <c r="C29" s="39">
        <v>1.5</v>
      </c>
      <c r="D29" s="57">
        <v>0.08199392718331786</v>
      </c>
      <c r="E29" s="57">
        <v>0</v>
      </c>
      <c r="F29" s="57">
        <v>1.4984545102865923</v>
      </c>
      <c r="G29" s="57">
        <v>0</v>
      </c>
      <c r="H29" s="57">
        <v>0.4443582026583291</v>
      </c>
      <c r="I29" s="57">
        <v>0</v>
      </c>
      <c r="J29" s="57">
        <v>0</v>
      </c>
      <c r="K29" s="57">
        <v>0.22013811923513896</v>
      </c>
      <c r="L29" s="152">
        <v>0</v>
      </c>
      <c r="M29" s="57">
        <v>0.9010633474654114</v>
      </c>
      <c r="N29" s="57">
        <v>0</v>
      </c>
      <c r="O29" s="46">
        <v>0</v>
      </c>
      <c r="P29" s="10"/>
      <c r="S29"/>
      <c r="T29"/>
      <c r="U29"/>
      <c r="V29"/>
      <c r="W29"/>
      <c r="X29"/>
      <c r="Y29"/>
      <c r="Z29"/>
      <c r="AA29"/>
      <c r="AB29"/>
    </row>
    <row r="30" spans="2:28" ht="15.75" customHeight="1">
      <c r="B30" s="14" t="s">
        <v>18</v>
      </c>
      <c r="C30" s="39">
        <v>2.3</v>
      </c>
      <c r="D30" s="57">
        <v>0</v>
      </c>
      <c r="E30" s="57">
        <v>0</v>
      </c>
      <c r="F30" s="57">
        <v>1.0912728373754792</v>
      </c>
      <c r="G30" s="57">
        <v>0</v>
      </c>
      <c r="H30" s="57">
        <v>3.6541962323160972</v>
      </c>
      <c r="I30" s="57">
        <v>0</v>
      </c>
      <c r="J30" s="57">
        <v>0</v>
      </c>
      <c r="K30" s="57">
        <v>0.20427411770162426</v>
      </c>
      <c r="L30" s="152">
        <v>-0.001885917232003728</v>
      </c>
      <c r="M30" s="57">
        <v>1.2353787574427546</v>
      </c>
      <c r="N30" s="57">
        <v>0</v>
      </c>
      <c r="O30" s="46">
        <v>-0.018343104563216056</v>
      </c>
      <c r="P30" s="10"/>
      <c r="S30"/>
      <c r="T30"/>
      <c r="U30"/>
      <c r="V30"/>
      <c r="W30"/>
      <c r="X30"/>
      <c r="Y30"/>
      <c r="Z30"/>
      <c r="AA30"/>
      <c r="AB30"/>
    </row>
    <row r="31" spans="2:28" ht="15.75" customHeight="1">
      <c r="B31" s="14" t="s">
        <v>19</v>
      </c>
      <c r="C31" s="39">
        <v>2.6</v>
      </c>
      <c r="D31" s="57">
        <v>0.15258955293130452</v>
      </c>
      <c r="E31" s="57">
        <v>0</v>
      </c>
      <c r="F31" s="57">
        <v>1.270242775034989</v>
      </c>
      <c r="G31" s="57">
        <v>0</v>
      </c>
      <c r="H31" s="57">
        <v>10.225162251476227</v>
      </c>
      <c r="I31" s="57">
        <v>0</v>
      </c>
      <c r="J31" s="57">
        <v>0</v>
      </c>
      <c r="K31" s="57">
        <v>0.11291236288758866</v>
      </c>
      <c r="L31" s="152">
        <v>0</v>
      </c>
      <c r="M31" s="57">
        <v>-1.1531953034389095</v>
      </c>
      <c r="N31" s="57">
        <v>0</v>
      </c>
      <c r="O31" s="46">
        <v>0</v>
      </c>
      <c r="P31" s="10"/>
      <c r="S31"/>
      <c r="T31"/>
      <c r="U31"/>
      <c r="V31"/>
      <c r="W31"/>
      <c r="X31"/>
      <c r="Y31"/>
      <c r="Z31"/>
      <c r="AA31"/>
      <c r="AB31"/>
    </row>
    <row r="32" spans="2:28" ht="15.75" customHeight="1">
      <c r="B32" s="14" t="s">
        <v>20</v>
      </c>
      <c r="C32" s="39">
        <v>1.2</v>
      </c>
      <c r="D32" s="57">
        <v>0</v>
      </c>
      <c r="E32" s="57">
        <v>0</v>
      </c>
      <c r="F32" s="57">
        <v>0.36429475483195806</v>
      </c>
      <c r="G32" s="57">
        <v>1.00412445657178</v>
      </c>
      <c r="H32" s="57">
        <v>0</v>
      </c>
      <c r="I32" s="57">
        <v>1.7956971635827725</v>
      </c>
      <c r="J32" s="57">
        <v>0</v>
      </c>
      <c r="K32" s="57">
        <v>1.2784983571537112</v>
      </c>
      <c r="L32" s="152">
        <v>0</v>
      </c>
      <c r="M32" s="57">
        <v>2.129573201163373</v>
      </c>
      <c r="N32" s="57">
        <v>0</v>
      </c>
      <c r="O32" s="46">
        <v>-0.3579995730664242</v>
      </c>
      <c r="P32" s="10"/>
      <c r="S32"/>
      <c r="T32"/>
      <c r="U32"/>
      <c r="V32"/>
      <c r="W32"/>
      <c r="X32"/>
      <c r="Y32"/>
      <c r="Z32"/>
      <c r="AA32"/>
      <c r="AB32"/>
    </row>
    <row r="33" spans="2:28" ht="15.75" customHeight="1" thickBot="1">
      <c r="B33" s="13" t="s">
        <v>21</v>
      </c>
      <c r="C33" s="38">
        <v>5.3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144">
        <v>0</v>
      </c>
      <c r="M33" s="56">
        <v>15.708831508088005</v>
      </c>
      <c r="N33" s="56">
        <v>0</v>
      </c>
      <c r="O33" s="45">
        <v>0</v>
      </c>
      <c r="P33" s="5"/>
      <c r="S33"/>
      <c r="T33"/>
      <c r="U33"/>
      <c r="V33"/>
      <c r="W33"/>
      <c r="X33"/>
      <c r="Y33"/>
      <c r="Z33"/>
      <c r="AA33"/>
      <c r="AB33"/>
    </row>
    <row r="34" spans="2:28" ht="15.75" customHeight="1" thickBot="1">
      <c r="B34" s="15" t="s">
        <v>60</v>
      </c>
      <c r="C34" s="52">
        <v>100</v>
      </c>
      <c r="D34" s="47">
        <v>2.0460425704723546</v>
      </c>
      <c r="E34" s="47">
        <v>0.1797762739693849</v>
      </c>
      <c r="F34" s="47">
        <v>2.1061254748713907</v>
      </c>
      <c r="G34" s="47">
        <v>2.1140250924896</v>
      </c>
      <c r="H34" s="47">
        <v>0.5238302368931852</v>
      </c>
      <c r="I34" s="47">
        <v>0.20455503867359257</v>
      </c>
      <c r="J34" s="47">
        <v>0.8724209268219416</v>
      </c>
      <c r="K34" s="47">
        <v>-1.176526949317734</v>
      </c>
      <c r="L34" s="153">
        <v>0.17847218353610528</v>
      </c>
      <c r="M34" s="47">
        <v>5.067800484994689</v>
      </c>
      <c r="N34" s="47">
        <v>0</v>
      </c>
      <c r="O34" s="48">
        <v>-0.7066209066299228</v>
      </c>
      <c r="P34" s="5"/>
      <c r="S34"/>
      <c r="T34"/>
      <c r="U34"/>
      <c r="V34"/>
      <c r="W34"/>
      <c r="X34"/>
      <c r="Y34"/>
      <c r="Z34"/>
      <c r="AA34"/>
      <c r="AB34"/>
    </row>
    <row r="35" ht="18" customHeight="1"/>
    <row r="38" spans="2:16" ht="12.75">
      <c r="B38" s="16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7"/>
    </row>
    <row r="41" spans="1:16" ht="12.75">
      <c r="A41" s="18"/>
      <c r="B41" s="110"/>
      <c r="C41" s="10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5.75" customHeight="1">
      <c r="A42" s="18"/>
      <c r="B42" s="189" t="s">
        <v>84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ht="12.75">
      <c r="A43" s="5"/>
      <c r="B43" s="191" t="s">
        <v>52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</row>
    <row r="44" spans="2:3" ht="12.75">
      <c r="B44" s="3"/>
      <c r="C44" s="16"/>
    </row>
    <row r="45" spans="1:15" ht="12.75">
      <c r="A45" s="10"/>
      <c r="B45" s="4" t="s">
        <v>109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3" ht="11.25" customHeight="1" thickBot="1">
      <c r="B46" s="37"/>
      <c r="C46" s="37"/>
    </row>
    <row r="47" spans="2:16" ht="15" customHeight="1" thickBot="1">
      <c r="B47" s="6"/>
      <c r="C47" s="195" t="s">
        <v>119</v>
      </c>
      <c r="D47" s="8" t="s">
        <v>82</v>
      </c>
      <c r="E47" s="9"/>
      <c r="F47" s="9"/>
      <c r="G47" s="89"/>
      <c r="H47" s="90"/>
      <c r="I47" s="90"/>
      <c r="J47" s="20"/>
      <c r="K47" s="90"/>
      <c r="L47" s="92"/>
      <c r="M47" s="8"/>
      <c r="N47" s="90"/>
      <c r="O47" s="91"/>
      <c r="P47" s="10"/>
    </row>
    <row r="48" spans="1:15" ht="39" customHeight="1" thickBot="1">
      <c r="A48" s="10"/>
      <c r="B48" s="11"/>
      <c r="C48" s="196"/>
      <c r="D48" s="107" t="s">
        <v>87</v>
      </c>
      <c r="E48" s="107" t="s">
        <v>88</v>
      </c>
      <c r="F48" s="107" t="s">
        <v>89</v>
      </c>
      <c r="G48" s="118" t="s">
        <v>94</v>
      </c>
      <c r="H48" s="107" t="s">
        <v>95</v>
      </c>
      <c r="I48" s="107" t="s">
        <v>96</v>
      </c>
      <c r="J48" s="118" t="s">
        <v>99</v>
      </c>
      <c r="K48" s="107" t="s">
        <v>100</v>
      </c>
      <c r="L48" s="106" t="s">
        <v>101</v>
      </c>
      <c r="M48" s="129" t="s">
        <v>110</v>
      </c>
      <c r="N48" s="107" t="s">
        <v>111</v>
      </c>
      <c r="O48" s="108" t="s">
        <v>112</v>
      </c>
    </row>
    <row r="49" spans="2:16" ht="17.25" customHeight="1">
      <c r="B49" s="21" t="s">
        <v>23</v>
      </c>
      <c r="C49" s="40">
        <v>2.3</v>
      </c>
      <c r="D49" s="111">
        <v>1.7329965278717467</v>
      </c>
      <c r="E49" s="111">
        <v>0.8294074781873482</v>
      </c>
      <c r="F49" s="111">
        <v>3.9990281172361977</v>
      </c>
      <c r="G49" s="111">
        <v>1.4504049655477451</v>
      </c>
      <c r="H49" s="111">
        <v>0</v>
      </c>
      <c r="I49" s="137">
        <v>0</v>
      </c>
      <c r="J49" s="111">
        <v>0.49300896847629716</v>
      </c>
      <c r="K49" s="111">
        <v>0</v>
      </c>
      <c r="L49" s="137">
        <v>0</v>
      </c>
      <c r="M49" s="149">
        <v>4.484313453795768</v>
      </c>
      <c r="N49" s="111">
        <v>0</v>
      </c>
      <c r="O49" s="130">
        <v>-0.8387246794329617</v>
      </c>
      <c r="P49" s="22"/>
    </row>
    <row r="50" spans="2:16" ht="17.25" customHeight="1">
      <c r="B50" s="23" t="s">
        <v>24</v>
      </c>
      <c r="C50" s="40">
        <v>0.5</v>
      </c>
      <c r="D50" s="41">
        <v>0</v>
      </c>
      <c r="E50" s="41">
        <v>0</v>
      </c>
      <c r="F50" s="41">
        <v>0</v>
      </c>
      <c r="G50" s="41">
        <v>2.0106318664713476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150">
        <v>0</v>
      </c>
      <c r="N50" s="41">
        <v>0</v>
      </c>
      <c r="O50" s="42">
        <v>0</v>
      </c>
      <c r="P50" s="22"/>
    </row>
    <row r="51" spans="2:16" ht="17.25" customHeight="1">
      <c r="B51" s="23" t="s">
        <v>25</v>
      </c>
      <c r="C51" s="40">
        <v>0.5</v>
      </c>
      <c r="D51" s="41">
        <v>0</v>
      </c>
      <c r="E51" s="41">
        <v>0</v>
      </c>
      <c r="F51" s="41">
        <v>1.8571961463194613</v>
      </c>
      <c r="G51" s="41">
        <v>1.45011116540599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150">
        <v>1.0627086222523752</v>
      </c>
      <c r="N51" s="41">
        <v>0</v>
      </c>
      <c r="O51" s="42">
        <v>0.34655453072585957</v>
      </c>
      <c r="P51" s="22"/>
    </row>
    <row r="52" spans="2:16" ht="27" customHeight="1">
      <c r="B52" s="14" t="s">
        <v>76</v>
      </c>
      <c r="C52" s="40">
        <v>5.8</v>
      </c>
      <c r="D52" s="41">
        <v>0</v>
      </c>
      <c r="E52" s="41">
        <v>0.459829992102552</v>
      </c>
      <c r="F52" s="41">
        <v>0.3051501561295565</v>
      </c>
      <c r="G52" s="41">
        <v>2.9586390833175242</v>
      </c>
      <c r="H52" s="41">
        <v>1.4246340097131267</v>
      </c>
      <c r="I52" s="41">
        <v>0</v>
      </c>
      <c r="J52" s="41">
        <v>0.17172867410890189</v>
      </c>
      <c r="K52" s="41">
        <v>0</v>
      </c>
      <c r="L52" s="41">
        <v>0</v>
      </c>
      <c r="M52" s="150">
        <v>1.5299789530412842</v>
      </c>
      <c r="N52" s="41">
        <v>0</v>
      </c>
      <c r="O52" s="42">
        <v>0</v>
      </c>
      <c r="P52" s="22"/>
    </row>
    <row r="53" spans="2:16" ht="17.25" customHeight="1">
      <c r="B53" s="23" t="s">
        <v>26</v>
      </c>
      <c r="C53" s="40">
        <v>20.2</v>
      </c>
      <c r="D53" s="41">
        <v>0</v>
      </c>
      <c r="E53" s="41">
        <v>0.13671704158811532</v>
      </c>
      <c r="F53" s="41">
        <v>0.10239778596745049</v>
      </c>
      <c r="G53" s="41">
        <v>1.5887458671200054</v>
      </c>
      <c r="H53" s="41">
        <v>0.1549127382111563</v>
      </c>
      <c r="I53" s="41">
        <v>0</v>
      </c>
      <c r="J53" s="41">
        <v>2.1895034449435395</v>
      </c>
      <c r="K53" s="41">
        <v>0</v>
      </c>
      <c r="L53" s="41">
        <v>0</v>
      </c>
      <c r="M53" s="150">
        <v>10.021875164033952</v>
      </c>
      <c r="N53" s="41">
        <v>0</v>
      </c>
      <c r="O53" s="42">
        <v>-3.898802002606805</v>
      </c>
      <c r="P53" s="22"/>
    </row>
    <row r="54" spans="2:16" ht="17.25" customHeight="1">
      <c r="B54" s="23" t="s">
        <v>27</v>
      </c>
      <c r="C54" s="40">
        <v>9.2</v>
      </c>
      <c r="D54" s="41">
        <v>14.424502435660022</v>
      </c>
      <c r="E54" s="41">
        <v>0.30006259348689</v>
      </c>
      <c r="F54" s="41">
        <v>11.334406642067977</v>
      </c>
      <c r="G54" s="41">
        <v>2.1912031616816163</v>
      </c>
      <c r="H54" s="41">
        <v>0</v>
      </c>
      <c r="I54" s="41">
        <v>0</v>
      </c>
      <c r="J54" s="41">
        <v>0</v>
      </c>
      <c r="K54" s="41">
        <v>-9.028086489908478</v>
      </c>
      <c r="L54" s="41">
        <v>0</v>
      </c>
      <c r="M54" s="150">
        <v>-1.1265486187384832</v>
      </c>
      <c r="N54" s="41">
        <v>0</v>
      </c>
      <c r="O54" s="42">
        <v>4.65181420991784</v>
      </c>
      <c r="P54" s="22"/>
    </row>
    <row r="55" spans="2:16" ht="17.25" customHeight="1">
      <c r="B55" s="23" t="s">
        <v>28</v>
      </c>
      <c r="C55" s="40">
        <v>7.8</v>
      </c>
      <c r="D55" s="41">
        <v>0</v>
      </c>
      <c r="E55" s="41">
        <v>0</v>
      </c>
      <c r="F55" s="41">
        <v>2.0913506738559424</v>
      </c>
      <c r="G55" s="41">
        <v>1.7304693001840052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150">
        <v>1.4721933206774604</v>
      </c>
      <c r="N55" s="41">
        <v>0</v>
      </c>
      <c r="O55" s="42">
        <v>-0.11493637911669446</v>
      </c>
      <c r="P55" s="22"/>
    </row>
    <row r="56" spans="2:16" ht="17.25" customHeight="1">
      <c r="B56" s="23" t="s">
        <v>29</v>
      </c>
      <c r="C56" s="40">
        <v>8.5</v>
      </c>
      <c r="D56" s="41">
        <v>0</v>
      </c>
      <c r="E56" s="41">
        <v>0</v>
      </c>
      <c r="F56" s="41">
        <v>0</v>
      </c>
      <c r="G56" s="41">
        <v>0.9203671741873867</v>
      </c>
      <c r="H56" s="41">
        <v>0</v>
      </c>
      <c r="I56" s="41">
        <v>0</v>
      </c>
      <c r="J56" s="41">
        <v>2.1827756305047736</v>
      </c>
      <c r="K56" s="41">
        <v>0</v>
      </c>
      <c r="L56" s="41">
        <v>0</v>
      </c>
      <c r="M56" s="150">
        <v>9.276176328478586</v>
      </c>
      <c r="N56" s="41">
        <v>0</v>
      </c>
      <c r="O56" s="42">
        <v>-0.9866305659624168</v>
      </c>
      <c r="P56" s="22"/>
    </row>
    <row r="57" spans="2:16" ht="17.25" customHeight="1">
      <c r="B57" s="23" t="s">
        <v>30</v>
      </c>
      <c r="C57" s="40">
        <v>4.5</v>
      </c>
      <c r="D57" s="41">
        <v>4.321986850916831</v>
      </c>
      <c r="E57" s="41">
        <v>0</v>
      </c>
      <c r="F57" s="41">
        <v>3.3809933349970325</v>
      </c>
      <c r="G57" s="41">
        <v>4.798439958766991</v>
      </c>
      <c r="H57" s="41">
        <v>0</v>
      </c>
      <c r="I57" s="41">
        <v>0</v>
      </c>
      <c r="J57" s="41">
        <v>0</v>
      </c>
      <c r="K57" s="41">
        <v>0.7069178212440582</v>
      </c>
      <c r="L57" s="41">
        <v>0</v>
      </c>
      <c r="M57" s="150">
        <v>7.8507908531014285</v>
      </c>
      <c r="N57" s="41">
        <v>0</v>
      </c>
      <c r="O57" s="42">
        <v>3.3660581657753057</v>
      </c>
      <c r="P57" s="68">
        <v>9</v>
      </c>
    </row>
    <row r="58" spans="2:16" ht="17.25" customHeight="1">
      <c r="B58" s="23" t="s">
        <v>31</v>
      </c>
      <c r="C58" s="40">
        <v>0.5</v>
      </c>
      <c r="D58" s="41">
        <v>0</v>
      </c>
      <c r="E58" s="41">
        <v>0</v>
      </c>
      <c r="F58" s="41">
        <v>0</v>
      </c>
      <c r="G58" s="41">
        <v>4.6187408318078775</v>
      </c>
      <c r="H58" s="41">
        <v>0</v>
      </c>
      <c r="I58" s="41">
        <v>0</v>
      </c>
      <c r="J58" s="41">
        <v>0</v>
      </c>
      <c r="K58" s="41">
        <v>3.4002164981202454</v>
      </c>
      <c r="L58" s="41">
        <v>0</v>
      </c>
      <c r="M58" s="150">
        <v>0</v>
      </c>
      <c r="N58" s="41">
        <v>0</v>
      </c>
      <c r="O58" s="42">
        <v>1.389431324931596</v>
      </c>
      <c r="P58" s="22"/>
    </row>
    <row r="59" spans="2:16" ht="17.25" customHeight="1">
      <c r="B59" s="23" t="s">
        <v>57</v>
      </c>
      <c r="C59" s="40">
        <v>6.5</v>
      </c>
      <c r="D59" s="41">
        <v>0.8914661105370101</v>
      </c>
      <c r="E59" s="41">
        <v>1.0213065264367283</v>
      </c>
      <c r="F59" s="41">
        <v>1.0259951217543548</v>
      </c>
      <c r="G59" s="41">
        <v>4.782384209870809</v>
      </c>
      <c r="H59" s="41">
        <v>0</v>
      </c>
      <c r="I59" s="41">
        <v>0</v>
      </c>
      <c r="J59" s="41">
        <v>0</v>
      </c>
      <c r="K59" s="41">
        <v>0.15875355181521425</v>
      </c>
      <c r="L59" s="41">
        <v>2.495242874908929</v>
      </c>
      <c r="M59" s="150">
        <v>7.942115974580692</v>
      </c>
      <c r="N59" s="41">
        <v>0</v>
      </c>
      <c r="O59" s="42">
        <v>0</v>
      </c>
      <c r="P59" s="22"/>
    </row>
    <row r="60" spans="2:16" ht="17.25" customHeight="1">
      <c r="B60" s="14" t="s">
        <v>75</v>
      </c>
      <c r="C60" s="40">
        <v>9.9</v>
      </c>
      <c r="D60" s="41">
        <v>0</v>
      </c>
      <c r="E60" s="41">
        <v>0</v>
      </c>
      <c r="F60" s="41">
        <v>0</v>
      </c>
      <c r="G60" s="41">
        <v>2.692845245256485</v>
      </c>
      <c r="H60" s="41">
        <v>0</v>
      </c>
      <c r="I60" s="41">
        <v>0</v>
      </c>
      <c r="J60" s="41">
        <v>1.1666254869130739</v>
      </c>
      <c r="K60" s="41">
        <v>0</v>
      </c>
      <c r="L60" s="41">
        <v>0</v>
      </c>
      <c r="M60" s="150">
        <v>5.003554160522668</v>
      </c>
      <c r="N60" s="41">
        <v>0</v>
      </c>
      <c r="O60" s="42">
        <v>-2.3827533459192387</v>
      </c>
      <c r="P60" s="22"/>
    </row>
    <row r="61" spans="2:16" ht="17.25" customHeight="1">
      <c r="B61" s="23" t="s">
        <v>32</v>
      </c>
      <c r="C61" s="40">
        <v>4.2</v>
      </c>
      <c r="D61" s="41">
        <v>0</v>
      </c>
      <c r="E61" s="41">
        <v>0</v>
      </c>
      <c r="F61" s="41">
        <v>0</v>
      </c>
      <c r="G61" s="41">
        <v>1.2006654595368607</v>
      </c>
      <c r="H61" s="41">
        <v>0</v>
      </c>
      <c r="I61" s="41">
        <v>0</v>
      </c>
      <c r="J61" s="41">
        <v>2.614512771955847</v>
      </c>
      <c r="K61" s="41">
        <v>0</v>
      </c>
      <c r="L61" s="41">
        <v>0</v>
      </c>
      <c r="M61" s="150">
        <v>11.105241700615435</v>
      </c>
      <c r="N61" s="41">
        <v>0</v>
      </c>
      <c r="O61" s="42">
        <v>-5.00748273523743</v>
      </c>
      <c r="P61" s="22"/>
    </row>
    <row r="62" spans="2:16" ht="17.25" customHeight="1">
      <c r="B62" s="23" t="s">
        <v>33</v>
      </c>
      <c r="C62" s="40">
        <v>2.1</v>
      </c>
      <c r="D62" s="41">
        <v>4.495486788013512</v>
      </c>
      <c r="E62" s="41">
        <v>0</v>
      </c>
      <c r="F62" s="41">
        <v>0.25594137297413416</v>
      </c>
      <c r="G62" s="41">
        <v>1.321082449511118</v>
      </c>
      <c r="H62" s="41">
        <v>0</v>
      </c>
      <c r="I62" s="41">
        <v>0.4028766375509249</v>
      </c>
      <c r="J62" s="41">
        <v>0</v>
      </c>
      <c r="K62" s="41">
        <v>0</v>
      </c>
      <c r="L62" s="41">
        <v>0</v>
      </c>
      <c r="M62" s="150">
        <v>1.2906456787993712</v>
      </c>
      <c r="N62" s="41">
        <v>0</v>
      </c>
      <c r="O62" s="42">
        <v>0</v>
      </c>
      <c r="P62" s="22"/>
    </row>
    <row r="63" spans="2:16" ht="17.25" customHeight="1">
      <c r="B63" s="23" t="s">
        <v>34</v>
      </c>
      <c r="C63" s="40">
        <v>1</v>
      </c>
      <c r="D63" s="41">
        <v>0</v>
      </c>
      <c r="E63" s="41">
        <v>0</v>
      </c>
      <c r="F63" s="41">
        <v>2.1222397375936843</v>
      </c>
      <c r="G63" s="41">
        <v>0.484552961858322</v>
      </c>
      <c r="H63" s="41">
        <v>8.31392964880204</v>
      </c>
      <c r="I63" s="41">
        <v>0</v>
      </c>
      <c r="J63" s="41">
        <v>0</v>
      </c>
      <c r="K63" s="41">
        <v>0.27818533838745885</v>
      </c>
      <c r="L63" s="41">
        <v>0</v>
      </c>
      <c r="M63" s="150">
        <v>5.0842844189444705</v>
      </c>
      <c r="N63" s="41">
        <v>0</v>
      </c>
      <c r="O63" s="42">
        <v>0</v>
      </c>
      <c r="P63" s="22"/>
    </row>
    <row r="64" spans="2:16" ht="17.25" customHeight="1">
      <c r="B64" s="23" t="s">
        <v>35</v>
      </c>
      <c r="C64" s="40">
        <v>5.2</v>
      </c>
      <c r="D64" s="41">
        <v>0</v>
      </c>
      <c r="E64" s="41">
        <v>0</v>
      </c>
      <c r="F64" s="41">
        <v>0.39217622535114893</v>
      </c>
      <c r="G64" s="41">
        <v>1.8708532675471414</v>
      </c>
      <c r="H64" s="41">
        <v>0</v>
      </c>
      <c r="I64" s="41">
        <v>4.5020010741642675</v>
      </c>
      <c r="J64" s="41">
        <v>0</v>
      </c>
      <c r="K64" s="41">
        <v>0.04634199161684883</v>
      </c>
      <c r="L64" s="41">
        <v>0</v>
      </c>
      <c r="M64" s="150">
        <v>0.1821156190724525</v>
      </c>
      <c r="N64" s="41">
        <v>0</v>
      </c>
      <c r="O64" s="42">
        <v>-0.2961502576785179</v>
      </c>
      <c r="P64" s="22"/>
    </row>
    <row r="65" spans="2:16" ht="17.25" customHeight="1">
      <c r="B65" s="23" t="s">
        <v>66</v>
      </c>
      <c r="C65" s="40">
        <v>5</v>
      </c>
      <c r="D65" s="41">
        <v>0.029218653464916883</v>
      </c>
      <c r="E65" s="41">
        <v>0</v>
      </c>
      <c r="F65" s="41">
        <v>0.9748041894574235</v>
      </c>
      <c r="G65" s="41">
        <v>1.0231421433423804</v>
      </c>
      <c r="H65" s="41">
        <v>1.339476538633139</v>
      </c>
      <c r="I65" s="41">
        <v>0</v>
      </c>
      <c r="J65" s="41">
        <v>0</v>
      </c>
      <c r="K65" s="41">
        <v>0.16764800717973996</v>
      </c>
      <c r="L65" s="41">
        <v>-0.0008334436745284486</v>
      </c>
      <c r="M65" s="150">
        <v>1.1147618358677758</v>
      </c>
      <c r="N65" s="41">
        <v>0</v>
      </c>
      <c r="O65" s="42">
        <v>-0.008115955286366393</v>
      </c>
      <c r="P65" s="22"/>
    </row>
    <row r="66" spans="2:16" ht="17.25" customHeight="1">
      <c r="B66" s="23" t="s">
        <v>36</v>
      </c>
      <c r="C66" s="40">
        <v>4.2</v>
      </c>
      <c r="D66" s="41">
        <v>0.10475855757548856</v>
      </c>
      <c r="E66" s="41">
        <v>0</v>
      </c>
      <c r="F66" s="41">
        <v>0.8724868763996221</v>
      </c>
      <c r="G66" s="41">
        <v>1.21942384026938</v>
      </c>
      <c r="H66" s="41">
        <v>6.966066887268253</v>
      </c>
      <c r="I66" s="41">
        <v>0</v>
      </c>
      <c r="J66" s="41">
        <v>0</v>
      </c>
      <c r="K66" s="41">
        <v>0.0792672237134625</v>
      </c>
      <c r="L66" s="41">
        <v>0</v>
      </c>
      <c r="M66" s="150">
        <v>-0.7137054997675994</v>
      </c>
      <c r="N66" s="41">
        <v>0</v>
      </c>
      <c r="O66" s="42">
        <v>0</v>
      </c>
      <c r="P66" s="22"/>
    </row>
    <row r="67" spans="2:16" ht="17.25" customHeight="1" thickBot="1">
      <c r="B67" s="23" t="s">
        <v>37</v>
      </c>
      <c r="C67" s="40">
        <v>2.1</v>
      </c>
      <c r="D67" s="41">
        <v>0.5651497439298708</v>
      </c>
      <c r="E67" s="41">
        <v>0</v>
      </c>
      <c r="F67" s="41">
        <v>0.8243178091763346</v>
      </c>
      <c r="G67" s="41">
        <v>1.2925555306615908</v>
      </c>
      <c r="H67" s="41">
        <v>0.8404012972634348</v>
      </c>
      <c r="I67" s="41">
        <v>0</v>
      </c>
      <c r="J67" s="41">
        <v>1.13726752822127</v>
      </c>
      <c r="K67" s="41">
        <v>-0.5050140485535174</v>
      </c>
      <c r="L67" s="41">
        <v>0</v>
      </c>
      <c r="M67" s="150">
        <v>4.801935737074176</v>
      </c>
      <c r="N67" s="41">
        <v>0</v>
      </c>
      <c r="O67" s="42">
        <v>-1.4071768338007016</v>
      </c>
      <c r="P67" s="22"/>
    </row>
    <row r="68" spans="2:16" ht="17.25" customHeight="1" thickBot="1">
      <c r="B68" s="15" t="s">
        <v>60</v>
      </c>
      <c r="C68" s="52">
        <v>100</v>
      </c>
      <c r="D68" s="44">
        <v>2.0460425704723346</v>
      </c>
      <c r="E68" s="44">
        <v>0.17977627396942442</v>
      </c>
      <c r="F68" s="44">
        <v>2.1061254748713907</v>
      </c>
      <c r="G68" s="44">
        <v>2.1140250924896</v>
      </c>
      <c r="H68" s="44">
        <v>0.5238302368931852</v>
      </c>
      <c r="I68" s="44">
        <v>0.20455503867359257</v>
      </c>
      <c r="J68" s="44">
        <v>0.8724209268219416</v>
      </c>
      <c r="K68" s="44">
        <v>-1.176526949317734</v>
      </c>
      <c r="L68" s="44">
        <v>0.1784721835361241</v>
      </c>
      <c r="M68" s="151">
        <v>5.067800484994669</v>
      </c>
      <c r="N68" s="44">
        <v>0</v>
      </c>
      <c r="O68" s="43">
        <v>-0.706620906629905</v>
      </c>
      <c r="P68" s="24"/>
    </row>
  </sheetData>
  <sheetProtection/>
  <mergeCells count="6">
    <mergeCell ref="C47:C48"/>
    <mergeCell ref="B42:O42"/>
    <mergeCell ref="B6:O6"/>
    <mergeCell ref="B43:O43"/>
    <mergeCell ref="B11:B12"/>
    <mergeCell ref="C11:C12"/>
  </mergeCells>
  <printOptions horizontalCentered="1"/>
  <pageMargins left="0.37" right="0.21" top="0.64" bottom="0.55" header="0.31" footer="0.3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D68"/>
  <sheetViews>
    <sheetView zoomScalePageLayoutView="0" workbookViewId="0" topLeftCell="A12">
      <selection activeCell="L48" sqref="L48:L68"/>
    </sheetView>
  </sheetViews>
  <sheetFormatPr defaultColWidth="9.140625" defaultRowHeight="12.75"/>
  <cols>
    <col min="1" max="1" width="7.57421875" style="1" customWidth="1"/>
    <col min="2" max="2" width="32.421875" style="1" customWidth="1"/>
    <col min="3" max="3" width="7.57421875" style="1" customWidth="1"/>
    <col min="4" max="4" width="7.00390625" style="1" customWidth="1"/>
    <col min="5" max="9" width="7.57421875" style="1" customWidth="1"/>
    <col min="10" max="10" width="7.140625" style="1" customWidth="1"/>
    <col min="11" max="11" width="7.57421875" style="1" customWidth="1"/>
    <col min="12" max="13" width="7.00390625" style="1" customWidth="1"/>
    <col min="14" max="14" width="7.57421875" style="1" customWidth="1"/>
    <col min="15" max="15" width="7.140625" style="1" customWidth="1"/>
    <col min="16" max="16" width="3.8515625" style="1" customWidth="1"/>
    <col min="17" max="16384" width="9.140625" style="1" customWidth="1"/>
  </cols>
  <sheetData>
    <row r="6" spans="2:16" ht="23.25" customHeight="1">
      <c r="B6" s="189" t="s">
        <v>84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82"/>
    </row>
    <row r="7" spans="1:16" ht="12.75">
      <c r="A7" s="2"/>
      <c r="B7" s="3" t="s">
        <v>52</v>
      </c>
      <c r="C7" s="1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2.75">
      <c r="B8" s="3"/>
      <c r="C8" s="1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4" t="s">
        <v>114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/>
    </row>
    <row r="10" spans="2:16" ht="13.5" thickBot="1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/>
    </row>
    <row r="11" spans="2:15" ht="18.75" customHeight="1" thickBot="1">
      <c r="B11" s="6"/>
      <c r="C11" s="7"/>
      <c r="D11" s="8" t="s">
        <v>83</v>
      </c>
      <c r="E11" s="9"/>
      <c r="F11" s="9"/>
      <c r="G11" s="89"/>
      <c r="H11" s="90"/>
      <c r="I11" s="90"/>
      <c r="J11" s="20"/>
      <c r="K11" s="90"/>
      <c r="L11" s="92"/>
      <c r="M11" s="8"/>
      <c r="N11" s="90"/>
      <c r="O11" s="91"/>
    </row>
    <row r="12" spans="2:30" ht="33" customHeight="1" thickBot="1">
      <c r="B12" s="11"/>
      <c r="C12" s="12"/>
      <c r="D12" s="132" t="s">
        <v>87</v>
      </c>
      <c r="E12" s="106" t="s">
        <v>88</v>
      </c>
      <c r="F12" s="107" t="s">
        <v>89</v>
      </c>
      <c r="G12" s="132" t="s">
        <v>94</v>
      </c>
      <c r="H12" s="106" t="s">
        <v>95</v>
      </c>
      <c r="I12" s="107" t="s">
        <v>96</v>
      </c>
      <c r="J12" s="132" t="s">
        <v>99</v>
      </c>
      <c r="K12" s="106" t="s">
        <v>100</v>
      </c>
      <c r="L12" s="107" t="s">
        <v>101</v>
      </c>
      <c r="M12" s="118" t="s">
        <v>110</v>
      </c>
      <c r="N12" s="107" t="s">
        <v>111</v>
      </c>
      <c r="O12" s="108" t="s">
        <v>112</v>
      </c>
      <c r="P12" s="10"/>
      <c r="S12"/>
      <c r="T12"/>
      <c r="U12"/>
      <c r="V12"/>
      <c r="W12"/>
      <c r="X12"/>
      <c r="Y12"/>
      <c r="Z12"/>
      <c r="AA12"/>
      <c r="AB12"/>
      <c r="AC12"/>
      <c r="AD12"/>
    </row>
    <row r="13" spans="2:30" ht="15.75" customHeight="1">
      <c r="B13" s="13" t="s">
        <v>5</v>
      </c>
      <c r="C13" s="93">
        <v>34.5</v>
      </c>
      <c r="D13" s="95">
        <v>1.5303737047999826</v>
      </c>
      <c r="E13" s="95">
        <v>1.5303737047999826</v>
      </c>
      <c r="F13" s="95">
        <v>1.5303737047999826</v>
      </c>
      <c r="G13" s="95">
        <v>4.123267458083928</v>
      </c>
      <c r="H13" s="95">
        <v>4.123267458083928</v>
      </c>
      <c r="I13" s="95">
        <v>4.123267458083928</v>
      </c>
      <c r="J13" s="95">
        <v>4.123267458083928</v>
      </c>
      <c r="K13" s="95">
        <v>4.123267458083928</v>
      </c>
      <c r="L13" s="171">
        <v>4.123267458083928</v>
      </c>
      <c r="M13" s="95">
        <v>4.123267458083928</v>
      </c>
      <c r="N13" s="95">
        <v>4.123267458083928</v>
      </c>
      <c r="O13" s="104">
        <v>4.123267458083928</v>
      </c>
      <c r="P13" s="5"/>
      <c r="S13"/>
      <c r="T13"/>
      <c r="U13"/>
      <c r="V13"/>
      <c r="W13"/>
      <c r="X13"/>
      <c r="Y13"/>
      <c r="Z13"/>
      <c r="AA13"/>
      <c r="AB13"/>
      <c r="AC13"/>
      <c r="AD13"/>
    </row>
    <row r="14" spans="2:30" ht="15.75" customHeight="1">
      <c r="B14" s="13" t="s">
        <v>6</v>
      </c>
      <c r="C14" s="93">
        <v>3</v>
      </c>
      <c r="D14" s="94">
        <v>16.1533782976744</v>
      </c>
      <c r="E14" s="94">
        <v>18.412625792693298</v>
      </c>
      <c r="F14" s="94">
        <v>18.488034453049586</v>
      </c>
      <c r="G14" s="94">
        <v>3.333741334358907</v>
      </c>
      <c r="H14" s="94">
        <v>7.311414268001417</v>
      </c>
      <c r="I14" s="94">
        <v>7.311414268001417</v>
      </c>
      <c r="J14" s="94">
        <v>7.311414268001417</v>
      </c>
      <c r="K14" s="94">
        <v>7.311414268001417</v>
      </c>
      <c r="L14" s="172">
        <v>7.311414268001417</v>
      </c>
      <c r="M14" s="94">
        <v>10.562144755825749</v>
      </c>
      <c r="N14" s="94">
        <v>10.562144755825749</v>
      </c>
      <c r="O14" s="96">
        <v>10.562144755825749</v>
      </c>
      <c r="P14" s="5"/>
      <c r="S14"/>
      <c r="T14"/>
      <c r="U14"/>
      <c r="V14"/>
      <c r="W14"/>
      <c r="X14"/>
      <c r="Y14"/>
      <c r="Z14"/>
      <c r="AA14"/>
      <c r="AB14"/>
      <c r="AC14"/>
      <c r="AD14"/>
    </row>
    <row r="15" spans="2:30" ht="15.75" customHeight="1">
      <c r="B15" s="13" t="s">
        <v>7</v>
      </c>
      <c r="C15" s="93">
        <v>57.2</v>
      </c>
      <c r="D15" s="94">
        <v>17.362954805237457</v>
      </c>
      <c r="E15" s="94">
        <v>17.595508497692926</v>
      </c>
      <c r="F15" s="94">
        <v>18.38287512700475</v>
      </c>
      <c r="G15" s="94">
        <v>16.93817380154316</v>
      </c>
      <c r="H15" s="94">
        <v>16.672530381824362</v>
      </c>
      <c r="I15" s="94">
        <v>17.03556422221497</v>
      </c>
      <c r="J15" s="94">
        <v>18.587059530471194</v>
      </c>
      <c r="K15" s="94">
        <v>14.094193705450122</v>
      </c>
      <c r="L15" s="172">
        <v>14.13093459934435</v>
      </c>
      <c r="M15" s="94">
        <v>16.80464916435019</v>
      </c>
      <c r="N15" s="94">
        <v>16.80464916435019</v>
      </c>
      <c r="O15" s="96">
        <v>14.983812627984294</v>
      </c>
      <c r="P15" s="5"/>
      <c r="S15"/>
      <c r="T15"/>
      <c r="U15"/>
      <c r="V15"/>
      <c r="W15"/>
      <c r="X15"/>
      <c r="Y15"/>
      <c r="Z15"/>
      <c r="AA15"/>
      <c r="AB15"/>
      <c r="AC15"/>
      <c r="AD15"/>
    </row>
    <row r="16" spans="2:30" ht="15.75" customHeight="1">
      <c r="B16" s="14" t="s">
        <v>8</v>
      </c>
      <c r="C16" s="97">
        <v>1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173">
        <v>0</v>
      </c>
      <c r="M16" s="98">
        <v>0</v>
      </c>
      <c r="N16" s="98">
        <v>0</v>
      </c>
      <c r="O16" s="99">
        <v>0</v>
      </c>
      <c r="P16" s="10"/>
      <c r="S16"/>
      <c r="T16"/>
      <c r="U16"/>
      <c r="V16"/>
      <c r="W16"/>
      <c r="X16"/>
      <c r="Y16"/>
      <c r="Z16"/>
      <c r="AA16"/>
      <c r="AB16"/>
      <c r="AC16"/>
      <c r="AD16"/>
    </row>
    <row r="17" spans="2:30" ht="15.75" customHeight="1">
      <c r="B17" s="14" t="s">
        <v>9</v>
      </c>
      <c r="C17" s="97">
        <v>10</v>
      </c>
      <c r="D17" s="98">
        <v>28.196126778028603</v>
      </c>
      <c r="E17" s="98">
        <v>28.196126778028603</v>
      </c>
      <c r="F17" s="98">
        <v>28.196126778028603</v>
      </c>
      <c r="G17" s="98">
        <v>14.340936766609952</v>
      </c>
      <c r="H17" s="98">
        <v>14.340936766609952</v>
      </c>
      <c r="I17" s="98">
        <v>14.340936766609952</v>
      </c>
      <c r="J17" s="98">
        <v>14.340936766609952</v>
      </c>
      <c r="K17" s="98">
        <v>14.340936766609952</v>
      </c>
      <c r="L17" s="173">
        <v>14.340936766609952</v>
      </c>
      <c r="M17" s="98">
        <v>20.390776792456645</v>
      </c>
      <c r="N17" s="98">
        <v>20.390776792456645</v>
      </c>
      <c r="O17" s="99">
        <v>9.192758179375765</v>
      </c>
      <c r="P17" s="10"/>
      <c r="S17"/>
      <c r="T17"/>
      <c r="U17"/>
      <c r="V17"/>
      <c r="W17"/>
      <c r="X17"/>
      <c r="Y17"/>
      <c r="Z17"/>
      <c r="AA17"/>
      <c r="AB17"/>
      <c r="AC17"/>
      <c r="AD17"/>
    </row>
    <row r="18" spans="2:30" ht="15.75" customHeight="1">
      <c r="B18" s="14" t="s">
        <v>10</v>
      </c>
      <c r="C18" s="97">
        <v>6.1</v>
      </c>
      <c r="D18" s="98">
        <v>1.7036345254015712</v>
      </c>
      <c r="E18" s="98">
        <v>1.7036345254015712</v>
      </c>
      <c r="F18" s="98">
        <v>1.7036345254015712</v>
      </c>
      <c r="G18" s="98">
        <v>3.662814229613364</v>
      </c>
      <c r="H18" s="98">
        <v>0.7137916984608605</v>
      </c>
      <c r="I18" s="98">
        <v>0.7137916984608605</v>
      </c>
      <c r="J18" s="98">
        <v>12.610320006142095</v>
      </c>
      <c r="K18" s="98">
        <v>12.610320006142095</v>
      </c>
      <c r="L18" s="173">
        <v>12.610320006142095</v>
      </c>
      <c r="M18" s="98">
        <v>13.966121193031633</v>
      </c>
      <c r="N18" s="98">
        <v>13.966121193031633</v>
      </c>
      <c r="O18" s="99">
        <v>13.966121193031633</v>
      </c>
      <c r="P18" s="10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5.75" customHeight="1">
      <c r="B19" s="14" t="s">
        <v>11</v>
      </c>
      <c r="C19" s="97">
        <v>2.9</v>
      </c>
      <c r="D19" s="98">
        <v>2.85006489104925</v>
      </c>
      <c r="E19" s="98">
        <v>2.85006489104925</v>
      </c>
      <c r="F19" s="98">
        <v>2.85006489104925</v>
      </c>
      <c r="G19" s="98">
        <v>6.064641473893423</v>
      </c>
      <c r="H19" s="98">
        <v>1.111312997491935</v>
      </c>
      <c r="I19" s="98">
        <v>1.111312997491935</v>
      </c>
      <c r="J19" s="98">
        <v>5.017688786104283</v>
      </c>
      <c r="K19" s="98">
        <v>5.017688786104283</v>
      </c>
      <c r="L19" s="173">
        <v>5.017688786104283</v>
      </c>
      <c r="M19" s="98">
        <v>11.910443447977295</v>
      </c>
      <c r="N19" s="98">
        <v>11.910443447977295</v>
      </c>
      <c r="O19" s="99">
        <v>11.910443447977295</v>
      </c>
      <c r="P19" s="10"/>
      <c r="S19"/>
      <c r="T19"/>
      <c r="U19"/>
      <c r="V19"/>
      <c r="W19"/>
      <c r="X19"/>
      <c r="Y19"/>
      <c r="Z19"/>
      <c r="AA19"/>
      <c r="AB19"/>
      <c r="AC19"/>
      <c r="AD19"/>
    </row>
    <row r="20" spans="2:30" ht="15.75" customHeight="1">
      <c r="B20" s="14" t="s">
        <v>12</v>
      </c>
      <c r="C20" s="97">
        <v>4.4</v>
      </c>
      <c r="D20" s="98">
        <v>7.762253354933655</v>
      </c>
      <c r="E20" s="98">
        <v>7.762253354933655</v>
      </c>
      <c r="F20" s="98">
        <v>7.762253354933655</v>
      </c>
      <c r="G20" s="98">
        <v>7.762253354933655</v>
      </c>
      <c r="H20" s="98">
        <v>5.27304298383554</v>
      </c>
      <c r="I20" s="98">
        <v>5.27304298383554</v>
      </c>
      <c r="J20" s="98">
        <v>8.71425854965552</v>
      </c>
      <c r="K20" s="98">
        <v>8.71425854965552</v>
      </c>
      <c r="L20" s="173">
        <v>8.71425854965552</v>
      </c>
      <c r="M20" s="98">
        <v>14.043515709725792</v>
      </c>
      <c r="N20" s="98">
        <v>14.043515709725792</v>
      </c>
      <c r="O20" s="99">
        <v>14.043515709725792</v>
      </c>
      <c r="P20" s="68"/>
      <c r="S20"/>
      <c r="T20"/>
      <c r="U20"/>
      <c r="V20"/>
      <c r="W20"/>
      <c r="X20"/>
      <c r="Y20"/>
      <c r="Z20"/>
      <c r="AA20"/>
      <c r="AB20"/>
      <c r="AC20"/>
      <c r="AD20"/>
    </row>
    <row r="21" spans="2:30" ht="15.75" customHeight="1">
      <c r="B21" s="14" t="s">
        <v>13</v>
      </c>
      <c r="C21" s="97">
        <v>5.8</v>
      </c>
      <c r="D21" s="98">
        <v>47.222145875493446</v>
      </c>
      <c r="E21" s="98">
        <v>47.78195189657324</v>
      </c>
      <c r="F21" s="98">
        <v>68.1797890368617</v>
      </c>
      <c r="G21" s="98">
        <v>67.74783320534982</v>
      </c>
      <c r="H21" s="98">
        <v>67.74783320534982</v>
      </c>
      <c r="I21" s="98">
        <v>67.74783320534982</v>
      </c>
      <c r="J21" s="98">
        <v>67.74783320534982</v>
      </c>
      <c r="K21" s="98">
        <v>26.95605559874032</v>
      </c>
      <c r="L21" s="173">
        <v>26.95605559874032</v>
      </c>
      <c r="M21" s="98">
        <v>21.46719188860426</v>
      </c>
      <c r="N21" s="98">
        <v>21.46719188860426</v>
      </c>
      <c r="O21" s="99">
        <v>28.667793383080888</v>
      </c>
      <c r="P21" s="68">
        <v>5</v>
      </c>
      <c r="S21"/>
      <c r="T21"/>
      <c r="U21"/>
      <c r="V21"/>
      <c r="W21"/>
      <c r="X21"/>
      <c r="Y21"/>
      <c r="Z21"/>
      <c r="AA21"/>
      <c r="AB21"/>
      <c r="AC21"/>
      <c r="AD21"/>
    </row>
    <row r="22" spans="2:30" ht="15.75" customHeight="1">
      <c r="B22" s="62" t="s">
        <v>14</v>
      </c>
      <c r="C22" s="97">
        <v>1.2</v>
      </c>
      <c r="D22" s="98">
        <v>5.133013287863193</v>
      </c>
      <c r="E22" s="98">
        <v>6.653472934510214</v>
      </c>
      <c r="F22" s="98">
        <v>14.04524598590189</v>
      </c>
      <c r="G22" s="98">
        <v>15.721455891614559</v>
      </c>
      <c r="H22" s="98">
        <v>15.721455891614559</v>
      </c>
      <c r="I22" s="98">
        <v>15.721455891614559</v>
      </c>
      <c r="J22" s="98">
        <v>15.721455891614559</v>
      </c>
      <c r="K22" s="98">
        <v>14.333319674494692</v>
      </c>
      <c r="L22" s="173">
        <v>14.333319674494692</v>
      </c>
      <c r="M22" s="98">
        <v>16.747313936753415</v>
      </c>
      <c r="N22" s="98">
        <v>16.747313936753415</v>
      </c>
      <c r="O22" s="99">
        <v>16.747313936753415</v>
      </c>
      <c r="P22" s="10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5.75" customHeight="1">
      <c r="B23" s="14" t="s">
        <v>54</v>
      </c>
      <c r="C23" s="97">
        <v>3.9</v>
      </c>
      <c r="D23" s="98">
        <v>10.791465822909299</v>
      </c>
      <c r="E23" s="98">
        <v>10.791465822909299</v>
      </c>
      <c r="F23" s="98">
        <v>15.549154568709161</v>
      </c>
      <c r="G23" s="98">
        <v>15.486254310307768</v>
      </c>
      <c r="H23" s="98">
        <v>15.486254310307768</v>
      </c>
      <c r="I23" s="98">
        <v>15.486254310307768</v>
      </c>
      <c r="J23" s="98">
        <v>15.486254310307768</v>
      </c>
      <c r="K23" s="98">
        <v>15.486254310307768</v>
      </c>
      <c r="L23" s="173">
        <v>12.669647787109698</v>
      </c>
      <c r="M23" s="98">
        <v>6.8535774516684285</v>
      </c>
      <c r="N23" s="98">
        <v>6.8535774516684285</v>
      </c>
      <c r="O23" s="99">
        <v>7.142068055748768</v>
      </c>
      <c r="P23" s="10"/>
      <c r="S23"/>
      <c r="T23"/>
      <c r="U23"/>
      <c r="V23"/>
      <c r="W23"/>
      <c r="X23"/>
      <c r="Y23"/>
      <c r="Z23"/>
      <c r="AA23"/>
      <c r="AB23"/>
      <c r="AC23"/>
      <c r="AD23"/>
    </row>
    <row r="24" spans="2:30" ht="15.75" customHeight="1">
      <c r="B24" s="14" t="s">
        <v>53</v>
      </c>
      <c r="C24" s="97">
        <v>4.2</v>
      </c>
      <c r="D24" s="98">
        <v>10.596362194817589</v>
      </c>
      <c r="E24" s="98">
        <v>10.596362194817589</v>
      </c>
      <c r="F24" s="98">
        <v>9.322221954858831</v>
      </c>
      <c r="G24" s="98">
        <v>14.635781911318324</v>
      </c>
      <c r="H24" s="98">
        <v>14.635781911318324</v>
      </c>
      <c r="I24" s="98">
        <v>14.635781911318324</v>
      </c>
      <c r="J24" s="98">
        <v>14.635781911318324</v>
      </c>
      <c r="K24" s="98">
        <v>15.48467128068261</v>
      </c>
      <c r="L24" s="173">
        <v>15.48467128068261</v>
      </c>
      <c r="M24" s="98">
        <v>23.663562245821364</v>
      </c>
      <c r="N24" s="98">
        <v>23.663562245821364</v>
      </c>
      <c r="O24" s="99">
        <v>28.01105235743299</v>
      </c>
      <c r="P24" s="10"/>
      <c r="S24"/>
      <c r="T24"/>
      <c r="U24"/>
      <c r="V24"/>
      <c r="W24"/>
      <c r="X24"/>
      <c r="Y24"/>
      <c r="Z24"/>
      <c r="AA24"/>
      <c r="AB24"/>
      <c r="AC24"/>
      <c r="AD24"/>
    </row>
    <row r="25" spans="2:30" ht="15.75" customHeight="1">
      <c r="B25" s="14" t="s">
        <v>55</v>
      </c>
      <c r="C25" s="97">
        <v>6.1</v>
      </c>
      <c r="D25" s="98">
        <v>19.54561925800058</v>
      </c>
      <c r="E25" s="98">
        <v>20.826935261337255</v>
      </c>
      <c r="F25" s="98">
        <v>10.047349529347711</v>
      </c>
      <c r="G25" s="98">
        <v>14.547150416067556</v>
      </c>
      <c r="H25" s="98">
        <v>14.547150416067556</v>
      </c>
      <c r="I25" s="98">
        <v>14.547150416067556</v>
      </c>
      <c r="J25" s="98">
        <v>14.547150416067556</v>
      </c>
      <c r="K25" s="98">
        <v>14.737678272425908</v>
      </c>
      <c r="L25" s="173">
        <v>17.503486679583652</v>
      </c>
      <c r="M25" s="98">
        <v>26.33682145681882</v>
      </c>
      <c r="N25" s="98">
        <v>26.33682145681882</v>
      </c>
      <c r="O25" s="99">
        <v>20.231285935342346</v>
      </c>
      <c r="P25" s="10"/>
      <c r="S25"/>
      <c r="T25"/>
      <c r="U25"/>
      <c r="V25"/>
      <c r="W25"/>
      <c r="X25"/>
      <c r="Y25"/>
      <c r="Z25"/>
      <c r="AA25"/>
      <c r="AB25"/>
      <c r="AC25"/>
      <c r="AD25"/>
    </row>
    <row r="26" spans="2:30" ht="15.75" customHeight="1">
      <c r="B26" s="14" t="s">
        <v>15</v>
      </c>
      <c r="C26" s="97">
        <v>1.3</v>
      </c>
      <c r="D26" s="98">
        <v>10.653429602888126</v>
      </c>
      <c r="E26" s="98">
        <v>10.653429602888126</v>
      </c>
      <c r="F26" s="98">
        <v>10.653429602888126</v>
      </c>
      <c r="G26" s="98">
        <v>10.653429602888126</v>
      </c>
      <c r="H26" s="98">
        <v>10.653429602888126</v>
      </c>
      <c r="I26" s="98">
        <v>10.653429602888126</v>
      </c>
      <c r="J26" s="98">
        <v>10.653429602888126</v>
      </c>
      <c r="K26" s="98">
        <v>10.653429602888126</v>
      </c>
      <c r="L26" s="173">
        <v>8.923240938166337</v>
      </c>
      <c r="M26" s="98">
        <v>9.796004353779718</v>
      </c>
      <c r="N26" s="98">
        <v>9.796004353779718</v>
      </c>
      <c r="O26" s="99">
        <v>9.796004353779718</v>
      </c>
      <c r="P26" s="10"/>
      <c r="S26"/>
      <c r="T26"/>
      <c r="U26"/>
      <c r="V26"/>
      <c r="W26"/>
      <c r="X26"/>
      <c r="Y26"/>
      <c r="Z26"/>
      <c r="AA26"/>
      <c r="AB26"/>
      <c r="AC26"/>
      <c r="AD26"/>
    </row>
    <row r="27" spans="2:30" ht="15.75" customHeight="1">
      <c r="B27" s="14" t="s">
        <v>56</v>
      </c>
      <c r="C27" s="97">
        <v>0.7</v>
      </c>
      <c r="D27" s="98">
        <v>3.478352163720175</v>
      </c>
      <c r="E27" s="98">
        <v>3.478352163720175</v>
      </c>
      <c r="F27" s="98">
        <v>6.440596432978007</v>
      </c>
      <c r="G27" s="98">
        <v>3.7484529321520257</v>
      </c>
      <c r="H27" s="98">
        <v>15.355633400089319</v>
      </c>
      <c r="I27" s="98">
        <v>15.355633400089319</v>
      </c>
      <c r="J27" s="98">
        <v>15.355633400089319</v>
      </c>
      <c r="K27" s="98">
        <v>15.776300881213873</v>
      </c>
      <c r="L27" s="173">
        <v>14.787827226052455</v>
      </c>
      <c r="M27" s="98">
        <v>19.697056035331563</v>
      </c>
      <c r="N27" s="98">
        <v>19.697056035331563</v>
      </c>
      <c r="O27" s="99">
        <v>19.697056035331563</v>
      </c>
      <c r="P27" s="10"/>
      <c r="S27"/>
      <c r="T27"/>
      <c r="U27"/>
      <c r="V27"/>
      <c r="W27"/>
      <c r="X27"/>
      <c r="Y27"/>
      <c r="Z27"/>
      <c r="AA27"/>
      <c r="AB27"/>
      <c r="AC27"/>
      <c r="AD27"/>
    </row>
    <row r="28" spans="2:30" ht="15.75" customHeight="1">
      <c r="B28" s="14" t="s">
        <v>16</v>
      </c>
      <c r="C28" s="97">
        <v>2</v>
      </c>
      <c r="D28" s="98">
        <v>0.097068901403922</v>
      </c>
      <c r="E28" s="98">
        <v>0.097068901403922</v>
      </c>
      <c r="F28" s="98">
        <v>0.9897065662496348</v>
      </c>
      <c r="G28" s="98">
        <v>0.8917720315316775</v>
      </c>
      <c r="H28" s="98">
        <v>0.8917720315316775</v>
      </c>
      <c r="I28" s="98">
        <v>10.624958814344344</v>
      </c>
      <c r="J28" s="98">
        <v>10.624958814344344</v>
      </c>
      <c r="K28" s="98">
        <v>10.624958814344344</v>
      </c>
      <c r="L28" s="173">
        <v>10.624958814344344</v>
      </c>
      <c r="M28" s="98">
        <v>10.624958814344344</v>
      </c>
      <c r="N28" s="98">
        <v>10.624958814344344</v>
      </c>
      <c r="O28" s="99">
        <v>9.96924013833464</v>
      </c>
      <c r="P28" s="10"/>
      <c r="S28"/>
      <c r="T28"/>
      <c r="U28"/>
      <c r="V28"/>
      <c r="W28"/>
      <c r="X28"/>
      <c r="Y28"/>
      <c r="Z28"/>
      <c r="AA28"/>
      <c r="AB28"/>
      <c r="AC28"/>
      <c r="AD28"/>
    </row>
    <row r="29" spans="2:30" ht="15.75" customHeight="1">
      <c r="B29" s="14" t="s">
        <v>17</v>
      </c>
      <c r="C29" s="97">
        <v>1.5</v>
      </c>
      <c r="D29" s="98">
        <v>9.201343587081782</v>
      </c>
      <c r="E29" s="98">
        <v>9.201343587081782</v>
      </c>
      <c r="F29" s="98">
        <v>10.837676045355968</v>
      </c>
      <c r="G29" s="98">
        <v>10.662297264283394</v>
      </c>
      <c r="H29" s="98">
        <v>2.770714330431156</v>
      </c>
      <c r="I29" s="98">
        <v>2.770714330431156</v>
      </c>
      <c r="J29" s="98">
        <v>2.770714330431156</v>
      </c>
      <c r="K29" s="98">
        <v>2.9969518480826847</v>
      </c>
      <c r="L29" s="173">
        <v>2.9362292484941483</v>
      </c>
      <c r="M29" s="98">
        <v>3.1790837106293357</v>
      </c>
      <c r="N29" s="98">
        <v>3.1790837106293357</v>
      </c>
      <c r="O29" s="99">
        <v>3.1790837106293357</v>
      </c>
      <c r="P29" s="10"/>
      <c r="S29"/>
      <c r="T29"/>
      <c r="U29"/>
      <c r="V29"/>
      <c r="W29"/>
      <c r="X29"/>
      <c r="Y29"/>
      <c r="Z29"/>
      <c r="AA29"/>
      <c r="AB29"/>
      <c r="AC29"/>
      <c r="AD29"/>
    </row>
    <row r="30" spans="2:30" ht="15.75" customHeight="1">
      <c r="B30" s="14" t="s">
        <v>18</v>
      </c>
      <c r="C30" s="97">
        <v>2.3</v>
      </c>
      <c r="D30" s="98">
        <v>0.6759218970138656</v>
      </c>
      <c r="E30" s="98">
        <v>0.6759218970138656</v>
      </c>
      <c r="F30" s="98">
        <v>1.77457088645333</v>
      </c>
      <c r="G30" s="98">
        <v>1.7425391417297782</v>
      </c>
      <c r="H30" s="98">
        <v>5.4604111737095975</v>
      </c>
      <c r="I30" s="98">
        <v>5.4604111737095975</v>
      </c>
      <c r="J30" s="98">
        <v>5.4604111737095975</v>
      </c>
      <c r="K30" s="98">
        <v>5.675839498159198</v>
      </c>
      <c r="L30" s="173">
        <v>5.083085015057962</v>
      </c>
      <c r="M30" s="98">
        <v>6.29453122704386</v>
      </c>
      <c r="N30" s="98">
        <v>6.29453122704386</v>
      </c>
      <c r="O30" s="99">
        <v>6.275033510035903</v>
      </c>
      <c r="P30" s="10"/>
      <c r="S30"/>
      <c r="T30"/>
      <c r="U30"/>
      <c r="V30"/>
      <c r="W30"/>
      <c r="X30"/>
      <c r="Y30"/>
      <c r="Z30"/>
      <c r="AA30"/>
      <c r="AB30"/>
      <c r="AC30"/>
      <c r="AD30"/>
    </row>
    <row r="31" spans="2:30" ht="15.75" customHeight="1">
      <c r="B31" s="14" t="s">
        <v>19</v>
      </c>
      <c r="C31" s="97">
        <v>2.6</v>
      </c>
      <c r="D31" s="98">
        <v>23.967991298974173</v>
      </c>
      <c r="E31" s="98">
        <v>23.967991298974173</v>
      </c>
      <c r="F31" s="98">
        <v>3.1787303995757648</v>
      </c>
      <c r="G31" s="98">
        <v>2.939044581384711</v>
      </c>
      <c r="H31" s="98">
        <v>13.464728909950747</v>
      </c>
      <c r="I31" s="98">
        <v>13.464728909950747</v>
      </c>
      <c r="J31" s="98">
        <v>13.464728909950747</v>
      </c>
      <c r="K31" s="98">
        <v>13.592844616406968</v>
      </c>
      <c r="L31" s="173">
        <v>12.944242455200369</v>
      </c>
      <c r="M31" s="98">
        <v>10.631171508774841</v>
      </c>
      <c r="N31" s="98">
        <v>10.631171508774841</v>
      </c>
      <c r="O31" s="99">
        <v>10.631171508774841</v>
      </c>
      <c r="P31" s="10"/>
      <c r="S31"/>
      <c r="T31"/>
      <c r="U31"/>
      <c r="V31"/>
      <c r="W31"/>
      <c r="X31"/>
      <c r="Y31"/>
      <c r="Z31"/>
      <c r="AA31"/>
      <c r="AB31"/>
      <c r="AC31"/>
      <c r="AD31"/>
    </row>
    <row r="32" spans="2:30" ht="15.75" customHeight="1">
      <c r="B32" s="14" t="s">
        <v>20</v>
      </c>
      <c r="C32" s="97">
        <v>1.2</v>
      </c>
      <c r="D32" s="98">
        <v>5.018230224705919</v>
      </c>
      <c r="E32" s="98">
        <v>5.018230224705919</v>
      </c>
      <c r="F32" s="98">
        <v>2.999310081200676</v>
      </c>
      <c r="G32" s="98">
        <v>2.5161410015289176</v>
      </c>
      <c r="H32" s="98">
        <v>2.5161410015289176</v>
      </c>
      <c r="I32" s="98">
        <v>4.357020437707888</v>
      </c>
      <c r="J32" s="98">
        <v>4.357020437707888</v>
      </c>
      <c r="K32" s="98">
        <v>5.144492558449919</v>
      </c>
      <c r="L32" s="173">
        <v>4.997612618177572</v>
      </c>
      <c r="M32" s="98">
        <v>6.737379708818876</v>
      </c>
      <c r="N32" s="98">
        <v>6.737379708818876</v>
      </c>
      <c r="O32" s="99">
        <v>6.3552603451590155</v>
      </c>
      <c r="P32" s="10"/>
      <c r="S32"/>
      <c r="T32"/>
      <c r="U32"/>
      <c r="V32"/>
      <c r="W32"/>
      <c r="X32"/>
      <c r="Y32"/>
      <c r="Z32"/>
      <c r="AA32"/>
      <c r="AB32"/>
      <c r="AC32"/>
      <c r="AD32"/>
    </row>
    <row r="33" spans="2:30" ht="15.75" customHeight="1" thickBot="1">
      <c r="B33" s="13" t="s">
        <v>21</v>
      </c>
      <c r="C33" s="93">
        <v>5.3</v>
      </c>
      <c r="D33" s="94">
        <v>20.002411381721735</v>
      </c>
      <c r="E33" s="94">
        <v>20.002411381721735</v>
      </c>
      <c r="F33" s="94">
        <v>20.002411381721735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174">
        <v>0</v>
      </c>
      <c r="M33" s="94">
        <v>15.708831508088005</v>
      </c>
      <c r="N33" s="94">
        <v>15.708831508088005</v>
      </c>
      <c r="O33" s="96">
        <v>15.708831508088005</v>
      </c>
      <c r="P33" s="5"/>
      <c r="S33"/>
      <c r="T33"/>
      <c r="U33"/>
      <c r="V33"/>
      <c r="W33"/>
      <c r="X33"/>
      <c r="Y33"/>
      <c r="Z33"/>
      <c r="AA33"/>
      <c r="AB33"/>
      <c r="AC33"/>
      <c r="AD33"/>
    </row>
    <row r="34" spans="2:30" ht="15.75" customHeight="1" thickBot="1">
      <c r="B34" s="15" t="s">
        <v>60</v>
      </c>
      <c r="C34" s="52">
        <v>100</v>
      </c>
      <c r="D34" s="100">
        <v>12.62410527425632</v>
      </c>
      <c r="E34" s="100">
        <v>12.826576694309736</v>
      </c>
      <c r="F34" s="100">
        <v>13.401394400923111</v>
      </c>
      <c r="G34" s="100">
        <v>11.953330077253685</v>
      </c>
      <c r="H34" s="100">
        <v>11.922756218978577</v>
      </c>
      <c r="I34" s="100">
        <v>12.15169985624686</v>
      </c>
      <c r="J34" s="100">
        <v>13.130134755579292</v>
      </c>
      <c r="K34" s="100">
        <v>10.34610833507517</v>
      </c>
      <c r="L34" s="101">
        <v>10.37516741661199</v>
      </c>
      <c r="M34" s="100">
        <v>13.022587026773152</v>
      </c>
      <c r="N34" s="100">
        <v>13.022587026773152</v>
      </c>
      <c r="O34" s="101">
        <v>11.857935768811071</v>
      </c>
      <c r="P34" s="5"/>
      <c r="S34"/>
      <c r="T34"/>
      <c r="U34"/>
      <c r="V34"/>
      <c r="W34"/>
      <c r="X34"/>
      <c r="Y34"/>
      <c r="Z34"/>
      <c r="AA34"/>
      <c r="AB34"/>
      <c r="AC34"/>
      <c r="AD34"/>
    </row>
    <row r="35" ht="18" customHeight="1"/>
    <row r="38" spans="2:16" ht="12.75">
      <c r="B38" s="16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7"/>
    </row>
    <row r="41" spans="1:16" ht="12.75">
      <c r="A41" s="18"/>
      <c r="B41" s="1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5.75" customHeight="1">
      <c r="A42" s="18"/>
      <c r="B42" s="189" t="s">
        <v>84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ht="12.75">
      <c r="A43" s="5"/>
      <c r="B43" s="197" t="s">
        <v>52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</row>
    <row r="44" spans="2:3" ht="12.75">
      <c r="B44" s="3"/>
      <c r="C44" s="16"/>
    </row>
    <row r="45" spans="1:15" ht="12.75">
      <c r="A45" s="10"/>
      <c r="B45" s="4" t="s">
        <v>113</v>
      </c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3.5" thickBot="1">
      <c r="A46" s="10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7.25" customHeight="1" thickBot="1">
      <c r="B47" s="6"/>
      <c r="C47" s="7"/>
      <c r="D47" s="8" t="s">
        <v>83</v>
      </c>
      <c r="E47" s="9"/>
      <c r="F47" s="9"/>
      <c r="G47" s="89"/>
      <c r="H47" s="90"/>
      <c r="I47" s="90"/>
      <c r="J47" s="20"/>
      <c r="K47" s="90"/>
      <c r="L47" s="92"/>
      <c r="M47" s="8"/>
      <c r="N47" s="90"/>
      <c r="O47" s="91"/>
    </row>
    <row r="48" spans="1:15" ht="33" customHeight="1" thickBot="1">
      <c r="A48" s="10"/>
      <c r="B48" s="11"/>
      <c r="C48" s="12"/>
      <c r="D48" s="132" t="s">
        <v>87</v>
      </c>
      <c r="E48" s="106" t="s">
        <v>88</v>
      </c>
      <c r="F48" s="107" t="s">
        <v>89</v>
      </c>
      <c r="G48" s="132" t="s">
        <v>94</v>
      </c>
      <c r="H48" s="106" t="s">
        <v>95</v>
      </c>
      <c r="I48" s="107" t="s">
        <v>96</v>
      </c>
      <c r="J48" s="132" t="s">
        <v>99</v>
      </c>
      <c r="K48" s="106" t="s">
        <v>100</v>
      </c>
      <c r="L48" s="107" t="s">
        <v>101</v>
      </c>
      <c r="M48" s="118" t="s">
        <v>110</v>
      </c>
      <c r="N48" s="107" t="s">
        <v>111</v>
      </c>
      <c r="O48" s="108" t="s">
        <v>112</v>
      </c>
    </row>
    <row r="49" spans="2:16" ht="17.25" customHeight="1">
      <c r="B49" s="21" t="s">
        <v>23</v>
      </c>
      <c r="C49" s="97">
        <v>2.3</v>
      </c>
      <c r="D49" s="102">
        <v>7.55417057229721</v>
      </c>
      <c r="E49" s="102">
        <v>8.44623290612622</v>
      </c>
      <c r="F49" s="138">
        <v>12.78302825212566</v>
      </c>
      <c r="G49" s="102">
        <v>11.846202727679866</v>
      </c>
      <c r="H49" s="102">
        <v>11.52600955694519</v>
      </c>
      <c r="I49" s="138">
        <v>11.52600955694519</v>
      </c>
      <c r="J49" s="102">
        <v>12.075842786244664</v>
      </c>
      <c r="K49" s="102">
        <v>11.244929874223999</v>
      </c>
      <c r="L49" s="175">
        <v>10.641127903718411</v>
      </c>
      <c r="M49" s="102">
        <v>13.636817149375425</v>
      </c>
      <c r="N49" s="102">
        <v>13.636817149375425</v>
      </c>
      <c r="O49" s="131">
        <v>12.683717119021503</v>
      </c>
      <c r="P49" s="22"/>
    </row>
    <row r="50" spans="2:16" ht="17.25" customHeight="1">
      <c r="B50" s="23" t="s">
        <v>24</v>
      </c>
      <c r="C50" s="103">
        <v>0.5</v>
      </c>
      <c r="D50" s="98">
        <v>7.39274837059492</v>
      </c>
      <c r="E50" s="98">
        <v>7.39274837059492</v>
      </c>
      <c r="F50" s="98">
        <v>7.39274837059492</v>
      </c>
      <c r="G50" s="98">
        <v>7.721519535967467</v>
      </c>
      <c r="H50" s="98">
        <v>7.721519535967467</v>
      </c>
      <c r="I50" s="98">
        <v>7.721519535967467</v>
      </c>
      <c r="J50" s="98">
        <v>7.721519535967467</v>
      </c>
      <c r="K50" s="98">
        <v>7.721519535967467</v>
      </c>
      <c r="L50" s="173">
        <v>4.262580803473463</v>
      </c>
      <c r="M50" s="98">
        <v>2.0106318664713476</v>
      </c>
      <c r="N50" s="98">
        <v>2.0106318664713476</v>
      </c>
      <c r="O50" s="99">
        <v>2.0106318664713476</v>
      </c>
      <c r="P50" s="22"/>
    </row>
    <row r="51" spans="2:16" ht="17.25" customHeight="1">
      <c r="B51" s="23" t="s">
        <v>25</v>
      </c>
      <c r="C51" s="103">
        <v>0.5</v>
      </c>
      <c r="D51" s="98">
        <v>8.522955827459045</v>
      </c>
      <c r="E51" s="98">
        <v>8.522955827459045</v>
      </c>
      <c r="F51" s="98">
        <v>10.538439980958584</v>
      </c>
      <c r="G51" s="98">
        <v>10.455705214838385</v>
      </c>
      <c r="H51" s="98">
        <v>10.455705214838385</v>
      </c>
      <c r="I51" s="98">
        <v>10.455705214838385</v>
      </c>
      <c r="J51" s="98">
        <v>10.455705214838385</v>
      </c>
      <c r="K51" s="98">
        <v>10.380790124010176</v>
      </c>
      <c r="L51" s="173">
        <v>7.627757635392656</v>
      </c>
      <c r="M51" s="98">
        <v>4.4323805850273335</v>
      </c>
      <c r="N51" s="98">
        <v>4.4323805850273335</v>
      </c>
      <c r="O51" s="99">
        <v>4.794295731489619</v>
      </c>
      <c r="P51" s="22"/>
    </row>
    <row r="52" spans="2:16" ht="27" customHeight="1">
      <c r="B52" s="14" t="s">
        <v>76</v>
      </c>
      <c r="C52" s="103">
        <v>5.8</v>
      </c>
      <c r="D52" s="98">
        <v>3.812717953950057</v>
      </c>
      <c r="E52" s="98">
        <v>4.29007996671915</v>
      </c>
      <c r="F52" s="98">
        <v>4.111333352154647</v>
      </c>
      <c r="G52" s="98">
        <v>3.8786508473843178</v>
      </c>
      <c r="H52" s="98">
        <v>5.13081439131988</v>
      </c>
      <c r="I52" s="98">
        <v>5.13081439131988</v>
      </c>
      <c r="J52" s="98">
        <v>5.311354144953984</v>
      </c>
      <c r="K52" s="98">
        <v>5.311354144953984</v>
      </c>
      <c r="L52" s="173">
        <v>5.311354144953984</v>
      </c>
      <c r="M52" s="98">
        <v>7.019120743589863</v>
      </c>
      <c r="N52" s="98">
        <v>7.019120743589863</v>
      </c>
      <c r="O52" s="99">
        <v>7.019120743589863</v>
      </c>
      <c r="P52" s="22"/>
    </row>
    <row r="53" spans="2:16" ht="17.25" customHeight="1">
      <c r="B53" s="23" t="s">
        <v>26</v>
      </c>
      <c r="C53" s="103">
        <v>20.2</v>
      </c>
      <c r="D53" s="98">
        <v>13.041633348857868</v>
      </c>
      <c r="E53" s="98">
        <v>13.19618052573531</v>
      </c>
      <c r="F53" s="98">
        <v>13.268327657720569</v>
      </c>
      <c r="G53" s="98">
        <v>7.857442516534999</v>
      </c>
      <c r="H53" s="98">
        <v>6.896999388377391</v>
      </c>
      <c r="I53" s="98">
        <v>6.896999388377391</v>
      </c>
      <c r="J53" s="98">
        <v>9.237512872527189</v>
      </c>
      <c r="K53" s="98">
        <v>9.237512872527189</v>
      </c>
      <c r="L53" s="173">
        <v>9.237512872527189</v>
      </c>
      <c r="M53" s="98">
        <v>14.667677605971802</v>
      </c>
      <c r="N53" s="98">
        <v>14.667677605971802</v>
      </c>
      <c r="O53" s="99">
        <v>10.197011895127458</v>
      </c>
      <c r="P53" s="22"/>
    </row>
    <row r="54" spans="2:16" ht="17.25" customHeight="1">
      <c r="B54" s="23" t="s">
        <v>27</v>
      </c>
      <c r="C54" s="103">
        <v>9.2</v>
      </c>
      <c r="D54" s="98">
        <v>34.71707606956864</v>
      </c>
      <c r="E54" s="98">
        <v>35.1213116218927</v>
      </c>
      <c r="F54" s="98">
        <v>49.8064522250589</v>
      </c>
      <c r="G54" s="98">
        <v>49.59689989710917</v>
      </c>
      <c r="H54" s="98">
        <v>49.59689989710917</v>
      </c>
      <c r="I54" s="98">
        <v>49.59689989710917</v>
      </c>
      <c r="J54" s="98">
        <v>49.59689989710917</v>
      </c>
      <c r="K54" s="98">
        <v>21.125206088331357</v>
      </c>
      <c r="L54" s="173">
        <v>21.125206088331357</v>
      </c>
      <c r="M54" s="98">
        <v>17.449229521033647</v>
      </c>
      <c r="N54" s="98">
        <v>17.449229521033647</v>
      </c>
      <c r="O54" s="99">
        <v>22.91274946933211</v>
      </c>
      <c r="P54" s="22"/>
    </row>
    <row r="55" spans="2:16" ht="17.25" customHeight="1">
      <c r="B55" s="23" t="s">
        <v>28</v>
      </c>
      <c r="C55" s="103">
        <v>7.8</v>
      </c>
      <c r="D55" s="98">
        <v>8.608165930532145</v>
      </c>
      <c r="E55" s="98">
        <v>8.608165930532145</v>
      </c>
      <c r="F55" s="98">
        <v>10.879543540582908</v>
      </c>
      <c r="G55" s="98">
        <v>8.052628650074055</v>
      </c>
      <c r="H55" s="98">
        <v>8.052628650074055</v>
      </c>
      <c r="I55" s="98">
        <v>8.052628650074055</v>
      </c>
      <c r="J55" s="98">
        <v>8.052628650074055</v>
      </c>
      <c r="K55" s="98">
        <v>7.977032656591065</v>
      </c>
      <c r="L55" s="173">
        <v>7.197591332997493</v>
      </c>
      <c r="M55" s="98">
        <v>5.387000843906684</v>
      </c>
      <c r="N55" s="98">
        <v>5.387000843906684</v>
      </c>
      <c r="O55" s="99">
        <v>5.265872841077017</v>
      </c>
      <c r="P55" s="22"/>
    </row>
    <row r="56" spans="2:16" ht="17.25" customHeight="1">
      <c r="B56" s="23" t="s">
        <v>29</v>
      </c>
      <c r="C56" s="103">
        <v>8.5</v>
      </c>
      <c r="D56" s="98">
        <v>8.917056437407512</v>
      </c>
      <c r="E56" s="98">
        <v>8.917056437407512</v>
      </c>
      <c r="F56" s="98">
        <v>8.917056437407512</v>
      </c>
      <c r="G56" s="98">
        <v>6.404953558521376</v>
      </c>
      <c r="H56" s="98">
        <v>4.987129591657367</v>
      </c>
      <c r="I56" s="98">
        <v>4.987129591657367</v>
      </c>
      <c r="J56" s="98">
        <v>7.27876307155053</v>
      </c>
      <c r="K56" s="98">
        <v>7.27876307155053</v>
      </c>
      <c r="L56" s="173">
        <v>7.27876307155053</v>
      </c>
      <c r="M56" s="98">
        <v>12.689125223965528</v>
      </c>
      <c r="N56" s="98">
        <v>12.689125223965528</v>
      </c>
      <c r="O56" s="99">
        <v>11.577299869990219</v>
      </c>
      <c r="P56" s="22"/>
    </row>
    <row r="57" spans="2:16" ht="17.25" customHeight="1">
      <c r="B57" s="23" t="s">
        <v>30</v>
      </c>
      <c r="C57" s="103">
        <v>4.5</v>
      </c>
      <c r="D57" s="98">
        <v>10.224123590947114</v>
      </c>
      <c r="E57" s="98">
        <v>10.224123590947114</v>
      </c>
      <c r="F57" s="98">
        <v>9.027856987835012</v>
      </c>
      <c r="G57" s="98">
        <v>14.079549289911142</v>
      </c>
      <c r="H57" s="98">
        <v>14.079549289911142</v>
      </c>
      <c r="I57" s="98">
        <v>14.079549289911142</v>
      </c>
      <c r="J57" s="98">
        <v>14.079549289911142</v>
      </c>
      <c r="K57" s="98">
        <v>14.885997954236425</v>
      </c>
      <c r="L57" s="173">
        <v>14.885997954236425</v>
      </c>
      <c r="M57" s="98">
        <v>22.759187898345402</v>
      </c>
      <c r="N57" s="98">
        <v>22.759187898345402</v>
      </c>
      <c r="O57" s="99">
        <v>26.891333566837112</v>
      </c>
      <c r="P57" s="68">
        <v>10</v>
      </c>
    </row>
    <row r="58" spans="2:16" ht="17.25" customHeight="1">
      <c r="B58" s="23" t="s">
        <v>31</v>
      </c>
      <c r="C58" s="103">
        <v>0.5</v>
      </c>
      <c r="D58" s="98">
        <v>3.0034276611398987</v>
      </c>
      <c r="E58" s="98">
        <v>3.0034276611398987</v>
      </c>
      <c r="F58" s="98">
        <v>1.072645689992407</v>
      </c>
      <c r="G58" s="98">
        <v>4.901739339061996</v>
      </c>
      <c r="H58" s="98">
        <v>4.901739339061996</v>
      </c>
      <c r="I58" s="98">
        <v>4.901739339061996</v>
      </c>
      <c r="J58" s="98">
        <v>4.901739339061996</v>
      </c>
      <c r="K58" s="98">
        <v>8.468625586883878</v>
      </c>
      <c r="L58" s="173">
        <v>8.17600451769667</v>
      </c>
      <c r="M58" s="98">
        <v>8.17600451769667</v>
      </c>
      <c r="N58" s="98">
        <v>8.17600451769667</v>
      </c>
      <c r="O58" s="99">
        <v>9.679035810524967</v>
      </c>
      <c r="P58" s="22"/>
    </row>
    <row r="59" spans="2:16" ht="17.25" customHeight="1">
      <c r="B59" s="23" t="s">
        <v>57</v>
      </c>
      <c r="C59" s="103">
        <v>6.5</v>
      </c>
      <c r="D59" s="98">
        <v>18.711422949211546</v>
      </c>
      <c r="E59" s="98">
        <v>19.92383045941775</v>
      </c>
      <c r="F59" s="98">
        <v>9.754393546728801</v>
      </c>
      <c r="G59" s="98">
        <v>13.985777347425966</v>
      </c>
      <c r="H59" s="98">
        <v>13.985777347425966</v>
      </c>
      <c r="I59" s="98">
        <v>13.985777347425966</v>
      </c>
      <c r="J59" s="98">
        <v>13.985777347425966</v>
      </c>
      <c r="K59" s="98">
        <v>14.166733817529185</v>
      </c>
      <c r="L59" s="173">
        <v>16.79493655319403</v>
      </c>
      <c r="M59" s="98">
        <v>25.324911773153257</v>
      </c>
      <c r="N59" s="98">
        <v>25.324911773153257</v>
      </c>
      <c r="O59" s="99">
        <v>19.556274789010633</v>
      </c>
      <c r="P59" s="22"/>
    </row>
    <row r="60" spans="2:16" ht="17.25" customHeight="1">
      <c r="B60" s="14" t="s">
        <v>75</v>
      </c>
      <c r="C60" s="103">
        <v>9.9</v>
      </c>
      <c r="D60" s="98">
        <v>7.098371508270354</v>
      </c>
      <c r="E60" s="98">
        <v>7.098371508270354</v>
      </c>
      <c r="F60" s="98">
        <v>7.098371508270354</v>
      </c>
      <c r="G60" s="98">
        <v>5.954155149167935</v>
      </c>
      <c r="H60" s="98">
        <v>5.641892185075032</v>
      </c>
      <c r="I60" s="98">
        <v>5.641892185075032</v>
      </c>
      <c r="J60" s="98">
        <v>6.874337424163349</v>
      </c>
      <c r="K60" s="98">
        <v>6.874337424163349</v>
      </c>
      <c r="L60" s="173">
        <v>6.874337424163349</v>
      </c>
      <c r="M60" s="98">
        <v>9.089122907542274</v>
      </c>
      <c r="N60" s="98">
        <v>9.089122907542274</v>
      </c>
      <c r="O60" s="99">
        <v>6.489798181428859</v>
      </c>
      <c r="P60" s="22"/>
    </row>
    <row r="61" spans="2:16" ht="17.25" customHeight="1">
      <c r="B61" s="23" t="s">
        <v>32</v>
      </c>
      <c r="C61" s="103">
        <v>4.2</v>
      </c>
      <c r="D61" s="98">
        <v>14.954151524311762</v>
      </c>
      <c r="E61" s="98">
        <v>14.954151524311762</v>
      </c>
      <c r="F61" s="98">
        <v>14.954151524311762</v>
      </c>
      <c r="G61" s="98">
        <v>8.630170946077468</v>
      </c>
      <c r="H61" s="98">
        <v>7.897368455311382</v>
      </c>
      <c r="I61" s="98">
        <v>7.897368455311382</v>
      </c>
      <c r="J61" s="98">
        <v>10.718358934179758</v>
      </c>
      <c r="K61" s="98">
        <v>10.718358934179758</v>
      </c>
      <c r="L61" s="173">
        <v>10.718358934179758</v>
      </c>
      <c r="M61" s="98">
        <v>15.378982355512367</v>
      </c>
      <c r="N61" s="98">
        <v>15.378982355512367</v>
      </c>
      <c r="O61" s="99">
        <v>9.601399733967444</v>
      </c>
      <c r="P61" s="22"/>
    </row>
    <row r="62" spans="2:16" ht="17.25" customHeight="1">
      <c r="B62" s="23" t="s">
        <v>33</v>
      </c>
      <c r="C62" s="103">
        <v>2.1</v>
      </c>
      <c r="D62" s="98">
        <v>6.954102650537046</v>
      </c>
      <c r="E62" s="98">
        <v>6.954102650537046</v>
      </c>
      <c r="F62" s="98">
        <v>7.227842449312995</v>
      </c>
      <c r="G62" s="98">
        <v>7.892598782317872</v>
      </c>
      <c r="H62" s="98">
        <v>7.892598782317872</v>
      </c>
      <c r="I62" s="98">
        <v>8.327272856458386</v>
      </c>
      <c r="J62" s="98">
        <v>8.327272856458386</v>
      </c>
      <c r="K62" s="98">
        <v>8.327272856458386</v>
      </c>
      <c r="L62" s="173">
        <v>7.332815033542143</v>
      </c>
      <c r="M62" s="98">
        <v>7.9500801338879805</v>
      </c>
      <c r="N62" s="98">
        <v>7.9500801338879805</v>
      </c>
      <c r="O62" s="99">
        <v>7.9500801338879805</v>
      </c>
      <c r="P62" s="22"/>
    </row>
    <row r="63" spans="2:16" ht="17.25" customHeight="1">
      <c r="B63" s="23" t="s">
        <v>34</v>
      </c>
      <c r="C63" s="103">
        <v>1</v>
      </c>
      <c r="D63" s="98">
        <v>4.916797629696297</v>
      </c>
      <c r="E63" s="98">
        <v>4.916797629696297</v>
      </c>
      <c r="F63" s="98">
        <v>7.1433836004044595</v>
      </c>
      <c r="G63" s="98">
        <v>3.270726791124417</v>
      </c>
      <c r="H63" s="98">
        <v>11.856582364345062</v>
      </c>
      <c r="I63" s="98">
        <v>11.856582364345062</v>
      </c>
      <c r="J63" s="98">
        <v>11.856582364345062</v>
      </c>
      <c r="K63" s="98">
        <v>12.167750976503962</v>
      </c>
      <c r="L63" s="173">
        <v>11.457786661981084</v>
      </c>
      <c r="M63" s="98">
        <v>17.12461754293656</v>
      </c>
      <c r="N63" s="98">
        <v>17.12461754293656</v>
      </c>
      <c r="O63" s="99">
        <v>17.12461754293656</v>
      </c>
      <c r="P63" s="22"/>
    </row>
    <row r="64" spans="2:16" ht="17.25" customHeight="1">
      <c r="B64" s="23" t="s">
        <v>35</v>
      </c>
      <c r="C64" s="103">
        <v>5.2</v>
      </c>
      <c r="D64" s="98">
        <v>0.9886379065684873</v>
      </c>
      <c r="E64" s="98">
        <v>0.9886379065684873</v>
      </c>
      <c r="F64" s="98">
        <v>1.355093742618409</v>
      </c>
      <c r="G64" s="98">
        <v>2.270366534624815</v>
      </c>
      <c r="H64" s="98">
        <v>2.270366534624815</v>
      </c>
      <c r="I64" s="98">
        <v>6.874579534565359</v>
      </c>
      <c r="J64" s="98">
        <v>6.874579534565359</v>
      </c>
      <c r="K64" s="98">
        <v>6.924107343253809</v>
      </c>
      <c r="L64" s="173">
        <v>6.924107343253809</v>
      </c>
      <c r="M64" s="98">
        <v>7.1188328432796695</v>
      </c>
      <c r="N64" s="98">
        <v>7.1188328432796695</v>
      </c>
      <c r="O64" s="99">
        <v>6.801600143792077</v>
      </c>
      <c r="P64" s="22"/>
    </row>
    <row r="65" spans="2:16" ht="17.25" customHeight="1">
      <c r="B65" s="23" t="s">
        <v>66</v>
      </c>
      <c r="C65" s="103">
        <v>5</v>
      </c>
      <c r="D65" s="98">
        <v>4.091310969570518</v>
      </c>
      <c r="E65" s="98">
        <v>4.091310969570518</v>
      </c>
      <c r="F65" s="98">
        <v>5.105997429763047</v>
      </c>
      <c r="G65" s="98">
        <v>5.375935186230894</v>
      </c>
      <c r="H65" s="98">
        <v>3.923665192464075</v>
      </c>
      <c r="I65" s="98">
        <v>3.923665192464075</v>
      </c>
      <c r="J65" s="98">
        <v>3.923665192464075</v>
      </c>
      <c r="K65" s="98">
        <v>4.0978911461473855</v>
      </c>
      <c r="L65" s="173">
        <v>3.8578689048708905</v>
      </c>
      <c r="M65" s="98">
        <v>4.731625756181026</v>
      </c>
      <c r="N65" s="98">
        <v>4.731625756181026</v>
      </c>
      <c r="O65" s="99">
        <v>4.723125784263971</v>
      </c>
      <c r="P65" s="22"/>
    </row>
    <row r="66" spans="2:16" ht="17.25" customHeight="1">
      <c r="B66" s="23" t="s">
        <v>36</v>
      </c>
      <c r="C66" s="103">
        <v>4.2</v>
      </c>
      <c r="D66" s="98">
        <v>16.08379207916439</v>
      </c>
      <c r="E66" s="98">
        <v>16.08379207916439</v>
      </c>
      <c r="F66" s="98">
        <v>2.7695480574432514</v>
      </c>
      <c r="G66" s="98">
        <v>3.252281595524674</v>
      </c>
      <c r="H66" s="98">
        <v>10.44490459409949</v>
      </c>
      <c r="I66" s="98">
        <v>10.44490459409949</v>
      </c>
      <c r="J66" s="98">
        <v>10.44490459409949</v>
      </c>
      <c r="K66" s="98">
        <v>10.532451203704216</v>
      </c>
      <c r="L66" s="173">
        <v>10.100395116408729</v>
      </c>
      <c r="M66" s="98">
        <v>8.635247430518977</v>
      </c>
      <c r="N66" s="98">
        <v>8.635247430518977</v>
      </c>
      <c r="O66" s="99">
        <v>8.635247430518977</v>
      </c>
      <c r="P66" s="22"/>
    </row>
    <row r="67" spans="2:16" ht="17.25" customHeight="1" thickBot="1">
      <c r="B67" s="23" t="s">
        <v>37</v>
      </c>
      <c r="C67" s="103">
        <v>2.1</v>
      </c>
      <c r="D67" s="98">
        <v>10.790506249249841</v>
      </c>
      <c r="E67" s="98">
        <v>10.790506249249841</v>
      </c>
      <c r="F67" s="98">
        <v>10.654900874357812</v>
      </c>
      <c r="G67" s="98">
        <v>6.732693762073288</v>
      </c>
      <c r="H67" s="98">
        <v>7.013630957857568</v>
      </c>
      <c r="I67" s="98">
        <v>7.013630957857568</v>
      </c>
      <c r="J67" s="98">
        <v>8.230662233511826</v>
      </c>
      <c r="K67" s="98">
        <v>7.189130928095308</v>
      </c>
      <c r="L67" s="173">
        <v>7.073017620361674</v>
      </c>
      <c r="M67" s="98">
        <v>9.221114945457405</v>
      </c>
      <c r="N67" s="98">
        <v>9.221114945457405</v>
      </c>
      <c r="O67" s="99">
        <v>7.684180718326093</v>
      </c>
      <c r="P67" s="22"/>
    </row>
    <row r="68" spans="2:16" ht="17.25" customHeight="1" thickBot="1">
      <c r="B68" s="15" t="s">
        <v>60</v>
      </c>
      <c r="C68" s="52">
        <v>100</v>
      </c>
      <c r="D68" s="100">
        <v>12.624105274256289</v>
      </c>
      <c r="E68" s="100">
        <v>12.826576694309749</v>
      </c>
      <c r="F68" s="100">
        <v>13.401394400923136</v>
      </c>
      <c r="G68" s="100">
        <v>11.953330077253685</v>
      </c>
      <c r="H68" s="100">
        <v>11.922756218978554</v>
      </c>
      <c r="I68" s="100">
        <v>12.151699856246838</v>
      </c>
      <c r="J68" s="100">
        <v>13.130134755579267</v>
      </c>
      <c r="K68" s="100">
        <v>10.34610833507517</v>
      </c>
      <c r="L68" s="176">
        <v>10.375167416611987</v>
      </c>
      <c r="M68" s="100">
        <v>13.022587026773152</v>
      </c>
      <c r="N68" s="100">
        <v>13.022587026773152</v>
      </c>
      <c r="O68" s="101">
        <v>11.857935768811114</v>
      </c>
      <c r="P68" s="24"/>
    </row>
  </sheetData>
  <sheetProtection/>
  <mergeCells count="3">
    <mergeCell ref="B6:O6"/>
    <mergeCell ref="B42:O42"/>
    <mergeCell ref="B43:O43"/>
  </mergeCells>
  <printOptions horizontalCentered="1"/>
  <pageMargins left="0.46" right="0.21" top="0.64" bottom="0.55" header="0.31" footer="0.3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71"/>
  <sheetViews>
    <sheetView zoomScalePageLayoutView="0" workbookViewId="0" topLeftCell="A10">
      <selection activeCell="B43" sqref="B43:O43"/>
    </sheetView>
  </sheetViews>
  <sheetFormatPr defaultColWidth="9.140625" defaultRowHeight="12.75"/>
  <cols>
    <col min="1" max="1" width="7.57421875" style="1" customWidth="1"/>
    <col min="2" max="2" width="32.140625" style="1" customWidth="1"/>
    <col min="3" max="3" width="8.421875" style="1" customWidth="1"/>
    <col min="4" max="4" width="7.140625" style="1" customWidth="1"/>
    <col min="5" max="5" width="7.00390625" style="1" customWidth="1"/>
    <col min="6" max="6" width="7.140625" style="1" customWidth="1"/>
    <col min="7" max="7" width="7.57421875" style="1" customWidth="1"/>
    <col min="8" max="8" width="7.28125" style="1" customWidth="1"/>
    <col min="9" max="9" width="7.140625" style="1" customWidth="1"/>
    <col min="10" max="10" width="7.7109375" style="1" customWidth="1"/>
    <col min="11" max="11" width="7.28125" style="1" customWidth="1"/>
    <col min="12" max="12" width="7.00390625" style="1" customWidth="1"/>
    <col min="13" max="13" width="6.7109375" style="1" customWidth="1"/>
    <col min="14" max="15" width="7.28125" style="1" customWidth="1"/>
    <col min="16" max="16" width="5.7109375" style="1" customWidth="1"/>
    <col min="17" max="16384" width="9.140625" style="1" customWidth="1"/>
  </cols>
  <sheetData>
    <row r="3" ht="12.75">
      <c r="D3" s="1" t="s">
        <v>81</v>
      </c>
    </row>
    <row r="6" spans="2:16" ht="23.25" customHeight="1">
      <c r="B6" s="189" t="s">
        <v>84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36"/>
    </row>
    <row r="7" spans="1:16" ht="12.75">
      <c r="A7" s="2"/>
      <c r="B7" s="191" t="s">
        <v>52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3"/>
    </row>
    <row r="8" spans="2:16" ht="12.75">
      <c r="B8" s="3"/>
      <c r="C8" s="16"/>
      <c r="D8" s="3"/>
      <c r="E8" s="3"/>
      <c r="F8" s="3"/>
      <c r="G8"/>
      <c r="H8"/>
      <c r="I8" s="3"/>
      <c r="J8" s="3"/>
      <c r="K8" s="3"/>
      <c r="L8" s="3"/>
      <c r="M8" s="3"/>
      <c r="N8" s="3"/>
      <c r="O8" s="3"/>
      <c r="P8" s="3"/>
    </row>
    <row r="9" spans="2:15" ht="12.75">
      <c r="B9" s="4" t="s">
        <v>104</v>
      </c>
      <c r="C9"/>
      <c r="D9"/>
      <c r="E9"/>
      <c r="F9"/>
      <c r="G9"/>
      <c r="H9"/>
      <c r="I9" s="3"/>
      <c r="J9" s="3"/>
      <c r="K9" s="3"/>
      <c r="L9" s="3"/>
      <c r="M9" s="3"/>
      <c r="N9" s="3"/>
      <c r="O9" s="3"/>
    </row>
    <row r="10" spans="2:3" ht="13.5" thickBot="1">
      <c r="B10" s="37"/>
      <c r="C10" s="37"/>
    </row>
    <row r="11" spans="1:16" ht="20.25" customHeight="1" thickBot="1">
      <c r="A11" s="5"/>
      <c r="B11" s="6"/>
      <c r="C11" s="7"/>
      <c r="D11" s="187">
        <v>2007</v>
      </c>
      <c r="E11" s="188"/>
      <c r="F11" s="188"/>
      <c r="G11" s="188"/>
      <c r="H11" s="188"/>
      <c r="I11" s="188"/>
      <c r="J11" s="188"/>
      <c r="K11" s="188"/>
      <c r="L11" s="188"/>
      <c r="M11" s="142"/>
      <c r="N11" s="141">
        <v>2008</v>
      </c>
      <c r="O11" s="140"/>
      <c r="P11" s="10"/>
    </row>
    <row r="12" spans="2:16" ht="30.75" customHeight="1" thickBot="1">
      <c r="B12" s="11"/>
      <c r="C12" s="12"/>
      <c r="D12" s="132" t="s">
        <v>91</v>
      </c>
      <c r="E12" s="106" t="s">
        <v>92</v>
      </c>
      <c r="F12" s="107" t="s">
        <v>93</v>
      </c>
      <c r="G12" s="132" t="s">
        <v>98</v>
      </c>
      <c r="H12" s="106" t="s">
        <v>68</v>
      </c>
      <c r="I12" s="107" t="s">
        <v>69</v>
      </c>
      <c r="J12" s="134" t="s">
        <v>102</v>
      </c>
      <c r="K12" s="63" t="s">
        <v>71</v>
      </c>
      <c r="L12" s="63" t="s">
        <v>72</v>
      </c>
      <c r="M12" s="55" t="s">
        <v>85</v>
      </c>
      <c r="N12" s="63" t="s">
        <v>0</v>
      </c>
      <c r="O12" s="139" t="s">
        <v>86</v>
      </c>
      <c r="P12" s="10"/>
    </row>
    <row r="13" spans="2:16" ht="16.5" customHeight="1">
      <c r="B13" s="13" t="s">
        <v>5</v>
      </c>
      <c r="C13" s="38">
        <v>34.5</v>
      </c>
      <c r="D13" s="105">
        <v>0</v>
      </c>
      <c r="E13" s="105">
        <v>0</v>
      </c>
      <c r="F13" s="105">
        <v>0</v>
      </c>
      <c r="G13" s="105">
        <v>1.631089068825904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43">
        <v>0</v>
      </c>
      <c r="N13" s="105">
        <v>0</v>
      </c>
      <c r="O13" s="112">
        <v>0</v>
      </c>
      <c r="P13" s="5"/>
    </row>
    <row r="14" spans="2:16" ht="16.5" customHeight="1">
      <c r="B14" s="13" t="s">
        <v>6</v>
      </c>
      <c r="C14" s="38">
        <v>3</v>
      </c>
      <c r="D14" s="58">
        <v>0</v>
      </c>
      <c r="E14" s="58">
        <v>0.07244444444444412</v>
      </c>
      <c r="F14" s="58">
        <v>0.05172222222222217</v>
      </c>
      <c r="G14" s="58">
        <v>0</v>
      </c>
      <c r="H14" s="58">
        <v>0.14815018315018336</v>
      </c>
      <c r="I14" s="58">
        <v>0</v>
      </c>
      <c r="J14" s="58">
        <v>0</v>
      </c>
      <c r="K14" s="58">
        <v>0</v>
      </c>
      <c r="L14" s="58">
        <v>0</v>
      </c>
      <c r="M14" s="145">
        <v>0.12107489106753803</v>
      </c>
      <c r="N14" s="58">
        <v>0</v>
      </c>
      <c r="O14" s="49">
        <v>0</v>
      </c>
      <c r="P14" s="5"/>
    </row>
    <row r="15" spans="2:16" ht="16.5" customHeight="1">
      <c r="B15" s="13" t="s">
        <v>7</v>
      </c>
      <c r="C15" s="38">
        <v>57.2</v>
      </c>
      <c r="D15" s="58">
        <v>2.8884060824547486</v>
      </c>
      <c r="E15" s="58">
        <v>0.18653907444533616</v>
      </c>
      <c r="F15" s="58">
        <v>2.9877910991909813</v>
      </c>
      <c r="G15" s="58">
        <v>1.484080878886707</v>
      </c>
      <c r="H15" s="58">
        <v>0.6400700259342921</v>
      </c>
      <c r="I15" s="58">
        <v>0.30941132939127786</v>
      </c>
      <c r="J15" s="58">
        <v>1.3223291397721368</v>
      </c>
      <c r="K15" s="58">
        <v>-1.7988204550486808</v>
      </c>
      <c r="L15" s="58">
        <v>0.26966003571578767</v>
      </c>
      <c r="M15" s="145">
        <v>6.507379478438124</v>
      </c>
      <c r="N15" s="58">
        <v>0</v>
      </c>
      <c r="O15" s="49">
        <v>-1.1237677848939711</v>
      </c>
      <c r="P15" s="5"/>
    </row>
    <row r="16" spans="2:16" ht="16.5" customHeight="1">
      <c r="B16" s="14" t="s">
        <v>8</v>
      </c>
      <c r="C16" s="39">
        <v>1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146">
        <v>0</v>
      </c>
      <c r="N16" s="51">
        <v>0</v>
      </c>
      <c r="O16" s="50">
        <v>0</v>
      </c>
      <c r="P16" s="10"/>
    </row>
    <row r="17" spans="2:16" ht="16.5" customHeight="1">
      <c r="B17" s="14" t="s">
        <v>9</v>
      </c>
      <c r="C17" s="39">
        <v>10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146">
        <v>4.132460129016781</v>
      </c>
      <c r="N17" s="51">
        <v>0</v>
      </c>
      <c r="O17" s="50">
        <v>-2.269426315316423</v>
      </c>
      <c r="P17" s="10"/>
    </row>
    <row r="18" spans="2:16" ht="16.5" customHeight="1">
      <c r="B18" s="14" t="s">
        <v>10</v>
      </c>
      <c r="C18" s="39">
        <v>6.1</v>
      </c>
      <c r="D18" s="51">
        <v>0</v>
      </c>
      <c r="E18" s="51">
        <v>0</v>
      </c>
      <c r="F18" s="51">
        <v>0</v>
      </c>
      <c r="G18" s="51">
        <v>0.1501958191773997</v>
      </c>
      <c r="H18" s="51">
        <v>0</v>
      </c>
      <c r="I18" s="51">
        <v>0</v>
      </c>
      <c r="J18" s="51">
        <v>0.9387238698587487</v>
      </c>
      <c r="K18" s="51">
        <v>0</v>
      </c>
      <c r="L18" s="51">
        <v>0</v>
      </c>
      <c r="M18" s="146">
        <v>0</v>
      </c>
      <c r="N18" s="51">
        <v>0</v>
      </c>
      <c r="O18" s="50">
        <v>0</v>
      </c>
      <c r="P18" s="10"/>
    </row>
    <row r="19" spans="2:16" ht="16.5" customHeight="1">
      <c r="B19" s="14" t="s">
        <v>11</v>
      </c>
      <c r="C19" s="39">
        <v>2.9</v>
      </c>
      <c r="D19" s="51">
        <v>0</v>
      </c>
      <c r="E19" s="51">
        <v>0</v>
      </c>
      <c r="F19" s="51">
        <v>0</v>
      </c>
      <c r="G19" s="51">
        <v>0.13132968339631532</v>
      </c>
      <c r="H19" s="51">
        <v>0</v>
      </c>
      <c r="I19" s="51">
        <v>0</v>
      </c>
      <c r="J19" s="51">
        <v>0.16741101072474976</v>
      </c>
      <c r="K19" s="51">
        <v>0</v>
      </c>
      <c r="L19" s="51">
        <v>0</v>
      </c>
      <c r="M19" s="146">
        <v>0.2017218991809881</v>
      </c>
      <c r="N19" s="51">
        <v>0</v>
      </c>
      <c r="O19" s="50">
        <v>0</v>
      </c>
      <c r="P19" s="10"/>
    </row>
    <row r="20" spans="2:16" ht="16.5" customHeight="1">
      <c r="B20" s="14" t="s">
        <v>12</v>
      </c>
      <c r="C20" s="39">
        <v>4.4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0.2161942591886384</v>
      </c>
      <c r="K20" s="51">
        <v>0</v>
      </c>
      <c r="L20" s="51">
        <v>0</v>
      </c>
      <c r="M20" s="146">
        <v>0.7126123560753809</v>
      </c>
      <c r="N20" s="51">
        <v>0</v>
      </c>
      <c r="O20" s="50">
        <v>0</v>
      </c>
      <c r="P20" s="68">
        <v>6</v>
      </c>
    </row>
    <row r="21" spans="2:16" ht="16.5" customHeight="1">
      <c r="B21" s="14" t="s">
        <v>13</v>
      </c>
      <c r="C21" s="39">
        <v>5.8</v>
      </c>
      <c r="D21" s="51">
        <v>2.337295409423691</v>
      </c>
      <c r="E21" s="51">
        <v>0.05522987678489244</v>
      </c>
      <c r="F21" s="51">
        <v>2.1090707733207044</v>
      </c>
      <c r="G21" s="51">
        <v>0.3017027800395681</v>
      </c>
      <c r="H21" s="51">
        <v>0</v>
      </c>
      <c r="I21" s="51">
        <v>0</v>
      </c>
      <c r="J21" s="51">
        <v>0</v>
      </c>
      <c r="K21" s="51">
        <v>-1.9121864429164703</v>
      </c>
      <c r="L21" s="51">
        <v>0</v>
      </c>
      <c r="M21" s="146">
        <v>-0.27480104978423014</v>
      </c>
      <c r="N21" s="51">
        <v>0</v>
      </c>
      <c r="O21" s="50">
        <v>0.8775724133847053</v>
      </c>
      <c r="P21" s="10"/>
    </row>
    <row r="22" spans="2:16" ht="16.5" customHeight="1">
      <c r="B22" s="62" t="s">
        <v>14</v>
      </c>
      <c r="C22" s="39">
        <v>1.2</v>
      </c>
      <c r="D22" s="51">
        <v>0.05800213675213712</v>
      </c>
      <c r="E22" s="51">
        <v>0.02824074074074076</v>
      </c>
      <c r="F22" s="51">
        <v>0.1372934472934469</v>
      </c>
      <c r="G22" s="51">
        <v>0.03512442129629619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146">
        <v>0.05865384615384613</v>
      </c>
      <c r="N22" s="51">
        <v>0</v>
      </c>
      <c r="O22" s="50">
        <v>0</v>
      </c>
      <c r="P22" s="10"/>
    </row>
    <row r="23" spans="2:16" ht="16.5" customHeight="1">
      <c r="B23" s="14" t="s">
        <v>54</v>
      </c>
      <c r="C23" s="39">
        <v>3.9</v>
      </c>
      <c r="D23" s="51">
        <v>0</v>
      </c>
      <c r="E23" s="51">
        <v>0</v>
      </c>
      <c r="F23" s="51">
        <v>0.22546875</v>
      </c>
      <c r="G23" s="51">
        <v>0.0346875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146">
        <v>0.0996875</v>
      </c>
      <c r="N23" s="51">
        <v>0</v>
      </c>
      <c r="O23" s="50">
        <v>0.015147058823529277</v>
      </c>
      <c r="P23" s="10"/>
    </row>
    <row r="24" spans="2:16" ht="16.5" customHeight="1">
      <c r="B24" s="14" t="s">
        <v>53</v>
      </c>
      <c r="C24" s="39">
        <v>4.2</v>
      </c>
      <c r="D24" s="51">
        <v>0.29155138339920994</v>
      </c>
      <c r="E24" s="51">
        <v>0</v>
      </c>
      <c r="F24" s="51">
        <v>0.23793143812709106</v>
      </c>
      <c r="G24" s="51">
        <v>0.3373699945887438</v>
      </c>
      <c r="H24" s="51">
        <v>0</v>
      </c>
      <c r="I24" s="51">
        <v>0</v>
      </c>
      <c r="J24" s="51">
        <v>0</v>
      </c>
      <c r="K24" s="51">
        <v>0.05389791482464034</v>
      </c>
      <c r="L24" s="51">
        <v>0</v>
      </c>
      <c r="M24" s="146">
        <v>0.5964701395078237</v>
      </c>
      <c r="N24" s="51">
        <v>0</v>
      </c>
      <c r="O24" s="50">
        <v>0.2787451298701285</v>
      </c>
      <c r="P24" s="10"/>
    </row>
    <row r="25" spans="2:16" ht="16.5" customHeight="1">
      <c r="B25" s="14" t="s">
        <v>55</v>
      </c>
      <c r="C25" s="39">
        <v>6.1</v>
      </c>
      <c r="D25" s="51">
        <v>0.08917026797564062</v>
      </c>
      <c r="E25" s="51">
        <v>0.10306845691969897</v>
      </c>
      <c r="F25" s="51">
        <v>0.10459909904623828</v>
      </c>
      <c r="G25" s="51">
        <v>0.47652077096810674</v>
      </c>
      <c r="H25" s="51">
        <v>0</v>
      </c>
      <c r="I25" s="51">
        <v>0</v>
      </c>
      <c r="J25" s="51">
        <v>0</v>
      </c>
      <c r="K25" s="51">
        <v>0.01713276711846447</v>
      </c>
      <c r="L25" s="51">
        <v>0.2697154324586768</v>
      </c>
      <c r="M25" s="146">
        <v>0.8672324986631407</v>
      </c>
      <c r="N25" s="51">
        <v>0</v>
      </c>
      <c r="O25" s="50">
        <v>0</v>
      </c>
      <c r="P25" s="10"/>
    </row>
    <row r="26" spans="2:16" ht="16.5" customHeight="1">
      <c r="B26" s="14" t="s">
        <v>15</v>
      </c>
      <c r="C26" s="39">
        <v>1.3</v>
      </c>
      <c r="D26" s="51">
        <v>0.1042045454545456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146">
        <v>0.029772727272727194</v>
      </c>
      <c r="N26" s="51">
        <v>0</v>
      </c>
      <c r="O26" s="50">
        <v>0</v>
      </c>
      <c r="P26" s="10"/>
    </row>
    <row r="27" spans="2:16" ht="16.5" customHeight="1">
      <c r="B27" s="14" t="s">
        <v>56</v>
      </c>
      <c r="C27" s="39">
        <v>0.7</v>
      </c>
      <c r="D27" s="51">
        <v>0</v>
      </c>
      <c r="E27" s="51">
        <v>0</v>
      </c>
      <c r="F27" s="51">
        <v>0.024308823529411824</v>
      </c>
      <c r="G27" s="51">
        <v>0</v>
      </c>
      <c r="H27" s="51">
        <v>0.09772270499108714</v>
      </c>
      <c r="I27" s="51">
        <v>0</v>
      </c>
      <c r="J27" s="51">
        <v>0</v>
      </c>
      <c r="K27" s="51">
        <v>0.003541666666666714</v>
      </c>
      <c r="L27" s="51">
        <v>0</v>
      </c>
      <c r="M27" s="146">
        <v>0.04168750000000003</v>
      </c>
      <c r="N27" s="51">
        <v>0</v>
      </c>
      <c r="O27" s="50">
        <v>0</v>
      </c>
      <c r="P27" s="10"/>
    </row>
    <row r="28" spans="2:16" ht="16.5" customHeight="1">
      <c r="B28" s="14" t="s">
        <v>16</v>
      </c>
      <c r="C28" s="39">
        <v>2</v>
      </c>
      <c r="D28" s="51">
        <v>0</v>
      </c>
      <c r="E28" s="51">
        <v>0</v>
      </c>
      <c r="F28" s="51">
        <v>0.025510606060606164</v>
      </c>
      <c r="G28" s="51">
        <v>0</v>
      </c>
      <c r="H28" s="51">
        <v>0</v>
      </c>
      <c r="I28" s="51">
        <v>0.2784338204733365</v>
      </c>
      <c r="J28" s="51">
        <v>0</v>
      </c>
      <c r="K28" s="51">
        <v>0</v>
      </c>
      <c r="L28" s="51">
        <v>0</v>
      </c>
      <c r="M28" s="146">
        <v>0</v>
      </c>
      <c r="N28" s="51">
        <v>0</v>
      </c>
      <c r="O28" s="50">
        <v>-0.018757911482753117</v>
      </c>
      <c r="P28" s="10"/>
    </row>
    <row r="29" spans="2:16" ht="16.5" customHeight="1">
      <c r="B29" s="14" t="s">
        <v>17</v>
      </c>
      <c r="C29" s="39">
        <v>1.5</v>
      </c>
      <c r="D29" s="51">
        <v>0.001875</v>
      </c>
      <c r="E29" s="51">
        <v>0</v>
      </c>
      <c r="F29" s="51">
        <v>0.03429407526350474</v>
      </c>
      <c r="G29" s="51">
        <v>0</v>
      </c>
      <c r="H29" s="51">
        <v>0.010322102425875812</v>
      </c>
      <c r="I29" s="51">
        <v>0</v>
      </c>
      <c r="J29" s="51">
        <v>0</v>
      </c>
      <c r="K29" s="51">
        <v>0.005136363636363796</v>
      </c>
      <c r="L29" s="51">
        <v>0</v>
      </c>
      <c r="M29" s="146">
        <v>0.021070305480682804</v>
      </c>
      <c r="N29" s="51">
        <v>0</v>
      </c>
      <c r="O29" s="50">
        <v>0</v>
      </c>
      <c r="P29" s="10"/>
    </row>
    <row r="30" spans="2:16" ht="16.5" customHeight="1">
      <c r="B30" s="14" t="s">
        <v>18</v>
      </c>
      <c r="C30" s="39">
        <v>2.3</v>
      </c>
      <c r="D30" s="51">
        <v>0</v>
      </c>
      <c r="E30" s="51">
        <v>0</v>
      </c>
      <c r="F30" s="51">
        <v>0.03052868852459028</v>
      </c>
      <c r="G30" s="51">
        <v>0</v>
      </c>
      <c r="H30" s="51">
        <v>0.10334282582118703</v>
      </c>
      <c r="I30" s="51">
        <v>0</v>
      </c>
      <c r="J30" s="51">
        <v>0</v>
      </c>
      <c r="K30" s="51">
        <v>0.00598809523809507</v>
      </c>
      <c r="L30" s="51">
        <v>-5.53967428965052E-05</v>
      </c>
      <c r="M30" s="146">
        <v>0.03628720688214798</v>
      </c>
      <c r="N30" s="51">
        <v>0</v>
      </c>
      <c r="O30" s="50">
        <v>-0.0005454545454540493</v>
      </c>
      <c r="P30" s="10"/>
    </row>
    <row r="31" spans="2:16" ht="16.5" customHeight="1">
      <c r="B31" s="14" t="s">
        <v>19</v>
      </c>
      <c r="C31" s="39">
        <v>2.6</v>
      </c>
      <c r="D31" s="51">
        <v>0.006307339449541587</v>
      </c>
      <c r="E31" s="51">
        <v>0</v>
      </c>
      <c r="F31" s="51">
        <v>0.05258602218195221</v>
      </c>
      <c r="G31" s="51">
        <v>0</v>
      </c>
      <c r="H31" s="51">
        <v>0.4286823926961159</v>
      </c>
      <c r="I31" s="51">
        <v>0</v>
      </c>
      <c r="J31" s="51">
        <v>0</v>
      </c>
      <c r="K31" s="51">
        <v>0.005217803030303117</v>
      </c>
      <c r="L31" s="51">
        <v>0</v>
      </c>
      <c r="M31" s="146">
        <v>-0.05335058001116579</v>
      </c>
      <c r="N31" s="51">
        <v>0</v>
      </c>
      <c r="O31" s="50">
        <v>0</v>
      </c>
      <c r="P31" s="10"/>
    </row>
    <row r="32" spans="2:16" ht="16.5" customHeight="1">
      <c r="B32" s="14" t="s">
        <v>20</v>
      </c>
      <c r="C32" s="39">
        <v>1.2</v>
      </c>
      <c r="D32" s="51">
        <v>0</v>
      </c>
      <c r="E32" s="51">
        <v>0</v>
      </c>
      <c r="F32" s="51">
        <v>0.006199375843454789</v>
      </c>
      <c r="G32" s="51">
        <v>0.01714990942028976</v>
      </c>
      <c r="H32" s="51">
        <v>0</v>
      </c>
      <c r="I32" s="51">
        <v>0.030977508917947035</v>
      </c>
      <c r="J32" s="51">
        <v>0</v>
      </c>
      <c r="K32" s="51">
        <v>0.022451377353266935</v>
      </c>
      <c r="L32" s="51">
        <v>0</v>
      </c>
      <c r="M32" s="146">
        <v>0.03787499999999994</v>
      </c>
      <c r="N32" s="51">
        <v>0</v>
      </c>
      <c r="O32" s="50">
        <v>-0.006502705627705438</v>
      </c>
      <c r="P32" s="10"/>
    </row>
    <row r="33" spans="2:16" ht="16.5" customHeight="1" thickBot="1">
      <c r="B33" s="13" t="s">
        <v>21</v>
      </c>
      <c r="C33" s="38">
        <v>5.3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145">
        <v>1.0423333333333336</v>
      </c>
      <c r="N33" s="177">
        <v>0</v>
      </c>
      <c r="O33" s="49">
        <v>0</v>
      </c>
      <c r="P33" s="5"/>
    </row>
    <row r="34" spans="2:16" ht="16.5" customHeight="1" thickBot="1">
      <c r="B34" s="15" t="s">
        <v>22</v>
      </c>
      <c r="C34" s="53">
        <v>100</v>
      </c>
      <c r="D34" s="65">
        <v>2.8884060824547664</v>
      </c>
      <c r="E34" s="65">
        <v>0.2589835188897763</v>
      </c>
      <c r="F34" s="65">
        <v>3.0395133214132226</v>
      </c>
      <c r="G34" s="65">
        <v>3.115169947712624</v>
      </c>
      <c r="H34" s="65">
        <v>0.7882202090844492</v>
      </c>
      <c r="I34" s="65">
        <v>0.3094113293912835</v>
      </c>
      <c r="J34" s="65">
        <v>1.3223291397721368</v>
      </c>
      <c r="K34" s="65">
        <v>-1.7988204550486697</v>
      </c>
      <c r="L34" s="65">
        <v>0.2696600357157803</v>
      </c>
      <c r="M34" s="147">
        <v>7.670787702838997</v>
      </c>
      <c r="N34" s="65">
        <v>0</v>
      </c>
      <c r="O34" s="88">
        <v>-1.1237677848939724</v>
      </c>
      <c r="P34" s="5"/>
    </row>
    <row r="35" ht="18" customHeight="1"/>
    <row r="38" spans="2:16" ht="12.75">
      <c r="B38" s="16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7"/>
    </row>
    <row r="41" spans="1:16" ht="12.75">
      <c r="A41" s="18"/>
      <c r="B41" s="1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23.25" customHeight="1">
      <c r="A42" s="18"/>
      <c r="B42" s="189" t="s">
        <v>84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ht="12.75">
      <c r="A43" s="5"/>
      <c r="B43" s="191" t="s">
        <v>52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</row>
    <row r="44" spans="2:3" ht="12.75">
      <c r="B44" s="3"/>
      <c r="C44" s="16"/>
    </row>
    <row r="45" spans="1:15" ht="12.75">
      <c r="A45" s="10"/>
      <c r="B45" s="4" t="s">
        <v>105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3" ht="11.25" customHeight="1" thickBot="1">
      <c r="B46" s="37"/>
      <c r="C46" s="37"/>
    </row>
    <row r="47" spans="2:16" ht="15.75" customHeight="1" thickBot="1">
      <c r="B47" s="6"/>
      <c r="C47" s="7"/>
      <c r="D47" s="187">
        <v>2007</v>
      </c>
      <c r="E47" s="188"/>
      <c r="F47" s="188"/>
      <c r="G47" s="188"/>
      <c r="H47" s="188"/>
      <c r="I47" s="188"/>
      <c r="J47" s="188"/>
      <c r="K47" s="188"/>
      <c r="L47" s="188"/>
      <c r="M47" s="142"/>
      <c r="N47" s="141">
        <v>2008</v>
      </c>
      <c r="O47" s="140"/>
      <c r="P47" s="10"/>
    </row>
    <row r="48" spans="1:20" ht="30.75" customHeight="1" thickBot="1">
      <c r="A48" s="10"/>
      <c r="B48" s="11"/>
      <c r="C48" s="12"/>
      <c r="D48" s="134" t="s">
        <v>63</v>
      </c>
      <c r="E48" s="63" t="s">
        <v>1</v>
      </c>
      <c r="F48" s="55" t="s">
        <v>64</v>
      </c>
      <c r="G48" s="134" t="s">
        <v>98</v>
      </c>
      <c r="H48" s="63" t="s">
        <v>68</v>
      </c>
      <c r="I48" s="55" t="s">
        <v>69</v>
      </c>
      <c r="J48" s="132" t="s">
        <v>102</v>
      </c>
      <c r="K48" s="106" t="s">
        <v>71</v>
      </c>
      <c r="L48" s="106" t="s">
        <v>72</v>
      </c>
      <c r="M48" s="55" t="s">
        <v>85</v>
      </c>
      <c r="N48" s="63" t="s">
        <v>0</v>
      </c>
      <c r="O48" s="139" t="s">
        <v>86</v>
      </c>
      <c r="R48"/>
      <c r="S48"/>
      <c r="T48"/>
    </row>
    <row r="49" spans="2:16" ht="18" customHeight="1">
      <c r="B49" s="21" t="s">
        <v>23</v>
      </c>
      <c r="C49" s="40">
        <v>2.3</v>
      </c>
      <c r="D49" s="113">
        <v>0.058002136752136835</v>
      </c>
      <c r="E49" s="113">
        <v>0.02824074074074076</v>
      </c>
      <c r="F49" s="113">
        <v>0.1372934472934469</v>
      </c>
      <c r="G49" s="113">
        <v>0.05178618409453861</v>
      </c>
      <c r="H49" s="113">
        <v>0</v>
      </c>
      <c r="I49" s="113">
        <v>0</v>
      </c>
      <c r="J49" s="113">
        <v>0.017858017229957567</v>
      </c>
      <c r="K49" s="113">
        <v>0</v>
      </c>
      <c r="L49" s="113">
        <v>0</v>
      </c>
      <c r="M49" s="148">
        <v>0.1632338523607433</v>
      </c>
      <c r="N49" s="113">
        <v>0</v>
      </c>
      <c r="O49" s="114">
        <v>-0.03189956668115428</v>
      </c>
      <c r="P49" s="22"/>
    </row>
    <row r="50" spans="2:16" ht="18" customHeight="1">
      <c r="B50" s="23" t="s">
        <v>24</v>
      </c>
      <c r="C50" s="40">
        <v>0.5</v>
      </c>
      <c r="D50" s="51">
        <v>0</v>
      </c>
      <c r="E50" s="51">
        <v>0</v>
      </c>
      <c r="F50" s="51">
        <v>0</v>
      </c>
      <c r="G50" s="51">
        <v>0.010514170040485738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146">
        <v>0</v>
      </c>
      <c r="N50" s="51">
        <v>0</v>
      </c>
      <c r="O50" s="50">
        <v>0</v>
      </c>
      <c r="P50" s="22"/>
    </row>
    <row r="51" spans="2:16" ht="18" customHeight="1">
      <c r="B51" s="23" t="s">
        <v>25</v>
      </c>
      <c r="C51" s="40">
        <v>0.5</v>
      </c>
      <c r="D51" s="51">
        <v>0</v>
      </c>
      <c r="E51" s="51">
        <v>0</v>
      </c>
      <c r="F51" s="51">
        <v>0.0121875</v>
      </c>
      <c r="G51" s="51">
        <v>0.009692813765182108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146">
        <v>0.007206349206349074</v>
      </c>
      <c r="N51" s="51">
        <v>0</v>
      </c>
      <c r="O51" s="50">
        <v>0.0023750000000001136</v>
      </c>
      <c r="P51" s="22"/>
    </row>
    <row r="52" spans="2:16" ht="28.5" customHeight="1">
      <c r="B52" s="14" t="s">
        <v>76</v>
      </c>
      <c r="C52" s="40">
        <v>5.8</v>
      </c>
      <c r="D52" s="51">
        <v>0</v>
      </c>
      <c r="E52" s="51">
        <v>0.031333333333333255</v>
      </c>
      <c r="F52" s="51">
        <v>0.020888888888889595</v>
      </c>
      <c r="G52" s="51">
        <v>0.2031500650169096</v>
      </c>
      <c r="H52" s="51">
        <v>0.10071428571428669</v>
      </c>
      <c r="I52" s="51">
        <v>0</v>
      </c>
      <c r="J52" s="51">
        <v>0.012313287934415485</v>
      </c>
      <c r="K52" s="51">
        <v>0</v>
      </c>
      <c r="L52" s="51">
        <v>0</v>
      </c>
      <c r="M52" s="146">
        <v>0.10989092862805365</v>
      </c>
      <c r="N52" s="51">
        <v>0</v>
      </c>
      <c r="O52" s="50">
        <v>0</v>
      </c>
      <c r="P52" s="22"/>
    </row>
    <row r="53" spans="2:16" ht="18" customHeight="1">
      <c r="B53" s="23" t="s">
        <v>26</v>
      </c>
      <c r="C53" s="40">
        <v>20.2</v>
      </c>
      <c r="D53" s="51">
        <v>0</v>
      </c>
      <c r="E53" s="51">
        <v>0.04111111111111313</v>
      </c>
      <c r="F53" s="51">
        <v>0.030833333333330302</v>
      </c>
      <c r="G53" s="51">
        <v>0.4788823445530579</v>
      </c>
      <c r="H53" s="51">
        <v>0.04743589743589382</v>
      </c>
      <c r="I53" s="51">
        <v>0</v>
      </c>
      <c r="J53" s="51">
        <v>0.6714874197200789</v>
      </c>
      <c r="K53" s="51">
        <v>0</v>
      </c>
      <c r="L53" s="51">
        <v>0</v>
      </c>
      <c r="M53" s="146">
        <v>3.1408523819967424</v>
      </c>
      <c r="N53" s="51">
        <v>0</v>
      </c>
      <c r="O53" s="50">
        <v>-1.3443388815629396</v>
      </c>
      <c r="P53" s="22"/>
    </row>
    <row r="54" spans="2:16" ht="18" customHeight="1">
      <c r="B54" s="23" t="s">
        <v>27</v>
      </c>
      <c r="C54" s="40">
        <v>9.2</v>
      </c>
      <c r="D54" s="51">
        <v>2.3202993825758655</v>
      </c>
      <c r="E54" s="51">
        <v>0.05522987678489244</v>
      </c>
      <c r="F54" s="51">
        <v>2.092484306209972</v>
      </c>
      <c r="G54" s="51">
        <v>0.45037623344786426</v>
      </c>
      <c r="H54" s="51">
        <v>0</v>
      </c>
      <c r="I54" s="51">
        <v>0</v>
      </c>
      <c r="J54" s="51">
        <v>0</v>
      </c>
      <c r="K54" s="51">
        <v>-1.8962781551252805</v>
      </c>
      <c r="L54" s="51">
        <v>0</v>
      </c>
      <c r="M54" s="146">
        <v>-0.21526013101293984</v>
      </c>
      <c r="N54" s="51">
        <v>0</v>
      </c>
      <c r="O54" s="50">
        <v>0.8788519409437617</v>
      </c>
      <c r="P54" s="22"/>
    </row>
    <row r="55" spans="2:16" ht="18" customHeight="1">
      <c r="B55" s="23" t="s">
        <v>28</v>
      </c>
      <c r="C55" s="40">
        <v>7.8</v>
      </c>
      <c r="D55" s="51">
        <v>0</v>
      </c>
      <c r="E55" s="51">
        <v>0</v>
      </c>
      <c r="F55" s="51">
        <v>0.2071875</v>
      </c>
      <c r="G55" s="51">
        <v>0.17502074898785508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146">
        <v>0.15147519841269969</v>
      </c>
      <c r="N55" s="51">
        <v>0</v>
      </c>
      <c r="O55" s="50">
        <v>-0.012000000000000455</v>
      </c>
      <c r="P55" s="66"/>
    </row>
    <row r="56" spans="2:16" ht="18" customHeight="1">
      <c r="B56" s="23" t="s">
        <v>29</v>
      </c>
      <c r="C56" s="40">
        <v>8.5</v>
      </c>
      <c r="D56" s="51">
        <v>0</v>
      </c>
      <c r="E56" s="51">
        <v>0</v>
      </c>
      <c r="F56" s="51">
        <v>0</v>
      </c>
      <c r="G56" s="51">
        <v>0.10939797645578891</v>
      </c>
      <c r="H56" s="51">
        <v>0</v>
      </c>
      <c r="I56" s="51">
        <v>0</v>
      </c>
      <c r="J56" s="51">
        <v>0.26184005683112443</v>
      </c>
      <c r="K56" s="51">
        <v>0</v>
      </c>
      <c r="L56" s="51">
        <v>0</v>
      </c>
      <c r="M56" s="146">
        <v>1.137034601188086</v>
      </c>
      <c r="N56" s="51">
        <v>0</v>
      </c>
      <c r="O56" s="50">
        <v>-0.13215534767907003</v>
      </c>
      <c r="P56" s="22"/>
    </row>
    <row r="57" spans="2:16" ht="18" customHeight="1">
      <c r="B57" s="23" t="s">
        <v>30</v>
      </c>
      <c r="C57" s="40">
        <v>4.5</v>
      </c>
      <c r="D57" s="51">
        <v>0.29155138339920994</v>
      </c>
      <c r="E57" s="51">
        <v>0</v>
      </c>
      <c r="F57" s="51">
        <v>0.23793143812709106</v>
      </c>
      <c r="G57" s="51">
        <v>0.3490987395280149</v>
      </c>
      <c r="H57" s="51">
        <v>0</v>
      </c>
      <c r="I57" s="51">
        <v>0</v>
      </c>
      <c r="J57" s="51">
        <v>0</v>
      </c>
      <c r="K57" s="51">
        <v>0.05389791482464034</v>
      </c>
      <c r="L57" s="51">
        <v>0</v>
      </c>
      <c r="M57" s="146">
        <v>0.6028034728411558</v>
      </c>
      <c r="N57" s="51">
        <v>0</v>
      </c>
      <c r="O57" s="50">
        <v>0.2787451298701296</v>
      </c>
      <c r="P57" s="67">
        <v>11</v>
      </c>
    </row>
    <row r="58" spans="2:16" ht="18" customHeight="1">
      <c r="B58" s="23" t="s">
        <v>31</v>
      </c>
      <c r="C58" s="40">
        <v>0.5</v>
      </c>
      <c r="D58" s="51">
        <v>0</v>
      </c>
      <c r="E58" s="51">
        <v>0</v>
      </c>
      <c r="F58" s="51">
        <v>0</v>
      </c>
      <c r="G58" s="51">
        <v>0.02496772318547201</v>
      </c>
      <c r="H58" s="51">
        <v>0</v>
      </c>
      <c r="I58" s="51">
        <v>0</v>
      </c>
      <c r="J58" s="51">
        <v>0</v>
      </c>
      <c r="K58" s="51">
        <v>0.01922965116279073</v>
      </c>
      <c r="L58" s="51">
        <v>0</v>
      </c>
      <c r="M58" s="146">
        <v>0</v>
      </c>
      <c r="N58" s="51">
        <v>0</v>
      </c>
      <c r="O58" s="50">
        <v>0.008125</v>
      </c>
      <c r="P58" s="22"/>
    </row>
    <row r="59" spans="2:16" ht="18" customHeight="1">
      <c r="B59" s="23" t="s">
        <v>57</v>
      </c>
      <c r="C59" s="40">
        <v>6.5</v>
      </c>
      <c r="D59" s="51">
        <v>0.08917026797564176</v>
      </c>
      <c r="E59" s="51">
        <v>0.10306845691969783</v>
      </c>
      <c r="F59" s="51">
        <v>0.10459909904623828</v>
      </c>
      <c r="G59" s="51">
        <v>0.49256125679806473</v>
      </c>
      <c r="H59" s="51">
        <v>0</v>
      </c>
      <c r="I59" s="51">
        <v>0</v>
      </c>
      <c r="J59" s="51">
        <v>0</v>
      </c>
      <c r="K59" s="51">
        <v>0.01713276711846902</v>
      </c>
      <c r="L59" s="51">
        <v>0.2697154324586745</v>
      </c>
      <c r="M59" s="146">
        <v>0.8798991653298048</v>
      </c>
      <c r="N59" s="51">
        <v>0</v>
      </c>
      <c r="O59" s="50">
        <v>0</v>
      </c>
      <c r="P59" s="22"/>
    </row>
    <row r="60" spans="2:16" ht="18" customHeight="1">
      <c r="B60" s="14" t="s">
        <v>75</v>
      </c>
      <c r="C60" s="40">
        <v>9.9</v>
      </c>
      <c r="D60" s="51">
        <v>0</v>
      </c>
      <c r="E60" s="51">
        <v>0</v>
      </c>
      <c r="F60" s="51">
        <v>0</v>
      </c>
      <c r="G60" s="51">
        <v>0.34227533795374937</v>
      </c>
      <c r="H60" s="51">
        <v>0</v>
      </c>
      <c r="I60" s="51">
        <v>0</v>
      </c>
      <c r="J60" s="51">
        <v>0.1522775423728831</v>
      </c>
      <c r="K60" s="51">
        <v>0</v>
      </c>
      <c r="L60" s="51">
        <v>0</v>
      </c>
      <c r="M60" s="146">
        <v>0.6607242825041135</v>
      </c>
      <c r="N60" s="51">
        <v>0</v>
      </c>
      <c r="O60" s="50">
        <v>-0.3303883691976716</v>
      </c>
      <c r="P60" s="22"/>
    </row>
    <row r="61" spans="2:16" ht="18" customHeight="1">
      <c r="B61" s="23" t="s">
        <v>32</v>
      </c>
      <c r="C61" s="40">
        <v>4.2</v>
      </c>
      <c r="D61" s="51">
        <v>0</v>
      </c>
      <c r="E61" s="51">
        <v>0</v>
      </c>
      <c r="F61" s="51">
        <v>0</v>
      </c>
      <c r="G61" s="51">
        <v>0.07765625602467707</v>
      </c>
      <c r="H61" s="51">
        <v>0</v>
      </c>
      <c r="I61" s="51">
        <v>0</v>
      </c>
      <c r="J61" s="51">
        <v>0.17113095238095183</v>
      </c>
      <c r="K61" s="51">
        <v>0</v>
      </c>
      <c r="L61" s="51">
        <v>0</v>
      </c>
      <c r="M61" s="146">
        <v>0.7458896865717065</v>
      </c>
      <c r="N61" s="51">
        <v>0</v>
      </c>
      <c r="O61" s="50">
        <v>-0.37368063826495357</v>
      </c>
      <c r="P61" s="22"/>
    </row>
    <row r="62" spans="2:16" ht="18" customHeight="1">
      <c r="B62" s="23" t="s">
        <v>33</v>
      </c>
      <c r="C62" s="40">
        <v>2.1</v>
      </c>
      <c r="D62" s="51">
        <v>0.1042045454545456</v>
      </c>
      <c r="E62" s="51">
        <v>0</v>
      </c>
      <c r="F62" s="51">
        <v>0.006199375843454789</v>
      </c>
      <c r="G62" s="51">
        <v>0.03208097165991916</v>
      </c>
      <c r="H62" s="51">
        <v>0</v>
      </c>
      <c r="I62" s="51">
        <v>0.009912643678160861</v>
      </c>
      <c r="J62" s="51">
        <v>0</v>
      </c>
      <c r="K62" s="51">
        <v>0</v>
      </c>
      <c r="L62" s="51">
        <v>0</v>
      </c>
      <c r="M62" s="146">
        <v>0.03188383838383856</v>
      </c>
      <c r="N62" s="51">
        <v>0</v>
      </c>
      <c r="O62" s="50">
        <v>0</v>
      </c>
      <c r="P62" s="22"/>
    </row>
    <row r="63" spans="2:16" ht="18" customHeight="1">
      <c r="B63" s="23" t="s">
        <v>34</v>
      </c>
      <c r="C63" s="40">
        <v>1</v>
      </c>
      <c r="D63" s="51">
        <v>0</v>
      </c>
      <c r="E63" s="51">
        <v>0</v>
      </c>
      <c r="F63" s="51">
        <v>0.024308823529411824</v>
      </c>
      <c r="G63" s="51">
        <v>0.005668016194331926</v>
      </c>
      <c r="H63" s="51">
        <v>0.09772270499108714</v>
      </c>
      <c r="I63" s="51">
        <v>0</v>
      </c>
      <c r="J63" s="51">
        <v>0</v>
      </c>
      <c r="K63" s="51">
        <v>0.003541666666666714</v>
      </c>
      <c r="L63" s="51">
        <v>0</v>
      </c>
      <c r="M63" s="146">
        <v>0.06490972222222226</v>
      </c>
      <c r="N63" s="51">
        <v>0</v>
      </c>
      <c r="O63" s="50">
        <v>0</v>
      </c>
      <c r="P63" s="22"/>
    </row>
    <row r="64" spans="2:16" ht="18" customHeight="1">
      <c r="B64" s="23" t="s">
        <v>35</v>
      </c>
      <c r="C64" s="40">
        <v>5.2</v>
      </c>
      <c r="D64" s="51">
        <v>0</v>
      </c>
      <c r="E64" s="51">
        <v>0</v>
      </c>
      <c r="F64" s="51">
        <v>0.025510606060605595</v>
      </c>
      <c r="G64" s="51">
        <v>0.12217408906882611</v>
      </c>
      <c r="H64" s="51">
        <v>0</v>
      </c>
      <c r="I64" s="51">
        <v>0.2994986857131221</v>
      </c>
      <c r="J64" s="51">
        <v>0</v>
      </c>
      <c r="K64" s="51">
        <v>0.0032217261904759196</v>
      </c>
      <c r="L64" s="51">
        <v>0</v>
      </c>
      <c r="M64" s="146">
        <v>0.012666666666666515</v>
      </c>
      <c r="N64" s="51">
        <v>0</v>
      </c>
      <c r="O64" s="50">
        <v>-0.02063561711045736</v>
      </c>
      <c r="P64" s="22"/>
    </row>
    <row r="65" spans="2:16" ht="18" customHeight="1">
      <c r="B65" s="23" t="s">
        <v>66</v>
      </c>
      <c r="C65" s="40">
        <v>5</v>
      </c>
      <c r="D65" s="51">
        <v>0.001875</v>
      </c>
      <c r="E65" s="51">
        <v>0</v>
      </c>
      <c r="F65" s="51">
        <v>0.06257276378809365</v>
      </c>
      <c r="G65" s="51">
        <v>0.06631578947368552</v>
      </c>
      <c r="H65" s="51">
        <v>0.08770754481392487</v>
      </c>
      <c r="I65" s="51">
        <v>0</v>
      </c>
      <c r="J65" s="51">
        <v>0</v>
      </c>
      <c r="K65" s="51">
        <v>0.011124458874458015</v>
      </c>
      <c r="L65" s="51">
        <v>-5.5396742895936766E-05</v>
      </c>
      <c r="M65" s="146">
        <v>0.07409458132834743</v>
      </c>
      <c r="N65" s="51">
        <v>0</v>
      </c>
      <c r="O65" s="50">
        <v>-0.0005454545454540493</v>
      </c>
      <c r="P65" s="22"/>
    </row>
    <row r="66" spans="2:16" ht="18" customHeight="1">
      <c r="B66" s="23" t="s">
        <v>36</v>
      </c>
      <c r="C66" s="40">
        <v>4.2</v>
      </c>
      <c r="D66" s="51">
        <v>0.00630733944954045</v>
      </c>
      <c r="E66" s="51">
        <v>0</v>
      </c>
      <c r="F66" s="51">
        <v>0.05258602218195165</v>
      </c>
      <c r="G66" s="51">
        <v>0.07413765182186126</v>
      </c>
      <c r="H66" s="51">
        <v>0.42868239269611763</v>
      </c>
      <c r="I66" s="51">
        <v>0</v>
      </c>
      <c r="J66" s="51">
        <v>0</v>
      </c>
      <c r="K66" s="51">
        <v>0.005217803030302548</v>
      </c>
      <c r="L66" s="51">
        <v>0</v>
      </c>
      <c r="M66" s="146">
        <v>-0.04701724667783196</v>
      </c>
      <c r="N66" s="51">
        <v>0</v>
      </c>
      <c r="O66" s="50">
        <v>0</v>
      </c>
      <c r="P66" s="22"/>
    </row>
    <row r="67" spans="2:16" ht="18" customHeight="1" thickBot="1">
      <c r="B67" s="23" t="s">
        <v>37</v>
      </c>
      <c r="C67" s="40">
        <v>2.1</v>
      </c>
      <c r="D67" s="51">
        <v>0.016996026847826327</v>
      </c>
      <c r="E67" s="51">
        <v>0</v>
      </c>
      <c r="F67" s="51">
        <v>0.024930217110734815</v>
      </c>
      <c r="G67" s="51">
        <v>0.039413579642347825</v>
      </c>
      <c r="H67" s="51">
        <v>0.025957383433137693</v>
      </c>
      <c r="I67" s="51">
        <v>0</v>
      </c>
      <c r="J67" s="51">
        <v>0.0354218633027267</v>
      </c>
      <c r="K67" s="51">
        <v>-0.015908287791190787</v>
      </c>
      <c r="L67" s="51">
        <v>0</v>
      </c>
      <c r="M67" s="146">
        <v>0.1505003528892331</v>
      </c>
      <c r="N67" s="51">
        <v>-0.001279527559054827</v>
      </c>
      <c r="O67" s="50">
        <v>-0.04622098066615877</v>
      </c>
      <c r="P67" s="22"/>
    </row>
    <row r="68" spans="2:16" ht="19.5" customHeight="1" thickBot="1">
      <c r="B68" s="15" t="s">
        <v>22</v>
      </c>
      <c r="C68" s="52">
        <v>100</v>
      </c>
      <c r="D68" s="65">
        <v>2.888406082454767</v>
      </c>
      <c r="E68" s="65">
        <v>0.2589835188897996</v>
      </c>
      <c r="F68" s="65">
        <v>3.0395133214132146</v>
      </c>
      <c r="G68" s="65">
        <v>3.1151699477126202</v>
      </c>
      <c r="H68" s="65">
        <v>0.7882202090844294</v>
      </c>
      <c r="I68" s="65">
        <v>0.30941132939127786</v>
      </c>
      <c r="J68" s="65">
        <v>1.3223291397721368</v>
      </c>
      <c r="K68" s="65">
        <v>-1.7988204550486444</v>
      </c>
      <c r="L68" s="65">
        <v>0.26966003571578767</v>
      </c>
      <c r="M68" s="147">
        <v>7.670787702838989</v>
      </c>
      <c r="N68" s="65">
        <v>0</v>
      </c>
      <c r="O68" s="88">
        <v>-1.123767784893953</v>
      </c>
      <c r="P68" s="24"/>
    </row>
    <row r="69" spans="12:15" ht="12.75">
      <c r="L69"/>
      <c r="M69"/>
      <c r="N69"/>
      <c r="O69"/>
    </row>
    <row r="70" spans="12:15" ht="12.75">
      <c r="L70"/>
      <c r="M70"/>
      <c r="N70"/>
      <c r="O70"/>
    </row>
    <row r="71" spans="12:15" ht="12.75">
      <c r="L71"/>
      <c r="M71"/>
      <c r="N71"/>
      <c r="O71"/>
    </row>
  </sheetData>
  <sheetProtection/>
  <mergeCells count="6">
    <mergeCell ref="D47:L47"/>
    <mergeCell ref="B6:O6"/>
    <mergeCell ref="B42:O42"/>
    <mergeCell ref="B7:O7"/>
    <mergeCell ref="B43:O43"/>
    <mergeCell ref="D11:L11"/>
  </mergeCells>
  <printOptions horizontalCentered="1"/>
  <pageMargins left="0.38" right="0.24" top="0.46" bottom="0.43" header="0.31" footer="0.2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L68"/>
  <sheetViews>
    <sheetView zoomScalePageLayoutView="0" workbookViewId="0" topLeftCell="A16">
      <selection activeCell="E21" sqref="E21"/>
    </sheetView>
  </sheetViews>
  <sheetFormatPr defaultColWidth="9.140625" defaultRowHeight="12.75"/>
  <cols>
    <col min="1" max="1" width="7.57421875" style="1" customWidth="1"/>
    <col min="2" max="2" width="32.7109375" style="1" customWidth="1"/>
    <col min="3" max="3" width="9.00390625" style="1" customWidth="1"/>
    <col min="4" max="7" width="9.8515625" style="1" customWidth="1"/>
    <col min="8" max="11" width="8.7109375" style="1" customWidth="1"/>
    <col min="12" max="12" width="6.00390625" style="1" customWidth="1"/>
    <col min="13" max="16384" width="9.140625" style="1" customWidth="1"/>
  </cols>
  <sheetData>
    <row r="6" spans="2:12" ht="18" customHeight="1">
      <c r="B6" s="189" t="s">
        <v>84</v>
      </c>
      <c r="C6" s="189"/>
      <c r="D6" s="189"/>
      <c r="E6" s="189"/>
      <c r="F6" s="189"/>
      <c r="G6" s="189"/>
      <c r="H6" s="189"/>
      <c r="I6" s="189"/>
      <c r="J6" s="189"/>
      <c r="K6" s="189"/>
      <c r="L6" s="36"/>
    </row>
    <row r="7" spans="1:12" ht="12.75">
      <c r="A7" s="2"/>
      <c r="B7" s="197" t="s">
        <v>52</v>
      </c>
      <c r="C7" s="197"/>
      <c r="D7" s="197"/>
      <c r="E7" s="197"/>
      <c r="F7" s="197"/>
      <c r="G7" s="197"/>
      <c r="H7" s="197"/>
      <c r="I7" s="197"/>
      <c r="J7" s="197"/>
      <c r="K7" s="197"/>
      <c r="L7" s="3"/>
    </row>
    <row r="8" spans="2:12" ht="12.75">
      <c r="B8" s="3"/>
      <c r="C8" s="16"/>
      <c r="D8" s="3"/>
      <c r="E8" s="3"/>
      <c r="F8" s="3"/>
      <c r="G8" s="3"/>
      <c r="H8" s="3"/>
      <c r="I8" s="3"/>
      <c r="J8" s="3"/>
      <c r="K8" s="3"/>
      <c r="L8" s="3"/>
    </row>
    <row r="9" spans="2:11" ht="12.75">
      <c r="B9" s="4" t="s">
        <v>115</v>
      </c>
      <c r="C9" s="4"/>
      <c r="D9" s="4"/>
      <c r="E9" s="4"/>
      <c r="F9" s="4"/>
      <c r="G9" s="4"/>
      <c r="H9" s="4"/>
      <c r="I9" s="4"/>
      <c r="J9" s="4"/>
      <c r="K9" s="4"/>
    </row>
    <row r="10" spans="2:3" ht="13.5" thickBot="1">
      <c r="B10" s="37"/>
      <c r="C10" s="37"/>
    </row>
    <row r="11" spans="1:12" ht="18" customHeight="1">
      <c r="A11" s="5"/>
      <c r="B11" s="193" t="s">
        <v>77</v>
      </c>
      <c r="C11" s="7"/>
      <c r="D11" s="202">
        <v>2007</v>
      </c>
      <c r="E11" s="203"/>
      <c r="F11" s="204"/>
      <c r="G11" s="154">
        <v>2008</v>
      </c>
      <c r="H11" s="199" t="s">
        <v>67</v>
      </c>
      <c r="I11" s="200"/>
      <c r="J11" s="200"/>
      <c r="K11" s="201"/>
      <c r="L11" s="10"/>
    </row>
    <row r="12" spans="2:12" ht="24.75" customHeight="1" thickBot="1">
      <c r="B12" s="194"/>
      <c r="C12" s="12"/>
      <c r="D12" s="155" t="s">
        <v>65</v>
      </c>
      <c r="E12" s="128" t="s">
        <v>70</v>
      </c>
      <c r="F12" s="156" t="s">
        <v>73</v>
      </c>
      <c r="G12" s="133" t="s">
        <v>73</v>
      </c>
      <c r="H12" s="128" t="s">
        <v>90</v>
      </c>
      <c r="I12" s="128" t="s">
        <v>97</v>
      </c>
      <c r="J12" s="156" t="s">
        <v>103</v>
      </c>
      <c r="K12" s="184" t="s">
        <v>117</v>
      </c>
      <c r="L12" s="10"/>
    </row>
    <row r="13" spans="2:12" ht="18" customHeight="1">
      <c r="B13" s="13" t="s">
        <v>5</v>
      </c>
      <c r="C13" s="38">
        <v>34.5</v>
      </c>
      <c r="D13" s="157">
        <v>114.76114887204625</v>
      </c>
      <c r="E13" s="71">
        <v>119.49305797801058</v>
      </c>
      <c r="F13" s="158">
        <v>119.49305797801058</v>
      </c>
      <c r="G13" s="119">
        <v>119.49305797801058</v>
      </c>
      <c r="H13" s="115">
        <v>0</v>
      </c>
      <c r="I13" s="115">
        <v>4.123267458083928</v>
      </c>
      <c r="J13" s="178">
        <v>0</v>
      </c>
      <c r="K13" s="123">
        <v>0</v>
      </c>
      <c r="L13" s="5"/>
    </row>
    <row r="14" spans="2:12" ht="18" customHeight="1">
      <c r="B14" s="13" t="s">
        <v>6</v>
      </c>
      <c r="C14" s="38">
        <v>3</v>
      </c>
      <c r="D14" s="159">
        <v>124.67372209511335</v>
      </c>
      <c r="E14" s="72">
        <v>129.85123585815342</v>
      </c>
      <c r="F14" s="160">
        <v>131.47568962076508</v>
      </c>
      <c r="G14" s="120">
        <v>135.4584163006183</v>
      </c>
      <c r="H14" s="59">
        <v>1.759598893705621</v>
      </c>
      <c r="I14" s="59">
        <v>4.15285087830309</v>
      </c>
      <c r="J14" s="179">
        <v>1.2510113992185505</v>
      </c>
      <c r="K14" s="124">
        <v>3.029249507145532</v>
      </c>
      <c r="L14" s="5"/>
    </row>
    <row r="15" spans="2:12" ht="18" customHeight="1">
      <c r="B15" s="13" t="s">
        <v>7</v>
      </c>
      <c r="C15" s="38">
        <v>57.2</v>
      </c>
      <c r="D15" s="159">
        <v>166.42388346154746</v>
      </c>
      <c r="E15" s="72">
        <v>173.53075237067125</v>
      </c>
      <c r="F15" s="160">
        <v>174.63598136534378</v>
      </c>
      <c r="G15" s="120">
        <v>184.61668848554135</v>
      </c>
      <c r="H15" s="59">
        <v>4.745309517035449</v>
      </c>
      <c r="I15" s="59">
        <v>4.27034194930672</v>
      </c>
      <c r="J15" s="179">
        <v>0.6369067036093403</v>
      </c>
      <c r="K15" s="124">
        <v>5.715149330719894</v>
      </c>
      <c r="L15" s="5"/>
    </row>
    <row r="16" spans="2:12" ht="18" customHeight="1">
      <c r="B16" s="14" t="s">
        <v>8</v>
      </c>
      <c r="C16" s="39">
        <v>1</v>
      </c>
      <c r="D16" s="161">
        <v>110.51100526809553</v>
      </c>
      <c r="E16" s="73">
        <v>110.51100526809553</v>
      </c>
      <c r="F16" s="162">
        <v>110.51100526809553</v>
      </c>
      <c r="G16" s="121">
        <v>110.51100526809553</v>
      </c>
      <c r="H16" s="60">
        <v>0</v>
      </c>
      <c r="I16" s="60">
        <v>0</v>
      </c>
      <c r="J16" s="180">
        <v>0</v>
      </c>
      <c r="K16" s="117">
        <v>0</v>
      </c>
      <c r="L16" s="10"/>
    </row>
    <row r="17" spans="2:12" ht="18" customHeight="1">
      <c r="B17" s="14" t="s">
        <v>9</v>
      </c>
      <c r="C17" s="39">
        <v>10</v>
      </c>
      <c r="D17" s="161">
        <v>203.47711108138955</v>
      </c>
      <c r="E17" s="73">
        <v>203.47711108138955</v>
      </c>
      <c r="F17" s="162">
        <v>203.47711108138955</v>
      </c>
      <c r="G17" s="121">
        <v>237.37253970165034</v>
      </c>
      <c r="H17" s="60">
        <v>0</v>
      </c>
      <c r="I17" s="60">
        <v>0</v>
      </c>
      <c r="J17" s="180">
        <v>0</v>
      </c>
      <c r="K17" s="117">
        <v>16.658103921429685</v>
      </c>
      <c r="L17" s="10"/>
    </row>
    <row r="18" spans="2:12" ht="18" customHeight="1">
      <c r="B18" s="14" t="s">
        <v>10</v>
      </c>
      <c r="C18" s="39">
        <v>6.1</v>
      </c>
      <c r="D18" s="161">
        <v>128.02734858764924</v>
      </c>
      <c r="E18" s="73">
        <v>130.49361819647353</v>
      </c>
      <c r="F18" s="162">
        <v>145.9078032516254</v>
      </c>
      <c r="G18" s="121">
        <v>145.9078032516254</v>
      </c>
      <c r="H18" s="60">
        <v>0</v>
      </c>
      <c r="I18" s="60">
        <v>1.9263615438664263</v>
      </c>
      <c r="J18" s="180">
        <v>11.812213706837374</v>
      </c>
      <c r="K18" s="117">
        <v>0</v>
      </c>
      <c r="L18" s="10"/>
    </row>
    <row r="19" spans="2:12" ht="18" customHeight="1">
      <c r="B19" s="14" t="s">
        <v>11</v>
      </c>
      <c r="C19" s="39">
        <v>2.9</v>
      </c>
      <c r="D19" s="161">
        <v>145.39378677690598</v>
      </c>
      <c r="E19" s="73">
        <v>149.93806647920061</v>
      </c>
      <c r="F19" s="162">
        <v>155.7308350163892</v>
      </c>
      <c r="G19" s="121">
        <v>162.71083152784206</v>
      </c>
      <c r="H19" s="60">
        <v>0</v>
      </c>
      <c r="I19" s="60">
        <v>3.1254978655088124</v>
      </c>
      <c r="J19" s="180">
        <v>3.8634408680947945</v>
      </c>
      <c r="K19" s="117">
        <v>4.482090210791132</v>
      </c>
      <c r="L19" s="10"/>
    </row>
    <row r="20" spans="2:12" ht="18" customHeight="1">
      <c r="B20" s="14" t="s">
        <v>12</v>
      </c>
      <c r="C20" s="39">
        <v>4.4</v>
      </c>
      <c r="D20" s="161">
        <v>148.958909889383</v>
      </c>
      <c r="E20" s="73">
        <v>148.958909889383</v>
      </c>
      <c r="F20" s="162">
        <v>153.8281499611992</v>
      </c>
      <c r="G20" s="121">
        <v>169.87797780073478</v>
      </c>
      <c r="H20" s="60">
        <v>0</v>
      </c>
      <c r="I20" s="60">
        <v>0</v>
      </c>
      <c r="J20" s="180">
        <v>3.2688478154358775</v>
      </c>
      <c r="K20" s="117">
        <v>10.433609091433475</v>
      </c>
      <c r="L20" s="10"/>
    </row>
    <row r="21" spans="2:12" ht="18" customHeight="1">
      <c r="B21" s="14" t="s">
        <v>13</v>
      </c>
      <c r="C21" s="39">
        <v>5.8</v>
      </c>
      <c r="D21" s="161">
        <v>262.7302324641189</v>
      </c>
      <c r="E21" s="73">
        <v>292.4403860128568</v>
      </c>
      <c r="F21" s="162">
        <v>270.4990613666552</v>
      </c>
      <c r="G21" s="121">
        <v>259.83344358762787</v>
      </c>
      <c r="H21" s="60">
        <v>25.248345044248584</v>
      </c>
      <c r="I21" s="60">
        <v>11.308235550240834</v>
      </c>
      <c r="J21" s="180">
        <v>-7.50283671327015</v>
      </c>
      <c r="K21" s="117">
        <v>-3.9429407721937877</v>
      </c>
      <c r="L21" s="10"/>
    </row>
    <row r="22" spans="2:12" ht="18" customHeight="1">
      <c r="B22" s="62" t="s">
        <v>14</v>
      </c>
      <c r="C22" s="39">
        <v>1.2</v>
      </c>
      <c r="D22" s="161">
        <v>165.35353251362025</v>
      </c>
      <c r="E22" s="73">
        <v>176.5065625468586</v>
      </c>
      <c r="F22" s="162">
        <v>176.5065625468586</v>
      </c>
      <c r="G22" s="121">
        <v>181.31425485455088</v>
      </c>
      <c r="H22" s="60">
        <v>6.4702871067958565</v>
      </c>
      <c r="I22" s="60">
        <v>6.744960245902008</v>
      </c>
      <c r="J22" s="180">
        <v>0</v>
      </c>
      <c r="K22" s="117">
        <v>2.7238037148992444</v>
      </c>
      <c r="L22" s="68">
        <v>7</v>
      </c>
    </row>
    <row r="23" spans="2:12" ht="18" customHeight="1">
      <c r="B23" s="14" t="s">
        <v>54</v>
      </c>
      <c r="C23" s="39">
        <v>3.9</v>
      </c>
      <c r="D23" s="161">
        <v>136.9050797536238</v>
      </c>
      <c r="E23" s="73">
        <v>141.66086381532048</v>
      </c>
      <c r="F23" s="162">
        <v>141.66086381532048</v>
      </c>
      <c r="G23" s="121">
        <v>144.35331933223162</v>
      </c>
      <c r="H23" s="60">
        <v>1.4314245567748571</v>
      </c>
      <c r="I23" s="60">
        <v>3.473782032233763</v>
      </c>
      <c r="J23" s="180">
        <v>0</v>
      </c>
      <c r="K23" s="117">
        <v>1.90063468794121</v>
      </c>
      <c r="L23" s="68"/>
    </row>
    <row r="24" spans="2:12" ht="18" customHeight="1">
      <c r="B24" s="14" t="s">
        <v>53</v>
      </c>
      <c r="C24" s="39">
        <v>4.2</v>
      </c>
      <c r="D24" s="161">
        <v>160.34267859248078</v>
      </c>
      <c r="E24" s="73">
        <v>172.06823304496632</v>
      </c>
      <c r="F24" s="162">
        <v>172.9176879673405</v>
      </c>
      <c r="G24" s="121">
        <v>189.63993748048657</v>
      </c>
      <c r="H24" s="60">
        <v>5.784202514816957</v>
      </c>
      <c r="I24" s="60">
        <v>7.312809387628258</v>
      </c>
      <c r="J24" s="180">
        <v>0.49367329886638156</v>
      </c>
      <c r="K24" s="117">
        <v>9.670641395751515</v>
      </c>
      <c r="L24" s="10"/>
    </row>
    <row r="25" spans="2:12" ht="18" customHeight="1">
      <c r="B25" s="14" t="s">
        <v>55</v>
      </c>
      <c r="C25" s="39">
        <v>6.1</v>
      </c>
      <c r="D25" s="161">
        <v>160.3922785768417</v>
      </c>
      <c r="E25" s="73">
        <v>169.97329600212495</v>
      </c>
      <c r="F25" s="162">
        <v>171.64535852520308</v>
      </c>
      <c r="G25" s="121">
        <v>189.01753194668404</v>
      </c>
      <c r="H25" s="60">
        <v>5.419621672752666</v>
      </c>
      <c r="I25" s="60">
        <v>5.973490438751463</v>
      </c>
      <c r="J25" s="180">
        <v>0.9837207151982401</v>
      </c>
      <c r="K25" s="117">
        <v>10.120968938947552</v>
      </c>
      <c r="L25" s="10"/>
    </row>
    <row r="26" spans="2:12" ht="18" customHeight="1">
      <c r="B26" s="14" t="s">
        <v>15</v>
      </c>
      <c r="C26" s="39">
        <v>1.3</v>
      </c>
      <c r="D26" s="161">
        <v>112.35703812316717</v>
      </c>
      <c r="E26" s="73">
        <v>112.35703812316717</v>
      </c>
      <c r="F26" s="162">
        <v>112.35703812316717</v>
      </c>
      <c r="G26" s="121">
        <v>114.62976539589444</v>
      </c>
      <c r="H26" s="60">
        <v>7.619114497384219</v>
      </c>
      <c r="I26" s="60">
        <v>0</v>
      </c>
      <c r="J26" s="180">
        <v>0</v>
      </c>
      <c r="K26" s="117">
        <v>2.0227725033440938</v>
      </c>
      <c r="L26" s="10"/>
    </row>
    <row r="27" spans="2:12" ht="18" customHeight="1">
      <c r="B27" s="14" t="s">
        <v>56</v>
      </c>
      <c r="C27" s="39">
        <v>0.7</v>
      </c>
      <c r="D27" s="161">
        <v>114.30252030104971</v>
      </c>
      <c r="E27" s="73">
        <v>125.14976728064961</v>
      </c>
      <c r="F27" s="162">
        <v>129.80781342840166</v>
      </c>
      <c r="G27" s="121">
        <v>135.5235541691424</v>
      </c>
      <c r="H27" s="60">
        <v>0.954223502570873</v>
      </c>
      <c r="I27" s="60">
        <v>9.489945585653272</v>
      </c>
      <c r="J27" s="180">
        <v>3.7219774746415073</v>
      </c>
      <c r="K27" s="117">
        <v>4.4032332028251675</v>
      </c>
      <c r="L27" s="10"/>
    </row>
    <row r="28" spans="2:12" ht="18" customHeight="1">
      <c r="B28" s="14" t="s">
        <v>16</v>
      </c>
      <c r="C28" s="39">
        <v>2</v>
      </c>
      <c r="D28" s="161">
        <v>141.3383276029869</v>
      </c>
      <c r="E28" s="73">
        <v>146.7480982531437</v>
      </c>
      <c r="F28" s="162">
        <v>155.89206608478037</v>
      </c>
      <c r="G28" s="121">
        <v>155.58405440197654</v>
      </c>
      <c r="H28" s="60">
        <v>0.2972573438438925</v>
      </c>
      <c r="I28" s="60">
        <v>3.8275326600386785</v>
      </c>
      <c r="J28" s="180">
        <v>6.2310639391477</v>
      </c>
      <c r="K28" s="117">
        <v>-0.19758008892916573</v>
      </c>
      <c r="L28" s="10"/>
    </row>
    <row r="29" spans="2:12" ht="18" customHeight="1">
      <c r="B29" s="14" t="s">
        <v>17</v>
      </c>
      <c r="C29" s="39">
        <v>1.5</v>
      </c>
      <c r="D29" s="161">
        <v>152.32192572504678</v>
      </c>
      <c r="E29" s="73">
        <v>154.29173489455584</v>
      </c>
      <c r="F29" s="162">
        <v>154.74636689673252</v>
      </c>
      <c r="G29" s="121">
        <v>156.25513687638843</v>
      </c>
      <c r="H29" s="60">
        <v>0.5818883111788555</v>
      </c>
      <c r="I29" s="60">
        <v>1.2931882000131254</v>
      </c>
      <c r="J29" s="180">
        <v>0.2946573920420166</v>
      </c>
      <c r="K29" s="117">
        <v>0.9749954134062239</v>
      </c>
      <c r="L29" s="10"/>
    </row>
    <row r="30" spans="2:12" ht="18" customHeight="1">
      <c r="B30" s="14" t="s">
        <v>18</v>
      </c>
      <c r="C30" s="39">
        <v>2.3</v>
      </c>
      <c r="D30" s="161">
        <v>122.07419790465553</v>
      </c>
      <c r="E30" s="73">
        <v>125.9545316538085</v>
      </c>
      <c r="F30" s="162">
        <v>127.62501889372852</v>
      </c>
      <c r="G30" s="121">
        <v>129.27999668870376</v>
      </c>
      <c r="H30" s="60">
        <v>0.36375761245848914</v>
      </c>
      <c r="I30" s="60">
        <v>3.1786682327281413</v>
      </c>
      <c r="J30" s="180">
        <v>1.3262621185488015</v>
      </c>
      <c r="K30" s="117">
        <v>1.2967502840123486</v>
      </c>
      <c r="L30" s="10"/>
    </row>
    <row r="31" spans="2:12" ht="18" customHeight="1">
      <c r="B31" s="14" t="s">
        <v>19</v>
      </c>
      <c r="C31" s="39">
        <v>2.6</v>
      </c>
      <c r="D31" s="161">
        <v>162.39722515935645</v>
      </c>
      <c r="E31" s="73">
        <v>174.93025679680616</v>
      </c>
      <c r="F31" s="162">
        <v>180.64793907228432</v>
      </c>
      <c r="G31" s="121">
        <v>178.63187218422186</v>
      </c>
      <c r="H31" s="60">
        <v>0.576649897200151</v>
      </c>
      <c r="I31" s="60">
        <v>7.717515878212421</v>
      </c>
      <c r="J31" s="180">
        <v>3.268549638110716</v>
      </c>
      <c r="K31" s="117">
        <v>-1.1160198662746696</v>
      </c>
      <c r="L31" s="10"/>
    </row>
    <row r="32" spans="2:12" ht="18" customHeight="1">
      <c r="B32" s="14" t="s">
        <v>20</v>
      </c>
      <c r="C32" s="39">
        <v>1.2</v>
      </c>
      <c r="D32" s="161">
        <v>143.17761960173164</v>
      </c>
      <c r="E32" s="73">
        <v>145.8338097660377</v>
      </c>
      <c r="F32" s="162">
        <v>148.82702468319255</v>
      </c>
      <c r="G32" s="121">
        <v>152.45653929735388</v>
      </c>
      <c r="H32" s="60">
        <v>0.12143158494398601</v>
      </c>
      <c r="I32" s="60">
        <v>1.855171340112103</v>
      </c>
      <c r="J32" s="180">
        <v>2.0524835235100123</v>
      </c>
      <c r="K32" s="117">
        <v>2.438747009750057</v>
      </c>
      <c r="L32" s="10"/>
    </row>
    <row r="33" spans="2:12" ht="18" customHeight="1" thickBot="1">
      <c r="B33" s="13" t="s">
        <v>21</v>
      </c>
      <c r="C33" s="38">
        <v>5.3</v>
      </c>
      <c r="D33" s="159">
        <v>126.3873015873016</v>
      </c>
      <c r="E33" s="72">
        <v>126.3873015873016</v>
      </c>
      <c r="F33" s="160">
        <v>126.3873015873016</v>
      </c>
      <c r="G33" s="120">
        <v>146.24126984126985</v>
      </c>
      <c r="H33" s="59">
        <v>0</v>
      </c>
      <c r="I33" s="59">
        <v>0</v>
      </c>
      <c r="J33" s="179">
        <v>0</v>
      </c>
      <c r="K33" s="124">
        <v>15.70883150808802</v>
      </c>
      <c r="L33" s="5"/>
    </row>
    <row r="34" spans="2:12" ht="18" customHeight="1" thickBot="1">
      <c r="B34" s="15" t="s">
        <v>61</v>
      </c>
      <c r="C34" s="52">
        <v>100</v>
      </c>
      <c r="D34" s="163">
        <v>145.2446133946089</v>
      </c>
      <c r="E34" s="74">
        <v>151.10107064541364</v>
      </c>
      <c r="F34" s="164">
        <v>151.7830871163476</v>
      </c>
      <c r="G34" s="122">
        <v>158.65945209634958</v>
      </c>
      <c r="H34" s="61">
        <v>3.1102303302950873</v>
      </c>
      <c r="I34" s="61">
        <v>4.032133869841753</v>
      </c>
      <c r="J34" s="181">
        <v>0.4513644198686201</v>
      </c>
      <c r="K34" s="125">
        <v>4.53038945948635</v>
      </c>
      <c r="L34" s="5"/>
    </row>
    <row r="35" ht="18" customHeight="1"/>
    <row r="38" spans="2:12" ht="12.75">
      <c r="B38" s="16"/>
      <c r="C38" s="3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s="16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ht="12.75">
      <c r="C40" s="17"/>
    </row>
    <row r="41" spans="1:12" ht="12.75">
      <c r="A41" s="18"/>
      <c r="B41" s="19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1" ht="16.5" customHeight="1">
      <c r="A42" s="18"/>
      <c r="B42" s="189" t="s">
        <v>84</v>
      </c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ht="12.75">
      <c r="A43" s="5"/>
      <c r="B43" s="197" t="s">
        <v>52</v>
      </c>
      <c r="C43" s="197"/>
      <c r="D43" s="197"/>
      <c r="E43" s="197"/>
      <c r="F43" s="197"/>
      <c r="G43" s="197"/>
      <c r="H43" s="197"/>
      <c r="I43" s="197"/>
      <c r="J43" s="197"/>
      <c r="K43" s="197"/>
    </row>
    <row r="44" spans="2:3" ht="12.75">
      <c r="B44" s="3"/>
      <c r="C44" s="16"/>
    </row>
    <row r="45" spans="1:3" ht="12.75">
      <c r="A45" s="10"/>
      <c r="B45" s="4" t="s">
        <v>116</v>
      </c>
      <c r="C45" s="17"/>
    </row>
    <row r="46" spans="2:3" ht="15" customHeight="1" thickBot="1">
      <c r="B46" s="37"/>
      <c r="C46" s="37"/>
    </row>
    <row r="47" spans="2:12" ht="18.75" customHeight="1">
      <c r="B47" s="193" t="s">
        <v>79</v>
      </c>
      <c r="C47" s="7"/>
      <c r="D47" s="202">
        <v>2007</v>
      </c>
      <c r="E47" s="203"/>
      <c r="F47" s="204"/>
      <c r="G47" s="154">
        <v>2008</v>
      </c>
      <c r="H47" s="199" t="s">
        <v>67</v>
      </c>
      <c r="I47" s="200"/>
      <c r="J47" s="200"/>
      <c r="K47" s="201"/>
      <c r="L47" s="10"/>
    </row>
    <row r="48" spans="1:11" ht="24" customHeight="1" thickBot="1">
      <c r="A48" s="10"/>
      <c r="B48" s="205"/>
      <c r="C48" s="12"/>
      <c r="D48" s="155" t="s">
        <v>65</v>
      </c>
      <c r="E48" s="128" t="s">
        <v>70</v>
      </c>
      <c r="F48" s="156" t="s">
        <v>73</v>
      </c>
      <c r="G48" s="133" t="s">
        <v>73</v>
      </c>
      <c r="H48" s="128" t="s">
        <v>90</v>
      </c>
      <c r="I48" s="128" t="s">
        <v>97</v>
      </c>
      <c r="J48" s="156" t="s">
        <v>103</v>
      </c>
      <c r="K48" s="184" t="s">
        <v>117</v>
      </c>
    </row>
    <row r="49" spans="2:12" ht="18" customHeight="1">
      <c r="B49" s="21" t="s">
        <v>23</v>
      </c>
      <c r="C49" s="40">
        <v>2.3</v>
      </c>
      <c r="D49" s="75">
        <v>150.19572486106378</v>
      </c>
      <c r="E49" s="75">
        <v>156.8073581599274</v>
      </c>
      <c r="F49" s="182">
        <v>157.58043249888658</v>
      </c>
      <c r="G49" s="126">
        <v>164.18652182646346</v>
      </c>
      <c r="H49" s="81">
        <v>3.6628753079736205</v>
      </c>
      <c r="I49" s="81">
        <v>4.402011645124785</v>
      </c>
      <c r="J49" s="183">
        <v>0.49300896847629716</v>
      </c>
      <c r="K49" s="127">
        <v>4.192201546104754</v>
      </c>
      <c r="L49" s="22"/>
    </row>
    <row r="50" spans="2:12" ht="18" customHeight="1">
      <c r="B50" s="23" t="s">
        <v>24</v>
      </c>
      <c r="C50" s="40">
        <v>0.5</v>
      </c>
      <c r="D50" s="73">
        <v>113.68014092243568</v>
      </c>
      <c r="E50" s="73">
        <v>115.96583006167172</v>
      </c>
      <c r="F50" s="162">
        <v>115.96583006167172</v>
      </c>
      <c r="G50" s="121">
        <v>115.96583006167172</v>
      </c>
      <c r="H50" s="57">
        <v>0</v>
      </c>
      <c r="I50" s="57">
        <v>2.01063186647136</v>
      </c>
      <c r="J50" s="152">
        <v>0</v>
      </c>
      <c r="K50" s="46">
        <v>0</v>
      </c>
      <c r="L50" s="22"/>
    </row>
    <row r="51" spans="2:12" ht="18" customHeight="1">
      <c r="B51" s="23" t="s">
        <v>25</v>
      </c>
      <c r="C51" s="40">
        <v>0.5</v>
      </c>
      <c r="D51" s="73">
        <v>124.58371131885393</v>
      </c>
      <c r="E51" s="73">
        <v>127.94556297266188</v>
      </c>
      <c r="F51" s="162">
        <v>127.94556297266188</v>
      </c>
      <c r="G51" s="121">
        <v>129.4546225713441</v>
      </c>
      <c r="H51" s="57">
        <v>0.6190653821065024</v>
      </c>
      <c r="I51" s="57">
        <v>2.6984680567139105</v>
      </c>
      <c r="J51" s="152">
        <v>0</v>
      </c>
      <c r="K51" s="46">
        <v>1.1794544207872644</v>
      </c>
      <c r="L51" s="22"/>
    </row>
    <row r="52" spans="2:12" ht="28.5" customHeight="1">
      <c r="B52" s="14" t="s">
        <v>76</v>
      </c>
      <c r="C52" s="40">
        <v>5.8</v>
      </c>
      <c r="D52" s="73">
        <v>119.19798659815471</v>
      </c>
      <c r="E52" s="73">
        <v>124.33149343665885</v>
      </c>
      <c r="F52" s="162">
        <v>125.13087874163871</v>
      </c>
      <c r="G52" s="121">
        <v>127.04535485014141</v>
      </c>
      <c r="H52" s="57">
        <v>0.40873777075783463</v>
      </c>
      <c r="I52" s="57">
        <v>4.306705998156183</v>
      </c>
      <c r="J52" s="152">
        <v>0.6429467569993554</v>
      </c>
      <c r="K52" s="46">
        <v>1.5299789530412955</v>
      </c>
      <c r="L52" s="22"/>
    </row>
    <row r="53" spans="2:12" ht="18" customHeight="1">
      <c r="B53" s="23" t="s">
        <v>26</v>
      </c>
      <c r="C53" s="40">
        <v>20.2</v>
      </c>
      <c r="D53" s="73">
        <v>148.82798915879997</v>
      </c>
      <c r="E53" s="73">
        <v>151.52084894840078</v>
      </c>
      <c r="F53" s="162">
        <v>154.91827547105052</v>
      </c>
      <c r="G53" s="121">
        <v>168.22890039184026</v>
      </c>
      <c r="H53" s="57">
        <v>0.12532395478910888</v>
      </c>
      <c r="I53" s="57">
        <v>1.8093772581496927</v>
      </c>
      <c r="J53" s="152">
        <v>2.2422171907225152</v>
      </c>
      <c r="K53" s="46">
        <v>8.59203013996698</v>
      </c>
      <c r="L53" s="22"/>
    </row>
    <row r="54" spans="2:12" ht="18" customHeight="1">
      <c r="B54" s="23" t="s">
        <v>27</v>
      </c>
      <c r="C54" s="40">
        <v>9.2</v>
      </c>
      <c r="D54" s="73">
        <v>208.0481877291579</v>
      </c>
      <c r="E54" s="73">
        <v>228.30661957534787</v>
      </c>
      <c r="F54" s="162">
        <v>214.56547352371535</v>
      </c>
      <c r="G54" s="121">
        <v>208.5393626279895</v>
      </c>
      <c r="H54" s="57">
        <v>18.989484034520117</v>
      </c>
      <c r="I54" s="57">
        <v>9.737374820377138</v>
      </c>
      <c r="J54" s="152">
        <v>-6.018724326605664</v>
      </c>
      <c r="K54" s="46">
        <v>-2.8085184427679133</v>
      </c>
      <c r="L54" s="22"/>
    </row>
    <row r="55" spans="2:12" ht="18" customHeight="1">
      <c r="B55" s="23" t="s">
        <v>28</v>
      </c>
      <c r="C55" s="40">
        <v>7.8</v>
      </c>
      <c r="D55" s="73">
        <v>127.7328763133642</v>
      </c>
      <c r="E55" s="73">
        <v>131.74242495597437</v>
      </c>
      <c r="F55" s="162">
        <v>131.74242495597437</v>
      </c>
      <c r="G55" s="121">
        <v>133.63071174743018</v>
      </c>
      <c r="H55" s="57">
        <v>0.6971168912853253</v>
      </c>
      <c r="I55" s="57">
        <v>3.139010690382979</v>
      </c>
      <c r="J55" s="152">
        <v>0</v>
      </c>
      <c r="K55" s="46">
        <v>1.4333171657397674</v>
      </c>
      <c r="L55" s="22"/>
    </row>
    <row r="56" spans="2:12" ht="18" customHeight="1">
      <c r="B56" s="23" t="s">
        <v>29</v>
      </c>
      <c r="C56" s="40">
        <v>8.5</v>
      </c>
      <c r="D56" s="73">
        <v>139.5110390915675</v>
      </c>
      <c r="E56" s="73">
        <v>140.79505289973403</v>
      </c>
      <c r="F56" s="162">
        <v>143.86829300338573</v>
      </c>
      <c r="G56" s="121">
        <v>156.6967298417472</v>
      </c>
      <c r="H56" s="57">
        <v>0</v>
      </c>
      <c r="I56" s="57">
        <v>0.9203671741873867</v>
      </c>
      <c r="J56" s="152">
        <v>2.1827756305047736</v>
      </c>
      <c r="K56" s="46">
        <v>8.91679227615468</v>
      </c>
      <c r="L56" s="22"/>
    </row>
    <row r="57" spans="2:12" ht="18" customHeight="1">
      <c r="B57" s="23" t="s">
        <v>30</v>
      </c>
      <c r="C57" s="40">
        <v>4.5</v>
      </c>
      <c r="D57" s="73">
        <v>157.44765416879537</v>
      </c>
      <c r="E57" s="73">
        <v>168.6803908563929</v>
      </c>
      <c r="F57" s="162">
        <v>169.47534535233157</v>
      </c>
      <c r="G57" s="121">
        <v>185.26482516957518</v>
      </c>
      <c r="H57" s="57">
        <v>5.4976933250388305</v>
      </c>
      <c r="I57" s="57">
        <v>7.134267415350136</v>
      </c>
      <c r="J57" s="152">
        <v>0.47127854749605</v>
      </c>
      <c r="K57" s="46">
        <v>9.316682485241726</v>
      </c>
      <c r="L57" s="67">
        <v>12</v>
      </c>
    </row>
    <row r="58" spans="2:12" ht="18" customHeight="1">
      <c r="B58" s="23" t="s">
        <v>31</v>
      </c>
      <c r="C58" s="40">
        <v>0.5</v>
      </c>
      <c r="D58" s="73">
        <v>115.01579591216176</v>
      </c>
      <c r="E58" s="73">
        <v>120.32807744098561</v>
      </c>
      <c r="F58" s="162">
        <v>123.05568753499847</v>
      </c>
      <c r="G58" s="121">
        <v>124.99573371675666</v>
      </c>
      <c r="H58" s="57">
        <v>0</v>
      </c>
      <c r="I58" s="57">
        <v>4.61874083180789</v>
      </c>
      <c r="J58" s="152">
        <v>2.2668109987468257</v>
      </c>
      <c r="K58" s="46">
        <v>1.576559540335281</v>
      </c>
      <c r="L58" s="22"/>
    </row>
    <row r="59" spans="2:12" ht="18" customHeight="1">
      <c r="B59" s="23" t="s">
        <v>57</v>
      </c>
      <c r="C59" s="40">
        <v>6.5</v>
      </c>
      <c r="D59" s="73">
        <v>157.5796390812709</v>
      </c>
      <c r="E59" s="73">
        <v>166.80143416322022</v>
      </c>
      <c r="F59" s="162">
        <v>168.36753909210026</v>
      </c>
      <c r="G59" s="121">
        <v>184.83462372901542</v>
      </c>
      <c r="H59" s="57">
        <v>5.153757912035353</v>
      </c>
      <c r="I59" s="57">
        <v>5.852148878950808</v>
      </c>
      <c r="J59" s="152">
        <v>0.9389037550765639</v>
      </c>
      <c r="K59" s="46">
        <v>9.780439107034374</v>
      </c>
      <c r="L59" s="22"/>
    </row>
    <row r="60" spans="2:12" ht="18" customHeight="1">
      <c r="B60" s="23" t="s">
        <v>58</v>
      </c>
      <c r="C60" s="40">
        <v>9.9</v>
      </c>
      <c r="D60" s="73">
        <v>128.649252645883</v>
      </c>
      <c r="E60" s="73">
        <v>132.11357792881566</v>
      </c>
      <c r="F60" s="162">
        <v>133.654848600606</v>
      </c>
      <c r="G60" s="121">
        <v>139.22767072717372</v>
      </c>
      <c r="H60" s="57">
        <v>0</v>
      </c>
      <c r="I60" s="57">
        <v>2.692845245256485</v>
      </c>
      <c r="J60" s="152">
        <v>1.1666254869130739</v>
      </c>
      <c r="K60" s="46">
        <v>4.169562260491358</v>
      </c>
      <c r="L60" s="22"/>
    </row>
    <row r="61" spans="2:12" ht="18" customHeight="1">
      <c r="B61" s="23" t="s">
        <v>32</v>
      </c>
      <c r="C61" s="40">
        <v>4.2</v>
      </c>
      <c r="D61" s="73">
        <v>153.26464385050463</v>
      </c>
      <c r="E61" s="73">
        <v>155.10483949089982</v>
      </c>
      <c r="F61" s="162">
        <v>159.160075329311</v>
      </c>
      <c r="G61" s="121">
        <v>173.88352257615279</v>
      </c>
      <c r="H61" s="57">
        <v>0</v>
      </c>
      <c r="I61" s="57">
        <v>1.2006654595368607</v>
      </c>
      <c r="J61" s="152">
        <v>2.614512771955847</v>
      </c>
      <c r="K61" s="46">
        <v>9.250716435248062</v>
      </c>
      <c r="L61" s="22"/>
    </row>
    <row r="62" spans="2:12" ht="18" customHeight="1">
      <c r="B62" s="23" t="s">
        <v>33</v>
      </c>
      <c r="C62" s="40">
        <v>2.1</v>
      </c>
      <c r="D62" s="73">
        <v>113.81466463213553</v>
      </c>
      <c r="E62" s="73">
        <v>115.66997465318134</v>
      </c>
      <c r="F62" s="162">
        <v>115.98022954138669</v>
      </c>
      <c r="G62" s="121">
        <v>117.47712336222419</v>
      </c>
      <c r="H62" s="57">
        <v>4.584635849207256</v>
      </c>
      <c r="I62" s="57">
        <v>1.6301150884575586</v>
      </c>
      <c r="J62" s="152">
        <v>0.2682242207933402</v>
      </c>
      <c r="K62" s="46">
        <v>1.2906456787993714</v>
      </c>
      <c r="L62" s="22"/>
    </row>
    <row r="63" spans="2:12" ht="18" customHeight="1">
      <c r="B63" s="23" t="s">
        <v>34</v>
      </c>
      <c r="C63" s="40">
        <v>1</v>
      </c>
      <c r="D63" s="73">
        <v>115.3535433971773</v>
      </c>
      <c r="E63" s="73">
        <v>124.05578025131042</v>
      </c>
      <c r="F63" s="162">
        <v>127.54931486212445</v>
      </c>
      <c r="G63" s="121">
        <v>134.15834263990223</v>
      </c>
      <c r="H63" s="57">
        <v>0.7074132458645614</v>
      </c>
      <c r="I63" s="57">
        <v>7.543970126838828</v>
      </c>
      <c r="J63" s="152">
        <v>2.816099825205139</v>
      </c>
      <c r="K63" s="46">
        <v>5.181547062735594</v>
      </c>
      <c r="L63" s="22"/>
    </row>
    <row r="64" spans="2:12" ht="18" customHeight="1">
      <c r="B64" s="23" t="s">
        <v>35</v>
      </c>
      <c r="C64" s="40">
        <v>5.2</v>
      </c>
      <c r="D64" s="73">
        <v>124.77752690609252</v>
      </c>
      <c r="E64" s="73">
        <v>129.35634022052938</v>
      </c>
      <c r="F64" s="162">
        <v>133.22250129209513</v>
      </c>
      <c r="G64" s="121">
        <v>133.35395792734428</v>
      </c>
      <c r="H64" s="57">
        <v>0.13072540845037917</v>
      </c>
      <c r="I64" s="57">
        <v>3.6695817171331413</v>
      </c>
      <c r="J64" s="152">
        <v>2.98876813071137</v>
      </c>
      <c r="K64" s="46">
        <v>0.09867449865764619</v>
      </c>
      <c r="L64" s="22"/>
    </row>
    <row r="65" spans="2:12" ht="18" customHeight="1">
      <c r="B65" s="23" t="s">
        <v>66</v>
      </c>
      <c r="C65" s="40">
        <v>5</v>
      </c>
      <c r="D65" s="73">
        <v>128.5402412933699</v>
      </c>
      <c r="E65" s="73">
        <v>131.8636477180212</v>
      </c>
      <c r="F65" s="162">
        <v>132.5948590674553</v>
      </c>
      <c r="G65" s="121">
        <v>134.14344160124276</v>
      </c>
      <c r="H65" s="57">
        <v>0.35424832483675106</v>
      </c>
      <c r="I65" s="57">
        <v>2.585498822167487</v>
      </c>
      <c r="J65" s="152">
        <v>0.5545207963590706</v>
      </c>
      <c r="K65" s="46">
        <v>1.1679054110232425</v>
      </c>
      <c r="L65" s="22"/>
    </row>
    <row r="66" spans="2:12" ht="18" customHeight="1">
      <c r="B66" s="23" t="s">
        <v>36</v>
      </c>
      <c r="C66" s="40">
        <v>4.2</v>
      </c>
      <c r="D66" s="73">
        <v>143.57887371764187</v>
      </c>
      <c r="E66" s="73">
        <v>152.96089893713295</v>
      </c>
      <c r="F66" s="162">
        <v>156.4376843588014</v>
      </c>
      <c r="G66" s="121">
        <v>155.36219792172147</v>
      </c>
      <c r="H66" s="57">
        <v>0.3958921845975999</v>
      </c>
      <c r="I66" s="57">
        <v>6.534405081029893</v>
      </c>
      <c r="J66" s="152">
        <v>2.272989663258582</v>
      </c>
      <c r="K66" s="46">
        <v>-0.6874855259383725</v>
      </c>
      <c r="L66" s="22"/>
    </row>
    <row r="67" spans="2:12" ht="18" customHeight="1" thickBot="1">
      <c r="B67" s="23" t="s">
        <v>37</v>
      </c>
      <c r="C67" s="40">
        <v>2.1</v>
      </c>
      <c r="D67" s="73">
        <v>146.5050915769926</v>
      </c>
      <c r="E67" s="73">
        <v>150.04802136789098</v>
      </c>
      <c r="F67" s="162">
        <v>151.6648715733489</v>
      </c>
      <c r="G67" s="121">
        <v>157.93494871039152</v>
      </c>
      <c r="H67" s="57">
        <v>0.8414752236512382</v>
      </c>
      <c r="I67" s="57">
        <v>2.418298062382671</v>
      </c>
      <c r="J67" s="152">
        <v>1.0775551658183442</v>
      </c>
      <c r="K67" s="46">
        <v>4.13416572473096</v>
      </c>
      <c r="L67" s="22"/>
    </row>
    <row r="68" spans="2:12" ht="18" customHeight="1" thickBot="1">
      <c r="B68" s="15" t="s">
        <v>62</v>
      </c>
      <c r="C68" s="52">
        <v>100</v>
      </c>
      <c r="D68" s="74">
        <v>145.24461339460888</v>
      </c>
      <c r="E68" s="74">
        <v>151.10107064541364</v>
      </c>
      <c r="F68" s="164">
        <v>151.7830871163476</v>
      </c>
      <c r="G68" s="122">
        <v>158.65945209634958</v>
      </c>
      <c r="H68" s="47">
        <v>3.110230330295088</v>
      </c>
      <c r="I68" s="47">
        <v>4.032133869841774</v>
      </c>
      <c r="J68" s="153">
        <v>0.4513644198686201</v>
      </c>
      <c r="K68" s="48">
        <v>4.53038945948635</v>
      </c>
      <c r="L68" s="24"/>
    </row>
  </sheetData>
  <sheetProtection/>
  <mergeCells count="10">
    <mergeCell ref="B43:K43"/>
    <mergeCell ref="H47:K47"/>
    <mergeCell ref="B47:B48"/>
    <mergeCell ref="D47:F47"/>
    <mergeCell ref="B6:K6"/>
    <mergeCell ref="B7:K7"/>
    <mergeCell ref="B11:B12"/>
    <mergeCell ref="B42:K42"/>
    <mergeCell ref="H11:K11"/>
    <mergeCell ref="D11:F11"/>
  </mergeCells>
  <printOptions horizontalCentered="1"/>
  <pageMargins left="0.39" right="0.24" top="0.48" bottom="0.29" header="0.31" footer="0.4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Q11" sqref="Q11"/>
    </sheetView>
  </sheetViews>
  <sheetFormatPr defaultColWidth="8.8515625" defaultRowHeight="12.75"/>
  <cols>
    <col min="1" max="1" width="14.28125" style="25" customWidth="1"/>
    <col min="2" max="5" width="7.28125" style="25" customWidth="1"/>
    <col min="6" max="6" width="3.57421875" style="25" customWidth="1"/>
    <col min="7" max="8" width="7.140625" style="25" customWidth="1"/>
    <col min="9" max="10" width="6.8515625" style="25" customWidth="1"/>
    <col min="11" max="11" width="6.8515625" style="31" customWidth="1"/>
    <col min="12" max="13" width="6.8515625" style="25" customWidth="1"/>
    <col min="14" max="16384" width="8.8515625" style="25" customWidth="1"/>
  </cols>
  <sheetData>
    <row r="1" spans="1:5" ht="44.25" customHeight="1">
      <c r="A1" s="34" t="s">
        <v>118</v>
      </c>
      <c r="B1" s="30"/>
      <c r="C1" s="30"/>
      <c r="D1" s="30"/>
      <c r="E1" s="30"/>
    </row>
    <row r="2" spans="1:5" ht="16.5" customHeight="1">
      <c r="A2" s="31"/>
      <c r="B2" s="31"/>
      <c r="C2" s="31"/>
      <c r="D2" s="31"/>
      <c r="E2" s="31"/>
    </row>
    <row r="3" spans="1:10" ht="16.5" customHeight="1">
      <c r="A3" s="31"/>
      <c r="B3" s="207" t="s">
        <v>51</v>
      </c>
      <c r="C3" s="192"/>
      <c r="D3" s="192"/>
      <c r="E3" s="192"/>
      <c r="F3" s="54"/>
      <c r="G3" s="206" t="s">
        <v>59</v>
      </c>
      <c r="H3" s="198"/>
      <c r="I3" s="198"/>
      <c r="J3" s="198"/>
    </row>
    <row r="4" spans="2:13" ht="19.5" customHeight="1">
      <c r="B4" s="32">
        <v>1998</v>
      </c>
      <c r="C4" s="32">
        <v>1999</v>
      </c>
      <c r="D4" s="32">
        <v>2000</v>
      </c>
      <c r="E4" s="32">
        <v>2001</v>
      </c>
      <c r="F4" s="32"/>
      <c r="G4" s="33">
        <v>2002</v>
      </c>
      <c r="H4" s="33">
        <v>2003</v>
      </c>
      <c r="I4" s="33">
        <v>2004</v>
      </c>
      <c r="J4" s="33">
        <v>2005</v>
      </c>
      <c r="K4" s="33">
        <v>2006</v>
      </c>
      <c r="L4" s="33">
        <v>2007</v>
      </c>
      <c r="M4" s="33">
        <v>2008</v>
      </c>
    </row>
    <row r="5" spans="1:13" ht="27" customHeight="1">
      <c r="A5" s="26" t="s">
        <v>38</v>
      </c>
      <c r="B5" s="76">
        <v>115.2</v>
      </c>
      <c r="C5" s="76">
        <v>118.6</v>
      </c>
      <c r="D5" s="31">
        <v>120.4</v>
      </c>
      <c r="E5" s="76">
        <v>124.87757294828134</v>
      </c>
      <c r="G5" s="31">
        <v>100.3</v>
      </c>
      <c r="H5" s="76">
        <v>105.76619773550054</v>
      </c>
      <c r="I5" s="31">
        <v>109.5</v>
      </c>
      <c r="J5" s="31">
        <v>118.7</v>
      </c>
      <c r="K5" s="31">
        <v>126.7</v>
      </c>
      <c r="L5" s="31">
        <v>140.7</v>
      </c>
      <c r="M5" s="76">
        <v>159.0340413579809</v>
      </c>
    </row>
    <row r="6" spans="1:13" ht="27" customHeight="1">
      <c r="A6" s="26" t="s">
        <v>39</v>
      </c>
      <c r="B6" s="76">
        <v>115.3</v>
      </c>
      <c r="C6" s="76">
        <v>119.1</v>
      </c>
      <c r="D6" s="31">
        <v>120.4</v>
      </c>
      <c r="E6" s="76">
        <v>124.87757294828134</v>
      </c>
      <c r="G6" s="31">
        <v>100.5</v>
      </c>
      <c r="H6" s="76">
        <v>106.84889683514022</v>
      </c>
      <c r="I6" s="31">
        <v>112.2</v>
      </c>
      <c r="J6" s="31">
        <v>122.5</v>
      </c>
      <c r="K6" s="31">
        <v>127.3</v>
      </c>
      <c r="L6" s="31">
        <v>140.7</v>
      </c>
      <c r="M6" s="76">
        <v>159.0340413579809</v>
      </c>
    </row>
    <row r="7" spans="1:13" ht="27" customHeight="1">
      <c r="A7" s="26" t="s">
        <v>40</v>
      </c>
      <c r="B7" s="76">
        <v>115.3</v>
      </c>
      <c r="C7" s="76">
        <v>119.1</v>
      </c>
      <c r="D7" s="31">
        <v>120.5</v>
      </c>
      <c r="E7" s="76">
        <v>124.96346430425808</v>
      </c>
      <c r="G7" s="31">
        <v>100.6</v>
      </c>
      <c r="H7" s="76">
        <v>106.97463160531541</v>
      </c>
      <c r="I7" s="31">
        <v>112.3</v>
      </c>
      <c r="J7" s="31">
        <v>122.5</v>
      </c>
      <c r="K7" s="31">
        <v>127.3</v>
      </c>
      <c r="L7" s="31">
        <v>141.2</v>
      </c>
      <c r="M7" s="76">
        <v>157.91027357308693</v>
      </c>
    </row>
    <row r="8" spans="1:13" ht="27" customHeight="1">
      <c r="A8" s="27" t="s">
        <v>41</v>
      </c>
      <c r="B8" s="77">
        <v>115.3</v>
      </c>
      <c r="C8" s="77">
        <v>118.9</v>
      </c>
      <c r="D8" s="78">
        <v>120.5</v>
      </c>
      <c r="E8" s="77">
        <v>124.90620340027358</v>
      </c>
      <c r="F8" s="28"/>
      <c r="G8" s="77">
        <v>100.5</v>
      </c>
      <c r="H8" s="77">
        <v>106.52990872531872</v>
      </c>
      <c r="I8" s="77">
        <v>111.3</v>
      </c>
      <c r="J8" s="77">
        <v>121.3</v>
      </c>
      <c r="K8" s="77">
        <v>127.1</v>
      </c>
      <c r="L8" s="135">
        <v>140.9</v>
      </c>
      <c r="M8" s="165">
        <v>158.65945209634958</v>
      </c>
    </row>
    <row r="9" spans="1:13" ht="27" customHeight="1">
      <c r="A9" s="26" t="s">
        <v>2</v>
      </c>
      <c r="B9" s="76">
        <v>115.3</v>
      </c>
      <c r="C9" s="76">
        <v>119.22519587821733</v>
      </c>
      <c r="D9" s="76">
        <v>120.4</v>
      </c>
      <c r="E9" s="31">
        <v>124.9</v>
      </c>
      <c r="G9" s="31">
        <v>100.7</v>
      </c>
      <c r="H9" s="31">
        <v>107.1</v>
      </c>
      <c r="I9" s="31">
        <v>112.3</v>
      </c>
      <c r="J9" s="31">
        <v>122.5</v>
      </c>
      <c r="K9" s="31">
        <v>127.9</v>
      </c>
      <c r="L9" s="136">
        <v>144.0997806083788</v>
      </c>
      <c r="M9" s="57"/>
    </row>
    <row r="10" spans="1:13" ht="27" customHeight="1">
      <c r="A10" s="26" t="s">
        <v>1</v>
      </c>
      <c r="B10" s="76">
        <v>115.5</v>
      </c>
      <c r="C10" s="76">
        <v>119.22519587821733</v>
      </c>
      <c r="D10" s="76">
        <v>120.4</v>
      </c>
      <c r="E10" s="31">
        <v>124.9</v>
      </c>
      <c r="G10" s="31">
        <v>101.5</v>
      </c>
      <c r="H10" s="31">
        <v>107.1</v>
      </c>
      <c r="I10" s="31">
        <v>112.3</v>
      </c>
      <c r="J10" s="31">
        <v>122.7</v>
      </c>
      <c r="K10" s="76">
        <v>127.9</v>
      </c>
      <c r="L10" s="136">
        <v>144.3</v>
      </c>
      <c r="M10" s="57"/>
    </row>
    <row r="11" spans="1:13" ht="27" customHeight="1">
      <c r="A11" s="26" t="s">
        <v>3</v>
      </c>
      <c r="B11" s="76">
        <v>115.6</v>
      </c>
      <c r="C11" s="76">
        <v>119.32768989363284</v>
      </c>
      <c r="D11" s="76">
        <v>120.5</v>
      </c>
      <c r="E11" s="31">
        <v>124.9</v>
      </c>
      <c r="G11" s="31">
        <v>101.5</v>
      </c>
      <c r="H11" s="31">
        <v>107.1</v>
      </c>
      <c r="I11" s="31">
        <v>115.5</v>
      </c>
      <c r="J11" s="31">
        <v>122.7</v>
      </c>
      <c r="K11" s="31">
        <v>129.9</v>
      </c>
      <c r="L11" s="136">
        <v>147.3572834485143</v>
      </c>
      <c r="M11" s="57"/>
    </row>
    <row r="12" spans="1:12" ht="27" customHeight="1">
      <c r="A12" s="27" t="s">
        <v>42</v>
      </c>
      <c r="B12" s="77">
        <v>115.5</v>
      </c>
      <c r="C12" s="77">
        <v>119.2593605500225</v>
      </c>
      <c r="D12" s="77">
        <v>120.5</v>
      </c>
      <c r="E12" s="78">
        <v>124.9</v>
      </c>
      <c r="G12" s="77">
        <v>101.25432720728118</v>
      </c>
      <c r="H12" s="78">
        <v>107.1</v>
      </c>
      <c r="I12" s="78">
        <v>113.4</v>
      </c>
      <c r="J12" s="78">
        <v>122.6</v>
      </c>
      <c r="K12" s="78">
        <v>128.6</v>
      </c>
      <c r="L12" s="77">
        <v>145.2</v>
      </c>
    </row>
    <row r="13" spans="1:12" ht="27" customHeight="1">
      <c r="A13" s="26" t="s">
        <v>4</v>
      </c>
      <c r="B13" s="76">
        <v>116.9</v>
      </c>
      <c r="C13" s="76">
        <v>120.9</v>
      </c>
      <c r="D13" s="76">
        <v>121.5</v>
      </c>
      <c r="E13" s="31">
        <v>126.9</v>
      </c>
      <c r="G13" s="31">
        <v>105.4</v>
      </c>
      <c r="H13" s="31">
        <v>108.1</v>
      </c>
      <c r="I13" s="31">
        <v>116.4</v>
      </c>
      <c r="J13" s="31">
        <v>124.6</v>
      </c>
      <c r="K13" s="31">
        <v>134.4</v>
      </c>
      <c r="L13" s="76">
        <v>150.4724533962269</v>
      </c>
    </row>
    <row r="14" spans="1:12" ht="27" customHeight="1">
      <c r="A14" s="26" t="s">
        <v>43</v>
      </c>
      <c r="B14" s="76">
        <v>117.5</v>
      </c>
      <c r="C14" s="76">
        <v>121</v>
      </c>
      <c r="D14" s="76">
        <v>121.6</v>
      </c>
      <c r="E14" s="31">
        <v>127.4</v>
      </c>
      <c r="G14" s="31">
        <v>105.4</v>
      </c>
      <c r="H14" s="31">
        <v>108.6</v>
      </c>
      <c r="I14" s="31">
        <v>116.4</v>
      </c>
      <c r="J14" s="31">
        <v>124.6</v>
      </c>
      <c r="K14" s="31">
        <v>135.1</v>
      </c>
      <c r="L14" s="76">
        <v>151.26067360531135</v>
      </c>
    </row>
    <row r="15" spans="1:12" ht="27" customHeight="1">
      <c r="A15" s="26" t="s">
        <v>44</v>
      </c>
      <c r="B15" s="76">
        <v>118.1</v>
      </c>
      <c r="C15" s="76">
        <v>121</v>
      </c>
      <c r="D15" s="76">
        <v>121.4</v>
      </c>
      <c r="E15" s="31">
        <v>127.4</v>
      </c>
      <c r="G15" s="31">
        <v>105.4</v>
      </c>
      <c r="H15" s="31">
        <v>109.4</v>
      </c>
      <c r="I15" s="76">
        <v>117</v>
      </c>
      <c r="J15" s="76">
        <v>124.6</v>
      </c>
      <c r="K15" s="31">
        <v>135.1</v>
      </c>
      <c r="L15" s="76">
        <v>151.57008493470263</v>
      </c>
    </row>
    <row r="16" spans="1:12" ht="27" customHeight="1">
      <c r="A16" s="27" t="s">
        <v>45</v>
      </c>
      <c r="B16" s="77">
        <v>117.5</v>
      </c>
      <c r="C16" s="77">
        <v>120.9</v>
      </c>
      <c r="D16" s="77">
        <v>121.5</v>
      </c>
      <c r="E16" s="78">
        <v>127.2</v>
      </c>
      <c r="G16" s="77">
        <v>105.4</v>
      </c>
      <c r="H16" s="77">
        <v>108.7</v>
      </c>
      <c r="I16" s="78">
        <v>116.6</v>
      </c>
      <c r="J16" s="78">
        <v>124.6</v>
      </c>
      <c r="K16" s="78">
        <v>134.9</v>
      </c>
      <c r="L16" s="77">
        <v>151.10107064541364</v>
      </c>
    </row>
    <row r="17" spans="1:12" ht="27" customHeight="1">
      <c r="A17" s="26" t="s">
        <v>46</v>
      </c>
      <c r="B17" s="76">
        <v>118.4</v>
      </c>
      <c r="C17" s="76">
        <v>121.22265227825619</v>
      </c>
      <c r="D17" s="76">
        <v>124.3</v>
      </c>
      <c r="E17" s="31">
        <v>127.6</v>
      </c>
      <c r="G17" s="31">
        <v>105.2</v>
      </c>
      <c r="H17" s="31">
        <v>109.4</v>
      </c>
      <c r="I17" s="116">
        <v>117.3369609872187</v>
      </c>
      <c r="J17" s="116">
        <v>125.3</v>
      </c>
      <c r="K17" s="31">
        <v>135.1</v>
      </c>
      <c r="L17" s="76">
        <v>152.89241407447477</v>
      </c>
    </row>
    <row r="18" spans="1:12" ht="27" customHeight="1">
      <c r="A18" s="26" t="s">
        <v>47</v>
      </c>
      <c r="B18" s="76">
        <v>118.4</v>
      </c>
      <c r="C18" s="76">
        <v>120.52086246139118</v>
      </c>
      <c r="D18" s="76">
        <v>124.4</v>
      </c>
      <c r="E18" s="31">
        <v>128.4</v>
      </c>
      <c r="G18" s="31">
        <v>105.3</v>
      </c>
      <c r="H18" s="31">
        <v>109.5</v>
      </c>
      <c r="I18" s="76">
        <v>117.7632766516582</v>
      </c>
      <c r="J18" s="76">
        <v>126.1</v>
      </c>
      <c r="K18" s="31">
        <v>136.9</v>
      </c>
      <c r="L18" s="76">
        <v>151.09359361942612</v>
      </c>
    </row>
    <row r="19" spans="1:12" ht="27" customHeight="1">
      <c r="A19" s="26" t="s">
        <v>48</v>
      </c>
      <c r="B19" s="76">
        <v>118.6</v>
      </c>
      <c r="C19" s="76">
        <v>120.62086246139117</v>
      </c>
      <c r="D19" s="76">
        <v>124.4</v>
      </c>
      <c r="E19" s="31">
        <v>128.5</v>
      </c>
      <c r="G19" s="31">
        <v>105.3</v>
      </c>
      <c r="H19" s="31">
        <v>109.5</v>
      </c>
      <c r="I19" s="76">
        <v>118.37587089498655</v>
      </c>
      <c r="J19" s="76">
        <v>126.1</v>
      </c>
      <c r="K19" s="31">
        <v>137.1</v>
      </c>
      <c r="L19" s="76">
        <v>151.36325365514188</v>
      </c>
    </row>
    <row r="20" spans="1:12" ht="27" customHeight="1">
      <c r="A20" s="27" t="s">
        <v>49</v>
      </c>
      <c r="B20" s="77">
        <v>118.4</v>
      </c>
      <c r="C20" s="77">
        <v>120.78812573367952</v>
      </c>
      <c r="D20" s="77">
        <v>124.3</v>
      </c>
      <c r="E20" s="78">
        <v>128.2</v>
      </c>
      <c r="G20" s="77">
        <v>105.3</v>
      </c>
      <c r="H20" s="77">
        <v>109.5</v>
      </c>
      <c r="I20" s="77">
        <v>117.82536951128782</v>
      </c>
      <c r="J20" s="77">
        <v>125.8071492124415</v>
      </c>
      <c r="K20" s="77">
        <v>136.40320114308528</v>
      </c>
      <c r="L20" s="77">
        <v>151.7830871163476</v>
      </c>
    </row>
    <row r="21" spans="1:12" ht="27" customHeight="1">
      <c r="A21" s="26" t="s">
        <v>50</v>
      </c>
      <c r="B21" s="79">
        <v>116.7</v>
      </c>
      <c r="C21" s="79">
        <v>119.97765289126117</v>
      </c>
      <c r="D21" s="79">
        <v>121.69619024077626</v>
      </c>
      <c r="E21" s="80">
        <v>126.3</v>
      </c>
      <c r="G21" s="80">
        <v>103.1</v>
      </c>
      <c r="H21" s="79">
        <v>107.94832157022431</v>
      </c>
      <c r="I21" s="79">
        <v>114.78134237782196</v>
      </c>
      <c r="J21" s="79">
        <v>123.58333139754394</v>
      </c>
      <c r="K21" s="79">
        <v>131.75427726693036</v>
      </c>
      <c r="L21" s="79">
        <v>147.24805180942056</v>
      </c>
    </row>
    <row r="22" spans="1:12" ht="38.25" customHeight="1">
      <c r="A22" s="29" t="s">
        <v>78</v>
      </c>
      <c r="B22" s="79">
        <v>2.9</v>
      </c>
      <c r="C22" s="79">
        <f>(C21-B21)*100/B21</f>
        <v>2.8086143027087997</v>
      </c>
      <c r="D22" s="79">
        <f>(D21-C21)*100/C21</f>
        <v>1.432381204416995</v>
      </c>
      <c r="E22" s="79">
        <f>(E21-D21)*100/D21</f>
        <v>3.7830352372700293</v>
      </c>
      <c r="G22" s="80">
        <v>4.7</v>
      </c>
      <c r="H22" s="79">
        <f>(H21-G21)*100/G21</f>
        <v>4.7025427451254265</v>
      </c>
      <c r="I22" s="79">
        <f>(I21-H21)*100/H21</f>
        <v>6.329900000485436</v>
      </c>
      <c r="J22" s="79">
        <f>(J21-I21)*100/I21</f>
        <v>7.668484125885869</v>
      </c>
      <c r="K22" s="79">
        <f>(K21-J21)*100/J21</f>
        <v>6.611689276365309</v>
      </c>
      <c r="L22" s="79">
        <f>(L21-K21)*100/K21</f>
        <v>11.759598901749703</v>
      </c>
    </row>
  </sheetData>
  <sheetProtection/>
  <mergeCells count="2">
    <mergeCell ref="G3:J3"/>
    <mergeCell ref="B3:E3"/>
  </mergeCells>
  <printOptions/>
  <pageMargins left="0.64" right="0.25" top="1" bottom="1" header="0.75" footer="0.42"/>
  <pageSetup horizontalDpi="600" verticalDpi="600" orientation="portrait" r:id="rId1"/>
  <headerFooter alignWithMargins="0">
    <oddHeader>&amp;C&amp;"Times New Roman,Regular"13</oddHeader>
    <oddFooter>&amp;C&amp;"Times New Roman,Regular"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L11" sqref="L11"/>
    </sheetView>
  </sheetViews>
  <sheetFormatPr defaultColWidth="9.140625" defaultRowHeight="27" customHeight="1"/>
  <cols>
    <col min="1" max="1" width="13.8515625" style="25" customWidth="1"/>
    <col min="2" max="10" width="8.421875" style="31" customWidth="1"/>
    <col min="11" max="11" width="9.421875" style="31" customWidth="1"/>
    <col min="12" max="12" width="10.421875" style="31" customWidth="1"/>
    <col min="13" max="16384" width="10.421875" style="25" customWidth="1"/>
  </cols>
  <sheetData>
    <row r="1" spans="1:11" ht="27" customHeight="1">
      <c r="A1" s="208">
        <v>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ht="27" customHeight="1">
      <c r="A2" s="31"/>
    </row>
    <row r="3" spans="1:5" ht="15" customHeight="1">
      <c r="A3" s="185" t="s">
        <v>120</v>
      </c>
      <c r="B3" s="80"/>
      <c r="C3" s="80"/>
      <c r="D3" s="80"/>
      <c r="E3" s="80"/>
    </row>
    <row r="4" ht="21.75" customHeight="1">
      <c r="A4" s="31"/>
    </row>
    <row r="5" spans="1:11" ht="23.25" customHeight="1">
      <c r="A5" s="31"/>
      <c r="B5" s="206" t="s">
        <v>59</v>
      </c>
      <c r="C5" s="206"/>
      <c r="D5" s="206"/>
      <c r="E5" s="206"/>
      <c r="F5" s="206"/>
      <c r="G5" s="206"/>
      <c r="H5" s="206"/>
      <c r="I5" s="206"/>
      <c r="J5" s="206"/>
      <c r="K5" s="206"/>
    </row>
    <row r="6" spans="2:11" ht="27" customHeight="1">
      <c r="B6" s="32">
        <v>1998</v>
      </c>
      <c r="C6" s="32">
        <v>1999</v>
      </c>
      <c r="D6" s="32">
        <v>2000</v>
      </c>
      <c r="E6" s="32">
        <v>2001</v>
      </c>
      <c r="F6" s="33">
        <v>2002</v>
      </c>
      <c r="G6" s="33">
        <v>2003</v>
      </c>
      <c r="H6" s="33">
        <v>2004</v>
      </c>
      <c r="I6" s="33">
        <v>2005</v>
      </c>
      <c r="J6" s="33">
        <v>2006</v>
      </c>
      <c r="K6" s="33">
        <v>2007</v>
      </c>
    </row>
    <row r="7" spans="1:11" ht="27" customHeight="1">
      <c r="A7" s="26" t="s">
        <v>38</v>
      </c>
      <c r="B7" s="76">
        <v>89.85959438377535</v>
      </c>
      <c r="C7" s="76">
        <v>92.51170046801872</v>
      </c>
      <c r="D7" s="76">
        <v>93.91575663026521</v>
      </c>
      <c r="E7" s="76">
        <v>97.40840323578888</v>
      </c>
      <c r="F7" s="31">
        <v>100.3</v>
      </c>
      <c r="G7" s="76">
        <v>105.76619773550054</v>
      </c>
      <c r="H7" s="31">
        <v>109.5</v>
      </c>
      <c r="I7" s="31">
        <v>118.7</v>
      </c>
      <c r="J7" s="31">
        <v>126.7</v>
      </c>
      <c r="K7" s="31">
        <v>140.7</v>
      </c>
    </row>
    <row r="8" spans="1:11" ht="27" customHeight="1">
      <c r="A8" s="26" t="s">
        <v>39</v>
      </c>
      <c r="B8" s="76">
        <v>89.93759750390015</v>
      </c>
      <c r="C8" s="76">
        <v>92.90171606864274</v>
      </c>
      <c r="D8" s="76">
        <v>93.91575663026521</v>
      </c>
      <c r="E8" s="76">
        <v>97.40840323578888</v>
      </c>
      <c r="F8" s="31">
        <v>100.5</v>
      </c>
      <c r="G8" s="76">
        <v>106.84889683514022</v>
      </c>
      <c r="H8" s="31">
        <v>112.2</v>
      </c>
      <c r="I8" s="31">
        <v>122.5</v>
      </c>
      <c r="J8" s="31">
        <v>127.3</v>
      </c>
      <c r="K8" s="31">
        <v>140.7</v>
      </c>
    </row>
    <row r="9" spans="1:12" s="27" customFormat="1" ht="27" customHeight="1">
      <c r="A9" s="26" t="s">
        <v>40</v>
      </c>
      <c r="B9" s="76">
        <v>89.93759750390015</v>
      </c>
      <c r="C9" s="76">
        <v>92.90171606864274</v>
      </c>
      <c r="D9" s="76">
        <v>93.99375975039001</v>
      </c>
      <c r="E9" s="76">
        <v>97.47540117336824</v>
      </c>
      <c r="F9" s="31">
        <v>100.6</v>
      </c>
      <c r="G9" s="76">
        <v>106.97463160531541</v>
      </c>
      <c r="H9" s="31">
        <v>112.3</v>
      </c>
      <c r="I9" s="31">
        <v>122.5</v>
      </c>
      <c r="J9" s="31">
        <v>127.3</v>
      </c>
      <c r="K9" s="31">
        <v>141.2</v>
      </c>
      <c r="L9" s="78"/>
    </row>
    <row r="10" spans="1:12" ht="27" customHeight="1">
      <c r="A10" s="27" t="s">
        <v>41</v>
      </c>
      <c r="B10" s="77">
        <f>(SUM(B7:B9))/3</f>
        <v>89.91159646385854</v>
      </c>
      <c r="C10" s="77">
        <f aca="true" t="shared" si="0" ref="C10:K10">(SUM(C7:C9))/3</f>
        <v>92.77171086843474</v>
      </c>
      <c r="D10" s="77">
        <f t="shared" si="0"/>
        <v>93.94175767030681</v>
      </c>
      <c r="E10" s="77">
        <f t="shared" si="0"/>
        <v>97.43073588164867</v>
      </c>
      <c r="F10" s="77">
        <f t="shared" si="0"/>
        <v>100.46666666666665</v>
      </c>
      <c r="G10" s="77">
        <f t="shared" si="0"/>
        <v>106.52990872531872</v>
      </c>
      <c r="H10" s="77">
        <f t="shared" si="0"/>
        <v>111.33333333333333</v>
      </c>
      <c r="I10" s="77">
        <f t="shared" si="0"/>
        <v>121.23333333333333</v>
      </c>
      <c r="J10" s="77">
        <f t="shared" si="0"/>
        <v>127.10000000000001</v>
      </c>
      <c r="K10" s="77">
        <f t="shared" si="0"/>
        <v>140.86666666666665</v>
      </c>
      <c r="L10" s="136"/>
    </row>
    <row r="11" spans="1:12" ht="27" customHeight="1">
      <c r="A11" s="26" t="s">
        <v>2</v>
      </c>
      <c r="B11" s="76">
        <v>89.93759750390015</v>
      </c>
      <c r="C11" s="76">
        <v>92.99937275991992</v>
      </c>
      <c r="D11" s="76">
        <v>93.91575663026521</v>
      </c>
      <c r="E11" s="76">
        <v>97.42589703588143</v>
      </c>
      <c r="F11" s="31">
        <v>100.7</v>
      </c>
      <c r="G11" s="31">
        <v>107.1</v>
      </c>
      <c r="H11" s="31">
        <v>112.3</v>
      </c>
      <c r="I11" s="31">
        <v>122.5</v>
      </c>
      <c r="J11" s="31">
        <v>127.9</v>
      </c>
      <c r="K11" s="136">
        <v>144.0997806083788</v>
      </c>
      <c r="L11" s="136"/>
    </row>
    <row r="12" spans="1:12" ht="27" customHeight="1">
      <c r="A12" s="26" t="s">
        <v>1</v>
      </c>
      <c r="B12" s="76">
        <v>90.09360374414976</v>
      </c>
      <c r="C12" s="76">
        <v>92.99937275991992</v>
      </c>
      <c r="D12" s="76">
        <v>93.91575663026521</v>
      </c>
      <c r="E12" s="76">
        <v>97.42589703588143</v>
      </c>
      <c r="F12" s="31">
        <v>101.5</v>
      </c>
      <c r="G12" s="31">
        <v>107.1</v>
      </c>
      <c r="H12" s="31">
        <v>112.3</v>
      </c>
      <c r="I12" s="31">
        <v>122.7</v>
      </c>
      <c r="J12" s="76">
        <v>127.9</v>
      </c>
      <c r="K12" s="136">
        <v>144.3</v>
      </c>
      <c r="L12" s="136"/>
    </row>
    <row r="13" spans="1:12" s="27" customFormat="1" ht="27" customHeight="1">
      <c r="A13" s="26" t="s">
        <v>3</v>
      </c>
      <c r="B13" s="76">
        <v>90.17160686427457</v>
      </c>
      <c r="C13" s="76">
        <v>93.0793212898852</v>
      </c>
      <c r="D13" s="76">
        <v>93.99375975039001</v>
      </c>
      <c r="E13" s="76">
        <v>97.42589703588143</v>
      </c>
      <c r="F13" s="31">
        <v>101.5</v>
      </c>
      <c r="G13" s="31">
        <v>107.1</v>
      </c>
      <c r="H13" s="31">
        <v>115.5</v>
      </c>
      <c r="I13" s="31">
        <v>122.7</v>
      </c>
      <c r="J13" s="31">
        <v>129.9</v>
      </c>
      <c r="K13" s="136">
        <v>147.3572834485143</v>
      </c>
      <c r="L13" s="186"/>
    </row>
    <row r="14" spans="1:11" ht="27" customHeight="1">
      <c r="A14" s="27" t="s">
        <v>42</v>
      </c>
      <c r="B14" s="77">
        <f aca="true" t="shared" si="1" ref="B14:K14">(SUM(B11:B13))/3</f>
        <v>90.06760270410815</v>
      </c>
      <c r="C14" s="77">
        <f t="shared" si="1"/>
        <v>93.02602226990835</v>
      </c>
      <c r="D14" s="77">
        <f t="shared" si="1"/>
        <v>93.94175767030681</v>
      </c>
      <c r="E14" s="77">
        <f t="shared" si="1"/>
        <v>97.42589703588142</v>
      </c>
      <c r="F14" s="77">
        <f t="shared" si="1"/>
        <v>101.23333333333333</v>
      </c>
      <c r="G14" s="77">
        <f t="shared" si="1"/>
        <v>107.09999999999998</v>
      </c>
      <c r="H14" s="77">
        <f t="shared" si="1"/>
        <v>113.36666666666667</v>
      </c>
      <c r="I14" s="77">
        <f t="shared" si="1"/>
        <v>122.63333333333333</v>
      </c>
      <c r="J14" s="77">
        <f t="shared" si="1"/>
        <v>128.5666666666667</v>
      </c>
      <c r="K14" s="77">
        <f t="shared" si="1"/>
        <v>145.25235468563105</v>
      </c>
    </row>
    <row r="15" spans="1:11" ht="27" customHeight="1">
      <c r="A15" s="26" t="s">
        <v>4</v>
      </c>
      <c r="B15" s="76">
        <v>91.18564742589705</v>
      </c>
      <c r="C15" s="76">
        <v>94.30577223088923</v>
      </c>
      <c r="D15" s="76">
        <v>94.77379095163806</v>
      </c>
      <c r="E15" s="76">
        <v>98.98595943837753</v>
      </c>
      <c r="F15" s="31">
        <v>105.4</v>
      </c>
      <c r="G15" s="31">
        <v>108.1</v>
      </c>
      <c r="H15" s="31">
        <v>116.4</v>
      </c>
      <c r="I15" s="31">
        <v>124.6</v>
      </c>
      <c r="J15" s="31">
        <v>134.4</v>
      </c>
      <c r="K15" s="76">
        <v>150.4724533962269</v>
      </c>
    </row>
    <row r="16" spans="1:11" ht="27" customHeight="1">
      <c r="A16" s="26" t="s">
        <v>43</v>
      </c>
      <c r="B16" s="76">
        <v>91.65366614664586</v>
      </c>
      <c r="C16" s="76">
        <v>94.38377535101404</v>
      </c>
      <c r="D16" s="76">
        <v>94.85179407176287</v>
      </c>
      <c r="E16" s="76">
        <v>99.37597503900156</v>
      </c>
      <c r="F16" s="31">
        <v>105.4</v>
      </c>
      <c r="G16" s="31">
        <v>108.6</v>
      </c>
      <c r="H16" s="31">
        <v>116.4</v>
      </c>
      <c r="I16" s="31">
        <v>124.6</v>
      </c>
      <c r="J16" s="31">
        <v>135.1</v>
      </c>
      <c r="K16" s="76">
        <v>151.26067360531135</v>
      </c>
    </row>
    <row r="17" spans="1:12" s="27" customFormat="1" ht="27" customHeight="1">
      <c r="A17" s="26" t="s">
        <v>44</v>
      </c>
      <c r="B17" s="76">
        <v>92.12168486739469</v>
      </c>
      <c r="C17" s="76">
        <v>94.38377535101404</v>
      </c>
      <c r="D17" s="76">
        <v>94.69578783151326</v>
      </c>
      <c r="E17" s="76">
        <v>99.37597503900156</v>
      </c>
      <c r="F17" s="31">
        <v>105.4</v>
      </c>
      <c r="G17" s="31">
        <v>109.4</v>
      </c>
      <c r="H17" s="76">
        <v>117</v>
      </c>
      <c r="I17" s="76">
        <v>124.6</v>
      </c>
      <c r="J17" s="31">
        <v>135.1</v>
      </c>
      <c r="K17" s="76">
        <v>151.57008493470263</v>
      </c>
      <c r="L17" s="78"/>
    </row>
    <row r="18" spans="1:11" ht="27" customHeight="1">
      <c r="A18" s="27" t="s">
        <v>45</v>
      </c>
      <c r="B18" s="77">
        <f aca="true" t="shared" si="2" ref="B18:K18">(SUM(B15:B17))/3</f>
        <v>91.65366614664588</v>
      </c>
      <c r="C18" s="77">
        <f t="shared" si="2"/>
        <v>94.35777431097245</v>
      </c>
      <c r="D18" s="77">
        <f t="shared" si="2"/>
        <v>94.77379095163808</v>
      </c>
      <c r="E18" s="77">
        <f t="shared" si="2"/>
        <v>99.24596983879356</v>
      </c>
      <c r="F18" s="77">
        <f t="shared" si="2"/>
        <v>105.40000000000002</v>
      </c>
      <c r="G18" s="77">
        <f t="shared" si="2"/>
        <v>108.7</v>
      </c>
      <c r="H18" s="77">
        <f t="shared" si="2"/>
        <v>116.60000000000001</v>
      </c>
      <c r="I18" s="77">
        <f t="shared" si="2"/>
        <v>124.59999999999998</v>
      </c>
      <c r="J18" s="77">
        <f t="shared" si="2"/>
        <v>134.86666666666667</v>
      </c>
      <c r="K18" s="77">
        <f t="shared" si="2"/>
        <v>151.10107064541364</v>
      </c>
    </row>
    <row r="19" spans="1:11" ht="27" customHeight="1">
      <c r="A19" s="26" t="s">
        <v>46</v>
      </c>
      <c r="B19" s="76">
        <v>92.3556942277691</v>
      </c>
      <c r="C19" s="76">
        <v>94.55745107508282</v>
      </c>
      <c r="D19" s="76">
        <v>96.9578783151326</v>
      </c>
      <c r="E19" s="76">
        <v>99.53198127925117</v>
      </c>
      <c r="F19" s="31">
        <v>105.2</v>
      </c>
      <c r="G19" s="31">
        <v>109.4</v>
      </c>
      <c r="H19" s="116">
        <v>117.3369609872187</v>
      </c>
      <c r="I19" s="116">
        <v>125.3</v>
      </c>
      <c r="J19" s="31">
        <v>135.1</v>
      </c>
      <c r="K19" s="76">
        <v>152.89241407447477</v>
      </c>
    </row>
    <row r="20" spans="1:11" ht="27" customHeight="1">
      <c r="A20" s="26" t="s">
        <v>47</v>
      </c>
      <c r="B20" s="76">
        <v>92.3556942277691</v>
      </c>
      <c r="C20" s="76">
        <v>94.01003312120996</v>
      </c>
      <c r="D20" s="76">
        <v>97.03588143525741</v>
      </c>
      <c r="E20" s="76">
        <v>100.15600624024961</v>
      </c>
      <c r="F20" s="31">
        <v>105.3</v>
      </c>
      <c r="G20" s="31">
        <v>109.5</v>
      </c>
      <c r="H20" s="76">
        <v>117.7632766516582</v>
      </c>
      <c r="I20" s="76">
        <v>126.1</v>
      </c>
      <c r="J20" s="31">
        <v>136.9</v>
      </c>
      <c r="K20" s="76">
        <v>151.09359361942612</v>
      </c>
    </row>
    <row r="21" spans="1:12" s="27" customFormat="1" ht="27" customHeight="1">
      <c r="A21" s="26" t="s">
        <v>48</v>
      </c>
      <c r="B21" s="76">
        <v>92.51170046801872</v>
      </c>
      <c r="C21" s="76">
        <v>94.08803624133476</v>
      </c>
      <c r="D21" s="76">
        <v>97.03588143525741</v>
      </c>
      <c r="E21" s="76">
        <v>100.23400936037442</v>
      </c>
      <c r="F21" s="31">
        <v>105.3</v>
      </c>
      <c r="G21" s="31">
        <v>109.5</v>
      </c>
      <c r="H21" s="76">
        <v>118.37587089498655</v>
      </c>
      <c r="I21" s="76">
        <v>126.1</v>
      </c>
      <c r="J21" s="31">
        <v>137.1</v>
      </c>
      <c r="K21" s="76">
        <v>151.36325365514188</v>
      </c>
      <c r="L21" s="78"/>
    </row>
    <row r="22" spans="1:11" ht="27" customHeight="1">
      <c r="A22" s="27" t="s">
        <v>49</v>
      </c>
      <c r="B22" s="77">
        <f aca="true" t="shared" si="3" ref="B22:K22">(SUM(B19:B21))/3</f>
        <v>92.4076963078523</v>
      </c>
      <c r="C22" s="77">
        <f t="shared" si="3"/>
        <v>94.21850681254251</v>
      </c>
      <c r="D22" s="77">
        <f t="shared" si="3"/>
        <v>97.0098803952158</v>
      </c>
      <c r="E22" s="77">
        <f t="shared" si="3"/>
        <v>99.97399895995841</v>
      </c>
      <c r="F22" s="77">
        <f t="shared" si="3"/>
        <v>105.26666666666667</v>
      </c>
      <c r="G22" s="77">
        <f t="shared" si="3"/>
        <v>109.46666666666665</v>
      </c>
      <c r="H22" s="77">
        <f t="shared" si="3"/>
        <v>117.82536951128782</v>
      </c>
      <c r="I22" s="77">
        <f t="shared" si="3"/>
        <v>125.83333333333333</v>
      </c>
      <c r="J22" s="77">
        <f t="shared" si="3"/>
        <v>136.36666666666667</v>
      </c>
      <c r="K22" s="77">
        <f t="shared" si="3"/>
        <v>151.7830871163476</v>
      </c>
    </row>
    <row r="23" spans="1:11" ht="31.5" customHeight="1">
      <c r="A23" s="26" t="s">
        <v>50</v>
      </c>
      <c r="B23" s="79">
        <f>(SUM(B10,B14,B18,B22))/4</f>
        <v>91.01014040561621</v>
      </c>
      <c r="C23" s="79">
        <f aca="true" t="shared" si="4" ref="C23:K23">(SUM(C10,C14,C18,C22))/4</f>
        <v>93.59350356546452</v>
      </c>
      <c r="D23" s="79">
        <f t="shared" si="4"/>
        <v>94.91679667186688</v>
      </c>
      <c r="E23" s="79">
        <f t="shared" si="4"/>
        <v>98.5191504290705</v>
      </c>
      <c r="F23" s="79">
        <f t="shared" si="4"/>
        <v>103.09166666666667</v>
      </c>
      <c r="G23" s="79">
        <f t="shared" si="4"/>
        <v>107.94914384799634</v>
      </c>
      <c r="H23" s="79">
        <f t="shared" si="4"/>
        <v>114.78134237782196</v>
      </c>
      <c r="I23" s="79">
        <f t="shared" si="4"/>
        <v>123.57499999999999</v>
      </c>
      <c r="J23" s="79">
        <f t="shared" si="4"/>
        <v>131.72500000000002</v>
      </c>
      <c r="K23" s="79">
        <f t="shared" si="4"/>
        <v>147.25079477851472</v>
      </c>
    </row>
    <row r="24" spans="1:11" ht="34.5" customHeight="1">
      <c r="A24" s="29" t="s">
        <v>78</v>
      </c>
      <c r="B24" s="79">
        <v>2.9</v>
      </c>
      <c r="C24" s="79">
        <f>(C23-B23)*100/B23</f>
        <v>2.838544307628477</v>
      </c>
      <c r="D24" s="79">
        <f>(D23-C23)*100/C23</f>
        <v>1.413872818081626</v>
      </c>
      <c r="E24" s="79">
        <f>(E23-D23)*100/D23</f>
        <v>3.7952753185057286</v>
      </c>
      <c r="F24" s="79">
        <v>4.7</v>
      </c>
      <c r="G24" s="79">
        <f>(G23-F23)*100/F23</f>
        <v>4.711803910432144</v>
      </c>
      <c r="H24" s="79">
        <f>(H23-G23)*100/G23</f>
        <v>6.329090056930944</v>
      </c>
      <c r="I24" s="79">
        <f>(I23-H23)*100/H23</f>
        <v>7.661225631280944</v>
      </c>
      <c r="J24" s="79">
        <f>(J23-I23)*100/I23</f>
        <v>6.595185110256957</v>
      </c>
      <c r="K24" s="79">
        <f>(K23-J23)*100/J23</f>
        <v>11.786520993368526</v>
      </c>
    </row>
  </sheetData>
  <mergeCells count="2">
    <mergeCell ref="A1:K1"/>
    <mergeCell ref="B5:K5"/>
  </mergeCells>
  <printOptions/>
  <pageMargins left="0.25" right="0.15" top="0.51" bottom="1" header="0.27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 2112480</dc:creator>
  <cp:keywords/>
  <dc:description/>
  <cp:lastModifiedBy>madina</cp:lastModifiedBy>
  <cp:lastPrinted>2008-05-05T09:18:18Z</cp:lastPrinted>
  <dcterms:created xsi:type="dcterms:W3CDTF">1998-09-08T06:30:10Z</dcterms:created>
  <dcterms:modified xsi:type="dcterms:W3CDTF">2008-05-05T09:22:31Z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041abcd0-d6e6-4db9-9dee-499e73d4243c</vt:lpwstr>
  </property>
  <property fmtid="{D5CDD505-2E9C-101B-9397-08002B2CF9AE}" pid="5" name="PublishingVariationRelationshipLinkField">
    <vt:lpwstr>http://statsmauritius.gov.mu/Relationships List/3075_.000, /Relationships List/3075_.000</vt:lpwstr>
  </property>
</Properties>
</file>