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3"/>
  </bookViews>
  <sheets>
    <sheet name="TAB1&amp;2" sheetId="1" r:id="rId1"/>
    <sheet name="TAB3&amp;4" sheetId="2" r:id="rId2"/>
    <sheet name="TAB5" sheetId="3" r:id="rId3"/>
    <sheet name="TAB6" sheetId="4" r:id="rId4"/>
  </sheets>
  <definedNames>
    <definedName name="_xlnm.Print_Area" localSheetId="2">'TAB5'!$A$1:$J$216</definedName>
  </definedNames>
  <calcPr fullCalcOnLoad="1"/>
</workbook>
</file>

<file path=xl/sharedStrings.xml><?xml version="1.0" encoding="utf-8"?>
<sst xmlns="http://schemas.openxmlformats.org/spreadsheetml/2006/main" count="293" uniqueCount="189">
  <si>
    <t xml:space="preserve"> </t>
  </si>
  <si>
    <t xml:space="preserve">                     Industry group</t>
  </si>
  <si>
    <t>Weights</t>
  </si>
  <si>
    <t>Electricity  and  water</t>
  </si>
  <si>
    <t>Construction</t>
  </si>
  <si>
    <t>All sectors</t>
  </si>
  <si>
    <t xml:space="preserve">Industry group </t>
  </si>
  <si>
    <t>Industry group</t>
  </si>
  <si>
    <t>Occupation</t>
  </si>
  <si>
    <t>Overseer - Grade I</t>
  </si>
  <si>
    <t>Sirdar/Gangman</t>
  </si>
  <si>
    <t>Manufacturing</t>
  </si>
  <si>
    <t>Machine operator</t>
  </si>
  <si>
    <t>Fitter - Grade I</t>
  </si>
  <si>
    <t>Beverage machine operator</t>
  </si>
  <si>
    <t>Driver/Salesman</t>
  </si>
  <si>
    <t>Textiles</t>
  </si>
  <si>
    <t>Factory worker</t>
  </si>
  <si>
    <t xml:space="preserve">Wearing apparel </t>
  </si>
  <si>
    <t>Footwear</t>
  </si>
  <si>
    <t>Shoemaking machine operator</t>
  </si>
  <si>
    <t>Mixing/Blending machine operator</t>
  </si>
  <si>
    <t>Diamond cutter/Polisher</t>
  </si>
  <si>
    <t>Electricity</t>
  </si>
  <si>
    <t>Lineman</t>
  </si>
  <si>
    <t>Power generating machine operator</t>
  </si>
  <si>
    <t>Water</t>
  </si>
  <si>
    <t>Meter reader</t>
  </si>
  <si>
    <t>Labourer/Unskilled worker</t>
  </si>
  <si>
    <t>Labourer/Helper</t>
  </si>
  <si>
    <t>Hotels</t>
  </si>
  <si>
    <t>Receptionist</t>
  </si>
  <si>
    <t>Waiter</t>
  </si>
  <si>
    <t>Cook</t>
  </si>
  <si>
    <t>Bus driver</t>
  </si>
  <si>
    <t>Bus conductor</t>
  </si>
  <si>
    <t>Communication</t>
  </si>
  <si>
    <t>Telephone installer/Servicer</t>
  </si>
  <si>
    <t>Telephone operator</t>
  </si>
  <si>
    <t>Bank teller</t>
  </si>
  <si>
    <t>Clerk/Senior clerk</t>
  </si>
  <si>
    <t>Insurance</t>
  </si>
  <si>
    <t>Insurance clerk</t>
  </si>
  <si>
    <t>Private health services</t>
  </si>
  <si>
    <t>Repair of motor vehicles</t>
  </si>
  <si>
    <t>Garage mechanic - Grade I</t>
  </si>
  <si>
    <t>Panel beater - Grade I</t>
  </si>
  <si>
    <t>Driver</t>
  </si>
  <si>
    <t xml:space="preserve">     Occupation</t>
  </si>
  <si>
    <t>(Rs)</t>
  </si>
  <si>
    <t>Education officer</t>
  </si>
  <si>
    <t>Nursing officer</t>
  </si>
  <si>
    <t>Teacher/Senior teacher</t>
  </si>
  <si>
    <t>Clerical officer/Higher clerical officer</t>
  </si>
  <si>
    <t>Police constable</t>
  </si>
  <si>
    <t>Mason</t>
  </si>
  <si>
    <t>Carpenter</t>
  </si>
  <si>
    <t>Hospital servant</t>
  </si>
  <si>
    <t>Labourer</t>
  </si>
  <si>
    <t>Clerical officer</t>
  </si>
  <si>
    <t>Gardener</t>
  </si>
  <si>
    <t>Refuse collector</t>
  </si>
  <si>
    <t>Medical and Health officer</t>
  </si>
  <si>
    <t>Year</t>
  </si>
  <si>
    <t>Wage Rate Index</t>
  </si>
  <si>
    <t xml:space="preserve">Index </t>
  </si>
  <si>
    <t xml:space="preserve">Annual percentage change </t>
  </si>
  <si>
    <t>Financial intermediation</t>
  </si>
  <si>
    <t>Education</t>
  </si>
  <si>
    <t>Health &amp; social work</t>
  </si>
  <si>
    <t>Hotels and restaurants</t>
  </si>
  <si>
    <t>Transport, storage &amp; communications</t>
  </si>
  <si>
    <t>Real estate, renting and business activities</t>
  </si>
  <si>
    <t>Public administration and defence; compulsory social security</t>
  </si>
  <si>
    <t>Other community, social and personal services</t>
  </si>
  <si>
    <t>Manufacturing, mining &amp; quarrying</t>
  </si>
  <si>
    <t>Wholesale &amp; retail trade; repair of motor vehicles, motorcycles, personal &amp; household goods</t>
  </si>
  <si>
    <t>Inspector/Assistant Inspector (Health)</t>
  </si>
  <si>
    <t xml:space="preserve">   Ministries/Departments</t>
  </si>
  <si>
    <t xml:space="preserve">   Municipalities/District Councils</t>
  </si>
  <si>
    <t>Agriculture</t>
  </si>
  <si>
    <t>Sugarcane plantations</t>
  </si>
  <si>
    <t>Tea plantations</t>
  </si>
  <si>
    <t>Poultry &amp; other meat</t>
  </si>
  <si>
    <t>Farm worker</t>
  </si>
  <si>
    <t>Sugar</t>
  </si>
  <si>
    <t>Welder - Grade I</t>
  </si>
  <si>
    <t>Tea</t>
  </si>
  <si>
    <t>Soft drinks</t>
  </si>
  <si>
    <t xml:space="preserve"> Machine operator</t>
  </si>
  <si>
    <t>Cleaner/Helper</t>
  </si>
  <si>
    <t>Electrician</t>
  </si>
  <si>
    <t>Furniture (wooden)</t>
  </si>
  <si>
    <t>Cabinet Maker/Varnisher</t>
  </si>
  <si>
    <t>Wholesale trade</t>
  </si>
  <si>
    <t>Salesperson/Sales representative</t>
  </si>
  <si>
    <t>Bus Transport</t>
  </si>
  <si>
    <t>Banks</t>
  </si>
  <si>
    <t>Messenger</t>
  </si>
  <si>
    <t>Accountant/Auditor</t>
  </si>
  <si>
    <t>Engineers</t>
  </si>
  <si>
    <t>Draughtmans</t>
  </si>
  <si>
    <t>Private education services</t>
  </si>
  <si>
    <t>Cleaner/Caretaker</t>
  </si>
  <si>
    <t>Cleaning Services</t>
  </si>
  <si>
    <t xml:space="preserve">          (excluding footwear)</t>
  </si>
  <si>
    <t xml:space="preserve">Wholesale, retail trade, repair of </t>
  </si>
  <si>
    <t xml:space="preserve">                 motor vehicles</t>
  </si>
  <si>
    <t xml:space="preserve">Transport, storage &amp; </t>
  </si>
  <si>
    <t xml:space="preserve">        communication</t>
  </si>
  <si>
    <t xml:space="preserve">Real estate, renting and </t>
  </si>
  <si>
    <t>business activities</t>
  </si>
  <si>
    <t xml:space="preserve">  services</t>
  </si>
  <si>
    <t>1</t>
  </si>
  <si>
    <t xml:space="preserve">     of which General Government</t>
  </si>
  <si>
    <t>Machine operator/Factory operator</t>
  </si>
  <si>
    <t>Biscuits &amp; confectionery</t>
  </si>
  <si>
    <t xml:space="preserve">Table 6  - Average wage/salary per month of selected occupations in General Government, </t>
  </si>
  <si>
    <t>Retail trade</t>
  </si>
  <si>
    <t xml:space="preserve">Field  worker </t>
  </si>
  <si>
    <t>Weaver/Knitter</t>
  </si>
  <si>
    <t>Leather products</t>
  </si>
  <si>
    <t>Paper products</t>
  </si>
  <si>
    <t>Printing &amp; publishing</t>
  </si>
  <si>
    <t>Reporter/Journalist</t>
  </si>
  <si>
    <t>Photo-type setting operator</t>
  </si>
  <si>
    <t>Chemical products</t>
  </si>
  <si>
    <t>Rubber products</t>
  </si>
  <si>
    <t>Plastic products</t>
  </si>
  <si>
    <t>Basic metals</t>
  </si>
  <si>
    <t>Fabricated metal products</t>
  </si>
  <si>
    <t>Jewellery &amp; related articles</t>
  </si>
  <si>
    <t>Maid/Servant</t>
  </si>
  <si>
    <t>Telecom technician</t>
  </si>
  <si>
    <t>Accounts clerk</t>
  </si>
  <si>
    <t xml:space="preserve">Architectural &amp; engineering </t>
  </si>
  <si>
    <t>Pre-primary education teacher</t>
  </si>
  <si>
    <t>Primary education teacher</t>
  </si>
  <si>
    <t>Office/Building cleaner</t>
  </si>
  <si>
    <t>Scavenger/Garbage collector</t>
  </si>
  <si>
    <t>Nursing aid</t>
  </si>
  <si>
    <t xml:space="preserve">Factory operator </t>
  </si>
  <si>
    <t>Lorry helper</t>
  </si>
  <si>
    <t>Tradesmen/Assistant tradesman</t>
  </si>
  <si>
    <t>Qualified/Professional nurse</t>
  </si>
  <si>
    <t>Factory operator - Grade I</t>
  </si>
  <si>
    <t>Mason - Grade I</t>
  </si>
  <si>
    <t>Carpenter - Grade I</t>
  </si>
  <si>
    <t>Salesperson</t>
  </si>
  <si>
    <t>Table 5 - Average wage per hour of selected occupations by industry group</t>
  </si>
  <si>
    <t>Table 5 (cont'd) - Average wage per hour of selected occupations by industry group</t>
  </si>
  <si>
    <t>Base : September 2000 = 100</t>
  </si>
  <si>
    <t>Base : September 1992 = 100</t>
  </si>
  <si>
    <t>Revised</t>
  </si>
  <si>
    <t>2</t>
  </si>
  <si>
    <t>Wages include remuneration for normal time work inclusive of cost of living allowances and</t>
  </si>
  <si>
    <t>other guaranteed and regularly paid allowances</t>
  </si>
  <si>
    <r>
      <t>Average wage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per hour (Rs)</t>
    </r>
  </si>
  <si>
    <r>
      <t xml:space="preserve">1 </t>
    </r>
    <r>
      <rPr>
        <sz val="10"/>
        <rFont val="Times New Roman"/>
        <family val="1"/>
      </rPr>
      <t>Revised</t>
    </r>
  </si>
  <si>
    <t xml:space="preserve">             (Base : September 2000 = 100)</t>
  </si>
  <si>
    <t>Wholesale &amp; retail trade; repair of motor vehicles, motorcycles,           personal &amp; household goods</t>
  </si>
  <si>
    <t>Field worker (other than special category)</t>
  </si>
  <si>
    <t>Motor mechanic (Heavy Mechanical Unit)</t>
  </si>
  <si>
    <t xml:space="preserve">                     EPZ</t>
  </si>
  <si>
    <t xml:space="preserve">         EPZ</t>
  </si>
  <si>
    <t>Table 1 - Wage rate index by industry group, 2005 and 2006</t>
  </si>
  <si>
    <t>Table 2 - Annual percentage change over previous year in wage rate index by industry group, 2005 and 2006</t>
  </si>
  <si>
    <t>Table 4  -  Wage rate index, 1993 - 2006</t>
  </si>
  <si>
    <r>
      <t>130.4</t>
    </r>
    <r>
      <rPr>
        <vertAlign val="superscript"/>
        <sz val="10"/>
        <rFont val="Times New Roman"/>
        <family val="1"/>
      </rPr>
      <t>1</t>
    </r>
  </si>
  <si>
    <t xml:space="preserve">           (excluding General Government), September 2005 - September 2006</t>
  </si>
  <si>
    <t xml:space="preserve">         (excluding General Government), September 2005 - September 2006</t>
  </si>
  <si>
    <t xml:space="preserve">          September 2005 - September 2006</t>
  </si>
  <si>
    <r>
      <t xml:space="preserve">  134.8</t>
    </r>
    <r>
      <rPr>
        <vertAlign val="superscript"/>
        <sz val="10"/>
        <rFont val="Times New Roman"/>
        <family val="1"/>
      </rPr>
      <t>1</t>
    </r>
  </si>
  <si>
    <r>
      <t xml:space="preserve"> 3.8</t>
    </r>
    <r>
      <rPr>
        <vertAlign val="superscript"/>
        <sz val="10"/>
        <rFont val="Times New Roman"/>
        <family val="1"/>
      </rPr>
      <t>1</t>
    </r>
  </si>
  <si>
    <r>
      <t xml:space="preserve"> 140.0</t>
    </r>
    <r>
      <rPr>
        <i/>
        <vertAlign val="superscript"/>
        <sz val="10"/>
        <rFont val="Times New Roman"/>
        <family val="1"/>
      </rPr>
      <t>1</t>
    </r>
  </si>
  <si>
    <r>
      <t xml:space="preserve">  134.9</t>
    </r>
    <r>
      <rPr>
        <i/>
        <vertAlign val="superscript"/>
        <sz val="10"/>
        <rFont val="Times New Roman"/>
        <family val="1"/>
      </rPr>
      <t>1</t>
    </r>
  </si>
  <si>
    <r>
      <t xml:space="preserve"> 6.5</t>
    </r>
    <r>
      <rPr>
        <i/>
        <vertAlign val="superscript"/>
        <sz val="10"/>
        <rFont val="Times New Roman"/>
        <family val="1"/>
      </rPr>
      <t>1</t>
    </r>
  </si>
  <si>
    <r>
      <t xml:space="preserve"> 4.0</t>
    </r>
    <r>
      <rPr>
        <i/>
        <vertAlign val="superscript"/>
        <sz val="10"/>
        <rFont val="Times New Roman"/>
        <family val="1"/>
      </rPr>
      <t>1</t>
    </r>
  </si>
  <si>
    <t xml:space="preserve">    (excluding wearing apparel)</t>
  </si>
  <si>
    <t xml:space="preserve">Electrical machinery </t>
  </si>
  <si>
    <t xml:space="preserve">      &amp; apparatus</t>
  </si>
  <si>
    <t xml:space="preserve">Accounting &amp; auditing </t>
  </si>
  <si>
    <t>Table 3 - Contribution of industry groups to overall change in index (in points) over previous year, 2005 and 2006</t>
  </si>
  <si>
    <t>Change in points</t>
  </si>
  <si>
    <t>% Change 2006 over 2005</t>
  </si>
  <si>
    <t>% Change</t>
  </si>
  <si>
    <t>2006 over 2005</t>
  </si>
  <si>
    <t>Agriculture, hunting, forestry and fishing</t>
  </si>
  <si>
    <t xml:space="preserve">(Rs)  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</si>
</sst>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\ \ "/>
    <numFmt numFmtId="165" formatCode="\ 0.00\ \ \ "/>
    <numFmt numFmtId="166" formatCode="0.0"/>
    <numFmt numFmtId="167" formatCode="#,##0\ \ \ "/>
    <numFmt numFmtId="168" formatCode="0.0\ \ \ "/>
    <numFmt numFmtId="169" formatCode="\(#,##0\)\ \ \ \ \ \ "/>
    <numFmt numFmtId="170" formatCode="\ \ \ \(#,##0\)\ \ \ \ \ \ "/>
    <numFmt numFmtId="171" formatCode="General\ \ \ "/>
    <numFmt numFmtId="172" formatCode="\(General\)\ \ \ "/>
    <numFmt numFmtId="173" formatCode="0.0\ \ \ \ \ "/>
    <numFmt numFmtId="174" formatCode="\(0.0\)\ \ \ \ \ "/>
    <numFmt numFmtId="175" formatCode="\(0.0\)\ \ "/>
    <numFmt numFmtId="176" formatCode="\(0.0\)"/>
    <numFmt numFmtId="177" formatCode="\(0.0\)\ \ \ "/>
    <numFmt numFmtId="178" formatCode="\(0.0\ \)\ \ \ \ "/>
    <numFmt numFmtId="179" formatCode="\(0.0\)\ \ \ \ "/>
    <numFmt numFmtId="180" formatCode="0.0\ \ \ \ "/>
    <numFmt numFmtId="181" formatCode="\(General\)\ \ "/>
    <numFmt numFmtId="182" formatCode="0.0\ \ "/>
    <numFmt numFmtId="183" formatCode="0.00\ \ "/>
    <numFmt numFmtId="184" formatCode="#,##0\ \ \ \ "/>
    <numFmt numFmtId="185" formatCode="0\ \ \ "/>
    <numFmt numFmtId="186" formatCode="General\ \ \ \ \ "/>
    <numFmt numFmtId="187" formatCode="00000\ \ \ \ \ \ "/>
    <numFmt numFmtId="188" formatCode="#,##0.0\ \ \ "/>
    <numFmt numFmtId="189" formatCode="#,##0.0\ \ \ \ \ \ "/>
    <numFmt numFmtId="190" formatCode="#,##0.0\ \ \ \ \ "/>
    <numFmt numFmtId="191" formatCode="0.0\ \ \ \ \ \ \ "/>
    <numFmt numFmtId="192" formatCode="0.0\ \ \ \ \ \ \ \ \ \ "/>
    <numFmt numFmtId="193" formatCode="0.0\ \ \ \ \ \ \ \ \ \ \ \ \ "/>
    <numFmt numFmtId="194" formatCode="0.0\ \ \ \ \ \ \ \ \ \ \ \ \ \ \ \ \ "/>
    <numFmt numFmtId="195" formatCode="#,##0.0\ \ \ \ \ \ \ "/>
    <numFmt numFmtId="196" formatCode="0.0\ \ \ \ \ \ \ \ \ "/>
    <numFmt numFmtId="197" formatCode="0.0\ \ \ \ \ \ \ \ "/>
    <numFmt numFmtId="198" formatCode="0.00\ \ \ \ \ \ \ \ "/>
    <numFmt numFmtId="199" formatCode="0.00\ \ \ \ \ \ \ \ \ \ "/>
    <numFmt numFmtId="200" formatCode="0.000\ \ \ \ \ \ \ \ \ \ "/>
    <numFmt numFmtId="201" formatCode="#,##0\ \ \ \ \ \ \ "/>
    <numFmt numFmtId="202" formatCode="0.0000E+00;\䝨"/>
    <numFmt numFmtId="203" formatCode="0.000"/>
    <numFmt numFmtId="204" formatCode="0.00\ \ \ \ \ \ \ \ \ "/>
    <numFmt numFmtId="205" formatCode="#,##0.0"/>
    <numFmt numFmtId="206" formatCode="#,##0\1\ \ \ \ "/>
    <numFmt numFmtId="207" formatCode="#,##0.0\ \ \ \ "/>
    <numFmt numFmtId="208" formatCode="0.0\ \ \ \ \ \ "/>
    <numFmt numFmtId="209" formatCode="0.0\ "/>
    <numFmt numFmtId="210" formatCode="#,##0.0\ "/>
    <numFmt numFmtId="211" formatCode="0.000000"/>
    <numFmt numFmtId="212" formatCode="0.00000"/>
    <numFmt numFmtId="213" formatCode="0.0000"/>
    <numFmt numFmtId="214" formatCode="@\ \ "/>
    <numFmt numFmtId="215" formatCode="#,##0\ \ \ \ \ \ \ \ "/>
    <numFmt numFmtId="216" formatCode="#,##0\ \ \ \ \ \ \ \ \ \ \ \ \ \ \ \ \ \ \ 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i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ill="0" applyBorder="0" applyProtection="0">
      <alignment/>
    </xf>
  </cellStyleXfs>
  <cellXfs count="227">
    <xf numFmtId="0" fontId="0" fillId="0" borderId="0" xfId="0" applyAlignment="1">
      <alignment/>
    </xf>
    <xf numFmtId="1" fontId="4" fillId="0" borderId="1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/>
    </xf>
    <xf numFmtId="1" fontId="5" fillId="0" borderId="2" xfId="0" applyNumberFormat="1" applyFont="1" applyFill="1" applyBorder="1" applyAlignment="1" applyProtection="1">
      <alignment/>
      <protection locked="0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3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183" fontId="4" fillId="0" borderId="1" xfId="0" applyNumberFormat="1" applyFont="1" applyFill="1" applyBorder="1" applyAlignment="1" applyProtection="1">
      <alignment/>
      <protection locked="0"/>
    </xf>
    <xf numFmtId="182" fontId="4" fillId="0" borderId="1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/>
      <protection locked="0"/>
    </xf>
    <xf numFmtId="20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1" fontId="4" fillId="0" borderId="8" xfId="0" applyNumberFormat="1" applyFont="1" applyFill="1" applyBorder="1" applyAlignment="1" applyProtection="1">
      <alignment/>
      <protection locked="0"/>
    </xf>
    <xf numFmtId="1" fontId="4" fillId="0" borderId="2" xfId="0" applyNumberFormat="1" applyFont="1" applyFill="1" applyBorder="1" applyAlignment="1" applyProtection="1">
      <alignment/>
      <protection locked="0"/>
    </xf>
    <xf numFmtId="2" fontId="4" fillId="0" borderId="7" xfId="0" applyNumberFormat="1" applyFont="1" applyFill="1" applyBorder="1" applyAlignment="1" applyProtection="1">
      <alignment/>
      <protection locked="0"/>
    </xf>
    <xf numFmtId="2" fontId="4" fillId="0" borderId="2" xfId="0" applyNumberFormat="1" applyFont="1" applyFill="1" applyBorder="1" applyAlignment="1" applyProtection="1">
      <alignment/>
      <protection locked="0"/>
    </xf>
    <xf numFmtId="183" fontId="4" fillId="0" borderId="8" xfId="0" applyNumberFormat="1" applyFont="1" applyFill="1" applyBorder="1" applyAlignment="1" applyProtection="1">
      <alignment/>
      <protection locked="0"/>
    </xf>
    <xf numFmtId="182" fontId="4" fillId="0" borderId="8" xfId="0" applyNumberFormat="1" applyFont="1" applyFill="1" applyBorder="1" applyAlignment="1" applyProtection="1">
      <alignment/>
      <protection locked="0"/>
    </xf>
    <xf numFmtId="1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183" fontId="4" fillId="0" borderId="4" xfId="0" applyNumberFormat="1" applyFont="1" applyFill="1" applyBorder="1" applyAlignment="1" applyProtection="1">
      <alignment/>
      <protection locked="0"/>
    </xf>
    <xf numFmtId="182" fontId="4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 quotePrefix="1">
      <alignment/>
      <protection locked="0"/>
    </xf>
    <xf numFmtId="183" fontId="4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 quotePrefix="1">
      <alignment horizontal="left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1" fontId="4" fillId="0" borderId="7" xfId="0" applyNumberFormat="1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183" fontId="5" fillId="0" borderId="1" xfId="0" applyNumberFormat="1" applyFont="1" applyFill="1" applyBorder="1" applyAlignment="1" applyProtection="1">
      <alignment/>
      <protection locked="0"/>
    </xf>
    <xf numFmtId="1" fontId="8" fillId="0" borderId="1" xfId="0" applyNumberFormat="1" applyFont="1" applyFill="1" applyBorder="1" applyAlignment="1" applyProtection="1" quotePrefix="1">
      <alignment horizontal="left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82" fontId="4" fillId="0" borderId="4" xfId="0" applyNumberFormat="1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4" fillId="0" borderId="5" xfId="0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/>
      <protection locked="0"/>
    </xf>
    <xf numFmtId="182" fontId="4" fillId="0" borderId="5" xfId="0" applyNumberFormat="1" applyFont="1" applyFill="1" applyBorder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7" xfId="0" applyFont="1" applyFill="1" applyBorder="1" applyAlignment="1" applyProtection="1">
      <alignment/>
      <protection locked="0"/>
    </xf>
    <xf numFmtId="1" fontId="5" fillId="0" borderId="8" xfId="0" applyNumberFormat="1" applyFont="1" applyFill="1" applyBorder="1" applyAlignment="1" applyProtection="1">
      <alignment/>
      <protection locked="0"/>
    </xf>
    <xf numFmtId="183" fontId="5" fillId="0" borderId="7" xfId="0" applyNumberFormat="1" applyFont="1" applyFill="1" applyBorder="1" applyAlignment="1" applyProtection="1">
      <alignment/>
      <protection locked="0"/>
    </xf>
    <xf numFmtId="183" fontId="5" fillId="0" borderId="2" xfId="0" applyNumberFormat="1" applyFont="1" applyFill="1" applyBorder="1" applyAlignment="1" applyProtection="1">
      <alignment/>
      <protection locked="0"/>
    </xf>
    <xf numFmtId="183" fontId="5" fillId="0" borderId="8" xfId="0" applyNumberFormat="1" applyFont="1" applyFill="1" applyBorder="1" applyAlignment="1" applyProtection="1">
      <alignment/>
      <protection locked="0"/>
    </xf>
    <xf numFmtId="182" fontId="5" fillId="0" borderId="8" xfId="0" applyNumberFormat="1" applyFont="1" applyFill="1" applyBorder="1" applyAlignment="1" applyProtection="1">
      <alignment/>
      <protection locked="0"/>
    </xf>
    <xf numFmtId="182" fontId="4" fillId="0" borderId="0" xfId="0" applyNumberFormat="1" applyFont="1" applyFill="1" applyAlignment="1" applyProtection="1">
      <alignment/>
      <protection locked="0"/>
    </xf>
    <xf numFmtId="183" fontId="4" fillId="0" borderId="0" xfId="0" applyNumberFormat="1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/>
    </xf>
    <xf numFmtId="0" fontId="9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4" fillId="0" borderId="12" xfId="0" applyFont="1" applyBorder="1" applyAlignment="1">
      <alignment horizontal="right"/>
    </xf>
    <xf numFmtId="184" fontId="4" fillId="0" borderId="1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187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87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87" fontId="4" fillId="0" borderId="3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168" fontId="4" fillId="0" borderId="11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6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201" fontId="4" fillId="0" borderId="13" xfId="0" applyNumberFormat="1" applyFont="1" applyBorder="1" applyAlignment="1">
      <alignment/>
    </xf>
    <xf numFmtId="0" fontId="13" fillId="0" borderId="3" xfId="0" applyFont="1" applyBorder="1" applyAlignment="1">
      <alignment/>
    </xf>
    <xf numFmtId="201" fontId="4" fillId="0" borderId="12" xfId="0" applyNumberFormat="1" applyFont="1" applyBorder="1" applyAlignment="1">
      <alignment/>
    </xf>
    <xf numFmtId="201" fontId="5" fillId="0" borderId="13" xfId="0" applyNumberFormat="1" applyFont="1" applyBorder="1" applyAlignment="1">
      <alignment/>
    </xf>
    <xf numFmtId="0" fontId="11" fillId="0" borderId="3" xfId="0" applyFont="1" applyBorder="1" applyAlignment="1">
      <alignment/>
    </xf>
    <xf numFmtId="201" fontId="10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168" fontId="4" fillId="0" borderId="7" xfId="0" applyNumberFormat="1" applyFont="1" applyBorder="1" applyAlignment="1">
      <alignment/>
    </xf>
    <xf numFmtId="49" fontId="7" fillId="0" borderId="1" xfId="0" applyNumberFormat="1" applyFont="1" applyBorder="1" applyAlignment="1">
      <alignment horizontal="left"/>
    </xf>
    <xf numFmtId="0" fontId="7" fillId="0" borderId="0" xfId="0" applyNumberFormat="1" applyFont="1" applyFill="1" applyBorder="1" applyAlignment="1" applyProtection="1" quotePrefix="1">
      <alignment horizontal="left"/>
      <protection locked="0"/>
    </xf>
    <xf numFmtId="205" fontId="4" fillId="0" borderId="13" xfId="0" applyNumberFormat="1" applyFont="1" applyBorder="1" applyAlignment="1">
      <alignment horizontal="center"/>
    </xf>
    <xf numFmtId="205" fontId="4" fillId="0" borderId="11" xfId="0" applyNumberFormat="1" applyFont="1" applyBorder="1" applyAlignment="1">
      <alignment horizontal="center"/>
    </xf>
    <xf numFmtId="205" fontId="4" fillId="0" borderId="12" xfId="0" applyNumberFormat="1" applyFont="1" applyBorder="1" applyAlignment="1">
      <alignment horizontal="center"/>
    </xf>
    <xf numFmtId="205" fontId="5" fillId="0" borderId="13" xfId="0" applyNumberFormat="1" applyFont="1" applyBorder="1" applyAlignment="1">
      <alignment horizontal="center"/>
    </xf>
    <xf numFmtId="205" fontId="1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92" fontId="4" fillId="0" borderId="13" xfId="0" applyNumberFormat="1" applyFont="1" applyBorder="1" applyAlignment="1">
      <alignment/>
    </xf>
    <xf numFmtId="192" fontId="4" fillId="0" borderId="3" xfId="0" applyNumberFormat="1" applyFont="1" applyBorder="1" applyAlignment="1">
      <alignment/>
    </xf>
    <xf numFmtId="192" fontId="4" fillId="0" borderId="11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92" fontId="5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166" fontId="4" fillId="0" borderId="1" xfId="0" applyNumberFormat="1" applyFont="1" applyBorder="1" applyAlignment="1">
      <alignment/>
    </xf>
    <xf numFmtId="166" fontId="4" fillId="0" borderId="17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192" fontId="4" fillId="0" borderId="3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0" fontId="9" fillId="0" borderId="1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3" fontId="8" fillId="0" borderId="1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>
      <alignment/>
    </xf>
    <xf numFmtId="201" fontId="4" fillId="0" borderId="1" xfId="0" applyNumberFormat="1" applyFont="1" applyBorder="1" applyAlignment="1">
      <alignment/>
    </xf>
    <xf numFmtId="196" fontId="4" fillId="0" borderId="1" xfId="0" applyNumberFormat="1" applyFont="1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wrapText="1"/>
    </xf>
    <xf numFmtId="0" fontId="9" fillId="0" borderId="3" xfId="0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9">
      <selection activeCell="B34" sqref="B34"/>
    </sheetView>
  </sheetViews>
  <sheetFormatPr defaultColWidth="9.140625" defaultRowHeight="12.75"/>
  <cols>
    <col min="1" max="1" width="2.00390625" style="22" customWidth="1"/>
    <col min="2" max="2" width="50.421875" style="22" customWidth="1"/>
    <col min="3" max="5" width="10.7109375" style="22" customWidth="1"/>
    <col min="6" max="16384" width="9.140625" style="22" customWidth="1"/>
  </cols>
  <sheetData>
    <row r="1" spans="1:3" ht="17.25" customHeight="1">
      <c r="A1" s="101" t="s">
        <v>165</v>
      </c>
      <c r="C1" s="101"/>
    </row>
    <row r="2" spans="2:3" ht="15" customHeight="1">
      <c r="B2" s="101" t="s">
        <v>159</v>
      </c>
      <c r="C2" s="101"/>
    </row>
    <row r="3" ht="6.75" customHeight="1"/>
    <row r="4" spans="1:5" ht="4.5" customHeight="1">
      <c r="A4" s="120"/>
      <c r="B4" s="121"/>
      <c r="C4" s="142" t="s">
        <v>0</v>
      </c>
      <c r="D4" s="143"/>
      <c r="E4" s="143"/>
    </row>
    <row r="5" spans="1:5" s="101" customFormat="1" ht="13.5" customHeight="1">
      <c r="A5" s="112"/>
      <c r="B5" s="144" t="s">
        <v>1</v>
      </c>
      <c r="C5" s="145" t="s">
        <v>2</v>
      </c>
      <c r="D5" s="145" t="s">
        <v>65</v>
      </c>
      <c r="E5" s="145" t="s">
        <v>65</v>
      </c>
    </row>
    <row r="6" spans="1:5" s="101" customFormat="1" ht="11.25" customHeight="1">
      <c r="A6" s="112"/>
      <c r="B6" s="144"/>
      <c r="C6" s="145"/>
      <c r="D6" s="145">
        <v>2005</v>
      </c>
      <c r="E6" s="145">
        <v>2006</v>
      </c>
    </row>
    <row r="7" spans="1:5" ht="3.75" customHeight="1">
      <c r="A7" s="16"/>
      <c r="B7" s="60"/>
      <c r="C7" s="146"/>
      <c r="D7" s="146"/>
      <c r="E7" s="146"/>
    </row>
    <row r="8" spans="1:5" ht="17.25" customHeight="1">
      <c r="A8" s="61"/>
      <c r="B8" s="125" t="s">
        <v>187</v>
      </c>
      <c r="C8" s="147">
        <v>92</v>
      </c>
      <c r="D8" s="164">
        <v>139.1</v>
      </c>
      <c r="E8" s="164">
        <v>146.9</v>
      </c>
    </row>
    <row r="9" spans="1:5" ht="17.25" customHeight="1">
      <c r="A9" s="148"/>
      <c r="B9" s="63" t="s">
        <v>75</v>
      </c>
      <c r="C9" s="147">
        <v>231</v>
      </c>
      <c r="D9" s="164">
        <v>136.9</v>
      </c>
      <c r="E9" s="164">
        <v>142</v>
      </c>
    </row>
    <row r="10" spans="1:5" ht="15.75" customHeight="1">
      <c r="A10" s="148"/>
      <c r="B10" s="63" t="s">
        <v>3</v>
      </c>
      <c r="C10" s="147">
        <v>18</v>
      </c>
      <c r="D10" s="164">
        <v>153.4</v>
      </c>
      <c r="E10" s="164">
        <v>166.2</v>
      </c>
    </row>
    <row r="11" spans="1:5" ht="17.25" customHeight="1">
      <c r="A11" s="61"/>
      <c r="B11" s="63" t="s">
        <v>4</v>
      </c>
      <c r="C11" s="147">
        <v>49</v>
      </c>
      <c r="D11" s="164">
        <v>143.9</v>
      </c>
      <c r="E11" s="164">
        <v>157.6</v>
      </c>
    </row>
    <row r="12" spans="1:5" ht="28.5" customHeight="1">
      <c r="A12" s="148"/>
      <c r="B12" s="129" t="s">
        <v>160</v>
      </c>
      <c r="C12" s="147">
        <v>68</v>
      </c>
      <c r="D12" s="164">
        <v>143.7</v>
      </c>
      <c r="E12" s="164">
        <v>148.2</v>
      </c>
    </row>
    <row r="13" spans="1:5" ht="17.25" customHeight="1">
      <c r="A13" s="148"/>
      <c r="B13" s="63" t="s">
        <v>70</v>
      </c>
      <c r="C13" s="147">
        <v>47</v>
      </c>
      <c r="D13" s="164">
        <v>138.5</v>
      </c>
      <c r="E13" s="164">
        <v>148.2</v>
      </c>
    </row>
    <row r="14" spans="1:5" ht="17.25" customHeight="1">
      <c r="A14" s="148"/>
      <c r="B14" s="63" t="s">
        <v>71</v>
      </c>
      <c r="C14" s="147">
        <v>83</v>
      </c>
      <c r="D14" s="164">
        <v>136.9</v>
      </c>
      <c r="E14" s="164">
        <v>138</v>
      </c>
    </row>
    <row r="15" spans="1:5" ht="17.25" customHeight="1">
      <c r="A15" s="148"/>
      <c r="B15" s="63" t="s">
        <v>67</v>
      </c>
      <c r="C15" s="147">
        <v>42</v>
      </c>
      <c r="D15" s="164">
        <v>126.5</v>
      </c>
      <c r="E15" s="164">
        <v>129.5</v>
      </c>
    </row>
    <row r="16" spans="1:5" ht="18.75" customHeight="1">
      <c r="A16" s="148"/>
      <c r="B16" s="63" t="s">
        <v>72</v>
      </c>
      <c r="C16" s="147">
        <v>38</v>
      </c>
      <c r="D16" s="192" t="s">
        <v>172</v>
      </c>
      <c r="E16" s="164">
        <v>143.2</v>
      </c>
    </row>
    <row r="17" spans="1:5" ht="18.75" customHeight="1">
      <c r="A17" s="148"/>
      <c r="B17" s="129" t="s">
        <v>73</v>
      </c>
      <c r="C17" s="147">
        <v>173</v>
      </c>
      <c r="D17" s="164">
        <v>134.5</v>
      </c>
      <c r="E17" s="164">
        <v>138.6</v>
      </c>
    </row>
    <row r="18" spans="1:5" ht="16.5" customHeight="1">
      <c r="A18" s="148"/>
      <c r="B18" s="63" t="s">
        <v>68</v>
      </c>
      <c r="C18" s="147">
        <v>86</v>
      </c>
      <c r="D18" s="164">
        <v>132.3</v>
      </c>
      <c r="E18" s="164">
        <v>135.8</v>
      </c>
    </row>
    <row r="19" spans="1:5" ht="15.75" customHeight="1">
      <c r="A19" s="61"/>
      <c r="B19" s="63" t="s">
        <v>69</v>
      </c>
      <c r="C19" s="147">
        <v>54</v>
      </c>
      <c r="D19" s="164">
        <v>135.4</v>
      </c>
      <c r="E19" s="164">
        <v>135.8</v>
      </c>
    </row>
    <row r="20" spans="1:5" ht="17.25" customHeight="1">
      <c r="A20" s="61"/>
      <c r="B20" s="63" t="s">
        <v>74</v>
      </c>
      <c r="C20" s="147">
        <v>19</v>
      </c>
      <c r="D20" s="164">
        <v>137.8</v>
      </c>
      <c r="E20" s="164">
        <v>142.1</v>
      </c>
    </row>
    <row r="21" spans="1:5" ht="6" customHeight="1">
      <c r="A21" s="61"/>
      <c r="B21" s="63"/>
      <c r="C21" s="147"/>
      <c r="D21" s="165"/>
      <c r="E21" s="165"/>
    </row>
    <row r="22" spans="1:5" ht="3.75" customHeight="1">
      <c r="A22" s="120"/>
      <c r="B22" s="121"/>
      <c r="C22" s="149"/>
      <c r="D22" s="166"/>
      <c r="E22" s="166"/>
    </row>
    <row r="23" spans="1:5" s="101" customFormat="1" ht="15" customHeight="1">
      <c r="A23" s="112"/>
      <c r="B23" s="130" t="s">
        <v>5</v>
      </c>
      <c r="C23" s="150">
        <v>1000</v>
      </c>
      <c r="D23" s="167">
        <v>136.9</v>
      </c>
      <c r="E23" s="167">
        <v>142.1</v>
      </c>
    </row>
    <row r="24" spans="1:5" s="101" customFormat="1" ht="15" customHeight="1">
      <c r="A24" s="112"/>
      <c r="B24" s="134" t="s">
        <v>114</v>
      </c>
      <c r="C24" s="152">
        <v>310</v>
      </c>
      <c r="D24" s="195" t="s">
        <v>175</v>
      </c>
      <c r="E24" s="168">
        <v>137.9</v>
      </c>
    </row>
    <row r="25" spans="1:5" s="153" customFormat="1" ht="17.25" customHeight="1">
      <c r="A25" s="151"/>
      <c r="B25" s="134" t="s">
        <v>163</v>
      </c>
      <c r="C25" s="152">
        <v>146.8</v>
      </c>
      <c r="D25" s="195" t="s">
        <v>174</v>
      </c>
      <c r="E25" s="168">
        <v>143.7</v>
      </c>
    </row>
    <row r="26" spans="1:5" ht="3" customHeight="1">
      <c r="A26" s="16"/>
      <c r="B26" s="60"/>
      <c r="C26" s="146"/>
      <c r="D26" s="18"/>
      <c r="E26" s="18"/>
    </row>
    <row r="27" spans="1:2" ht="15.75" customHeight="1">
      <c r="A27" s="193">
        <v>1</v>
      </c>
      <c r="B27" s="22" t="s">
        <v>153</v>
      </c>
    </row>
    <row r="28" ht="8.25" customHeight="1">
      <c r="A28" s="193"/>
    </row>
    <row r="29" ht="12.75">
      <c r="A29" s="101" t="s">
        <v>166</v>
      </c>
    </row>
    <row r="30" ht="8.25" customHeight="1"/>
    <row r="31" spans="1:5" ht="3" customHeight="1">
      <c r="A31" s="120"/>
      <c r="B31" s="154" t="s">
        <v>0</v>
      </c>
      <c r="C31" s="155"/>
      <c r="D31" s="143" t="s">
        <v>0</v>
      </c>
      <c r="E31" s="143" t="s">
        <v>0</v>
      </c>
    </row>
    <row r="32" spans="1:5" s="101" customFormat="1" ht="17.25" customHeight="1">
      <c r="A32" s="112"/>
      <c r="B32" s="156" t="s">
        <v>6</v>
      </c>
      <c r="C32" s="157"/>
      <c r="D32" s="145">
        <v>2005</v>
      </c>
      <c r="E32" s="145">
        <v>2006</v>
      </c>
    </row>
    <row r="33" spans="1:5" ht="3" customHeight="1">
      <c r="A33" s="16"/>
      <c r="B33" s="60"/>
      <c r="C33" s="18"/>
      <c r="D33" s="146" t="s">
        <v>0</v>
      </c>
      <c r="E33" s="146"/>
    </row>
    <row r="34" spans="1:5" ht="17.25" customHeight="1">
      <c r="A34" s="61"/>
      <c r="B34" s="125" t="s">
        <v>187</v>
      </c>
      <c r="C34" s="158"/>
      <c r="D34" s="169">
        <v>4.9</v>
      </c>
      <c r="E34" s="169">
        <v>5.6</v>
      </c>
    </row>
    <row r="35" spans="1:5" ht="17.25" customHeight="1">
      <c r="A35" s="148"/>
      <c r="B35" s="63" t="s">
        <v>75</v>
      </c>
      <c r="C35" s="62"/>
      <c r="D35" s="169">
        <v>5.5</v>
      </c>
      <c r="E35" s="169">
        <v>3.7</v>
      </c>
    </row>
    <row r="36" spans="1:5" ht="17.25" customHeight="1">
      <c r="A36" s="61"/>
      <c r="B36" s="63" t="s">
        <v>3</v>
      </c>
      <c r="C36" s="62"/>
      <c r="D36" s="169">
        <v>6.2</v>
      </c>
      <c r="E36" s="169">
        <v>8.3</v>
      </c>
    </row>
    <row r="37" spans="1:5" ht="17.25" customHeight="1">
      <c r="A37" s="61"/>
      <c r="B37" s="63" t="s">
        <v>4</v>
      </c>
      <c r="C37" s="62"/>
      <c r="D37" s="169">
        <v>7.1</v>
      </c>
      <c r="E37" s="169">
        <v>9.5</v>
      </c>
    </row>
    <row r="38" spans="1:5" ht="27.75" customHeight="1">
      <c r="A38" s="61"/>
      <c r="B38" s="129" t="s">
        <v>76</v>
      </c>
      <c r="C38" s="62"/>
      <c r="D38" s="169">
        <v>6.4</v>
      </c>
      <c r="E38" s="169">
        <v>3.1</v>
      </c>
    </row>
    <row r="39" spans="1:5" ht="16.5" customHeight="1">
      <c r="A39" s="61"/>
      <c r="B39" s="63" t="s">
        <v>70</v>
      </c>
      <c r="C39" s="62"/>
      <c r="D39" s="169">
        <v>5.8</v>
      </c>
      <c r="E39" s="169">
        <v>7</v>
      </c>
    </row>
    <row r="40" spans="1:5" ht="15.75" customHeight="1">
      <c r="A40" s="61"/>
      <c r="B40" s="63" t="s">
        <v>71</v>
      </c>
      <c r="C40" s="62"/>
      <c r="D40" s="169">
        <v>5.2</v>
      </c>
      <c r="E40" s="169">
        <v>0.8</v>
      </c>
    </row>
    <row r="41" spans="1:5" ht="17.25" customHeight="1">
      <c r="A41" s="148"/>
      <c r="B41" s="63" t="s">
        <v>67</v>
      </c>
      <c r="C41" s="62"/>
      <c r="D41" s="169">
        <v>5.2</v>
      </c>
      <c r="E41" s="169">
        <v>2.4</v>
      </c>
    </row>
    <row r="42" spans="1:5" ht="17.25" customHeight="1">
      <c r="A42" s="148"/>
      <c r="B42" s="63" t="s">
        <v>72</v>
      </c>
      <c r="C42" s="62"/>
      <c r="D42" s="194" t="s">
        <v>173</v>
      </c>
      <c r="E42" s="169">
        <v>6.2</v>
      </c>
    </row>
    <row r="43" spans="1:5" ht="18.75" customHeight="1">
      <c r="A43" s="148"/>
      <c r="B43" s="129" t="s">
        <v>73</v>
      </c>
      <c r="C43" s="62"/>
      <c r="D43" s="169">
        <v>5.7</v>
      </c>
      <c r="E43" s="169">
        <v>3</v>
      </c>
    </row>
    <row r="44" spans="1:5" ht="15.75" customHeight="1">
      <c r="A44" s="148"/>
      <c r="B44" s="63" t="s">
        <v>68</v>
      </c>
      <c r="C44" s="62"/>
      <c r="D44" s="169">
        <v>1.1</v>
      </c>
      <c r="E44" s="169">
        <v>2.6</v>
      </c>
    </row>
    <row r="45" spans="1:5" ht="15.75" customHeight="1">
      <c r="A45" s="148"/>
      <c r="B45" s="63" t="s">
        <v>69</v>
      </c>
      <c r="C45" s="62"/>
      <c r="D45" s="169">
        <v>2.7</v>
      </c>
      <c r="E45" s="169">
        <v>0.3</v>
      </c>
    </row>
    <row r="46" spans="1:5" ht="15.75" customHeight="1">
      <c r="A46" s="148"/>
      <c r="B46" s="63" t="s">
        <v>74</v>
      </c>
      <c r="C46" s="62"/>
      <c r="D46" s="169">
        <v>4.6</v>
      </c>
      <c r="E46" s="169">
        <v>3.1</v>
      </c>
    </row>
    <row r="47" spans="1:5" ht="3" customHeight="1">
      <c r="A47" s="16"/>
      <c r="B47" s="60"/>
      <c r="C47" s="18"/>
      <c r="D47" s="171">
        <v>5</v>
      </c>
      <c r="E47" s="171"/>
    </row>
    <row r="48" spans="1:5" s="101" customFormat="1" ht="18" customHeight="1">
      <c r="A48" s="112"/>
      <c r="B48" s="130" t="s">
        <v>5</v>
      </c>
      <c r="C48" s="157"/>
      <c r="D48" s="170">
        <v>5</v>
      </c>
      <c r="E48" s="170">
        <v>3.8</v>
      </c>
    </row>
    <row r="49" spans="1:5" s="101" customFormat="1" ht="18" customHeight="1">
      <c r="A49" s="112"/>
      <c r="B49" s="134" t="s">
        <v>114</v>
      </c>
      <c r="C49" s="159"/>
      <c r="D49" s="195" t="s">
        <v>177</v>
      </c>
      <c r="E49" s="169">
        <v>2.2</v>
      </c>
    </row>
    <row r="50" spans="1:5" s="153" customFormat="1" ht="15.75" customHeight="1">
      <c r="A50" s="151"/>
      <c r="B50" s="134" t="s">
        <v>163</v>
      </c>
      <c r="C50" s="159"/>
      <c r="D50" s="195" t="s">
        <v>176</v>
      </c>
      <c r="E50" s="169">
        <v>2.6</v>
      </c>
    </row>
    <row r="51" spans="1:5" ht="1.5" customHeight="1">
      <c r="A51" s="16"/>
      <c r="B51" s="60"/>
      <c r="C51" s="18"/>
      <c r="D51" s="16"/>
      <c r="E51" s="16"/>
    </row>
    <row r="52" spans="1:2" ht="15.75" customHeight="1">
      <c r="A52" s="193">
        <v>1</v>
      </c>
      <c r="B52" s="22" t="s">
        <v>153</v>
      </c>
    </row>
  </sheetData>
  <printOptions horizontalCentered="1"/>
  <pageMargins left="0.5" right="0.25" top="0.9" bottom="0.4" header="0.62" footer="0.32"/>
  <pageSetup horizontalDpi="300" verticalDpi="300" orientation="portrait" paperSize="9" r:id="rId1"/>
  <headerFooter alignWithMargins="0">
    <oddHeader>&amp;C&amp;"Times New Roman,Regular"4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3">
      <selection activeCell="I30" sqref="I30"/>
    </sheetView>
  </sheetViews>
  <sheetFormatPr defaultColWidth="9.140625" defaultRowHeight="12.75"/>
  <cols>
    <col min="1" max="1" width="2.57421875" style="22" customWidth="1"/>
    <col min="2" max="2" width="7.140625" style="22" customWidth="1"/>
    <col min="3" max="3" width="5.28125" style="22" customWidth="1"/>
    <col min="4" max="5" width="14.8515625" style="22" customWidth="1"/>
    <col min="6" max="6" width="12.28125" style="22" customWidth="1"/>
    <col min="7" max="7" width="6.140625" style="22" customWidth="1"/>
    <col min="8" max="8" width="12.7109375" style="22" customWidth="1"/>
    <col min="9" max="9" width="13.421875" style="22" customWidth="1"/>
    <col min="10" max="16384" width="9.140625" style="22" customWidth="1"/>
  </cols>
  <sheetData>
    <row r="1" spans="1:2" ht="12.75">
      <c r="A1" s="101" t="s">
        <v>182</v>
      </c>
      <c r="B1" s="101"/>
    </row>
    <row r="2" spans="2:7" ht="9.75" customHeight="1">
      <c r="B2" s="119"/>
      <c r="D2" s="119"/>
      <c r="F2" s="60"/>
      <c r="G2" s="60"/>
    </row>
    <row r="3" spans="1:9" ht="12.75" customHeight="1">
      <c r="A3" s="120"/>
      <c r="B3" s="121"/>
      <c r="C3" s="122"/>
      <c r="D3" s="122"/>
      <c r="E3" s="122"/>
      <c r="G3" s="81"/>
      <c r="H3" s="209" t="s">
        <v>183</v>
      </c>
      <c r="I3" s="210"/>
    </row>
    <row r="4" spans="1:9" ht="12.75" customHeight="1">
      <c r="A4" s="218" t="s">
        <v>7</v>
      </c>
      <c r="B4" s="219"/>
      <c r="C4" s="219"/>
      <c r="D4" s="219"/>
      <c r="E4" s="219"/>
      <c r="F4" s="219"/>
      <c r="G4" s="177"/>
      <c r="H4" s="213">
        <v>2005</v>
      </c>
      <c r="I4" s="216">
        <v>2006</v>
      </c>
    </row>
    <row r="5" spans="1:9" ht="12.75">
      <c r="A5" s="61"/>
      <c r="B5" s="60"/>
      <c r="C5" s="123"/>
      <c r="D5" s="123"/>
      <c r="E5" s="123"/>
      <c r="F5" s="60"/>
      <c r="G5" s="60"/>
      <c r="H5" s="214"/>
      <c r="I5" s="217"/>
    </row>
    <row r="6" spans="1:9" ht="21" customHeight="1">
      <c r="A6" s="124"/>
      <c r="B6" s="125" t="s">
        <v>187</v>
      </c>
      <c r="H6" s="172">
        <v>0.6</v>
      </c>
      <c r="I6" s="172">
        <f>+('TAB1&amp;2'!E8-'TAB1&amp;2'!D8)/'TAB1&amp;2'!C23*'TAB1&amp;2'!C8</f>
        <v>0.7176000000000011</v>
      </c>
    </row>
    <row r="7" spans="1:9" ht="17.25" customHeight="1">
      <c r="A7" s="126"/>
      <c r="B7" s="63" t="s">
        <v>75</v>
      </c>
      <c r="H7" s="172">
        <v>1.6</v>
      </c>
      <c r="I7" s="172">
        <f>+('TAB1&amp;2'!E9-'TAB1&amp;2'!D9)/'TAB1&amp;2'!$C$23*'TAB1&amp;2'!C9</f>
        <v>1.1780999999999986</v>
      </c>
    </row>
    <row r="8" spans="1:9" ht="17.25" customHeight="1">
      <c r="A8" s="126"/>
      <c r="B8" s="63" t="s">
        <v>3</v>
      </c>
      <c r="H8" s="172">
        <v>0.2</v>
      </c>
      <c r="I8" s="172">
        <f>+('TAB1&amp;2'!E10-'TAB1&amp;2'!D10)/'TAB1&amp;2'!$C$23*'TAB1&amp;2'!C10</f>
        <v>0.2303999999999997</v>
      </c>
    </row>
    <row r="9" spans="1:9" ht="17.25" customHeight="1">
      <c r="A9" s="126"/>
      <c r="B9" s="63" t="s">
        <v>4</v>
      </c>
      <c r="H9" s="172">
        <v>0.4</v>
      </c>
      <c r="I9" s="172">
        <f>+('TAB1&amp;2'!E11-'TAB1&amp;2'!D11)/'TAB1&amp;2'!$C$23*'TAB1&amp;2'!C11</f>
        <v>0.6712999999999995</v>
      </c>
    </row>
    <row r="10" spans="1:9" ht="27" customHeight="1">
      <c r="A10" s="126"/>
      <c r="B10" s="223" t="s">
        <v>76</v>
      </c>
      <c r="C10" s="223"/>
      <c r="D10" s="223"/>
      <c r="E10" s="223"/>
      <c r="F10" s="223"/>
      <c r="G10" s="179"/>
      <c r="H10" s="172">
        <v>0.6</v>
      </c>
      <c r="I10" s="172">
        <f>+('TAB1&amp;2'!E12-'TAB1&amp;2'!D12)/'TAB1&amp;2'!$C$23*'TAB1&amp;2'!C12</f>
        <v>0.306</v>
      </c>
    </row>
    <row r="11" spans="1:9" ht="17.25" customHeight="1">
      <c r="A11" s="126"/>
      <c r="B11" s="63" t="s">
        <v>70</v>
      </c>
      <c r="H11" s="172">
        <v>0.3</v>
      </c>
      <c r="I11" s="172">
        <f>+('TAB1&amp;2'!E13-'TAB1&amp;2'!D13)/'TAB1&amp;2'!$C$23*'TAB1&amp;2'!C13</f>
        <v>0.4558999999999994</v>
      </c>
    </row>
    <row r="12" spans="1:9" ht="17.25" customHeight="1">
      <c r="A12" s="126"/>
      <c r="B12" s="63" t="s">
        <v>71</v>
      </c>
      <c r="H12" s="172">
        <v>0.6</v>
      </c>
      <c r="I12" s="172">
        <f>+('TAB1&amp;2'!E14-'TAB1&amp;2'!D14)/'TAB1&amp;2'!$C$23*'TAB1&amp;2'!C14</f>
        <v>0.09129999999999952</v>
      </c>
    </row>
    <row r="13" spans="1:9" ht="17.25" customHeight="1">
      <c r="A13" s="126"/>
      <c r="B13" s="63" t="s">
        <v>67</v>
      </c>
      <c r="H13" s="172">
        <v>0.3</v>
      </c>
      <c r="I13" s="172">
        <f>+('TAB1&amp;2'!E15-'TAB1&amp;2'!D15)/'TAB1&amp;2'!$C$23*'TAB1&amp;2'!C15</f>
        <v>0.126</v>
      </c>
    </row>
    <row r="14" spans="1:9" ht="17.25" customHeight="1">
      <c r="A14" s="127"/>
      <c r="B14" s="63" t="s">
        <v>72</v>
      </c>
      <c r="H14" s="172">
        <v>0.2</v>
      </c>
      <c r="I14" s="172">
        <f>+('TAB1&amp;2'!E16-'TAB1&amp;2'!D16)/'TAB1&amp;2'!$C$23*'TAB1&amp;2'!C16</f>
        <v>0.3188199999999995</v>
      </c>
    </row>
    <row r="15" spans="1:9" ht="17.25" customHeight="1">
      <c r="A15" s="128"/>
      <c r="B15" s="220" t="s">
        <v>73</v>
      </c>
      <c r="C15" s="221"/>
      <c r="D15" s="221"/>
      <c r="E15" s="221"/>
      <c r="F15" s="222"/>
      <c r="G15" s="178"/>
      <c r="H15" s="172">
        <v>1.3</v>
      </c>
      <c r="I15" s="172">
        <f>+('TAB1&amp;2'!E17-'TAB1&amp;2'!D17)/'TAB1&amp;2'!$C$23*'TAB1&amp;2'!C17</f>
        <v>0.709299999999999</v>
      </c>
    </row>
    <row r="16" spans="1:9" ht="17.25" customHeight="1">
      <c r="A16" s="128"/>
      <c r="B16" s="63" t="s">
        <v>68</v>
      </c>
      <c r="H16" s="172">
        <v>0.1</v>
      </c>
      <c r="I16" s="172">
        <f>+('TAB1&amp;2'!E18-'TAB1&amp;2'!D18)/'TAB1&amp;2'!$C$23*'TAB1&amp;2'!C18</f>
        <v>0.301</v>
      </c>
    </row>
    <row r="17" spans="1:9" ht="17.25" customHeight="1">
      <c r="A17" s="128"/>
      <c r="B17" s="63" t="s">
        <v>69</v>
      </c>
      <c r="H17" s="172">
        <v>0.2</v>
      </c>
      <c r="I17" s="172">
        <f>+('TAB1&amp;2'!E19-'TAB1&amp;2'!D19)/'TAB1&amp;2'!$C$23*'TAB1&amp;2'!C19</f>
        <v>0.02160000000000031</v>
      </c>
    </row>
    <row r="18" spans="1:9" ht="17.25" customHeight="1">
      <c r="A18" s="128"/>
      <c r="B18" s="63" t="s">
        <v>74</v>
      </c>
      <c r="H18" s="172">
        <v>0.1</v>
      </c>
      <c r="I18" s="172">
        <f>+('TAB1&amp;2'!E20-'TAB1&amp;2'!D20)/'TAB1&amp;2'!$C$23*'TAB1&amp;2'!C20</f>
        <v>0.08169999999999968</v>
      </c>
    </row>
    <row r="19" spans="1:9" ht="4.5" customHeight="1">
      <c r="A19" s="16"/>
      <c r="B19" s="60"/>
      <c r="C19" s="63"/>
      <c r="E19" s="60"/>
      <c r="H19" s="174"/>
      <c r="I19" s="174"/>
    </row>
    <row r="20" spans="1:9" ht="3.75" customHeight="1">
      <c r="A20" s="61"/>
      <c r="B20" s="63"/>
      <c r="C20" s="121"/>
      <c r="D20" s="121"/>
      <c r="F20" s="121"/>
      <c r="G20" s="121"/>
      <c r="H20" s="172"/>
      <c r="I20" s="172"/>
    </row>
    <row r="21" spans="1:9" ht="19.5" customHeight="1">
      <c r="A21" s="61"/>
      <c r="B21" s="130" t="s">
        <v>5</v>
      </c>
      <c r="C21" s="131"/>
      <c r="H21" s="176">
        <v>6.5</v>
      </c>
      <c r="I21" s="176">
        <f>+('TAB1&amp;2'!E23-'TAB1&amp;2'!D23)/'TAB1&amp;2'!$C$23*'TAB1&amp;2'!C23</f>
        <v>5.199999999999989</v>
      </c>
    </row>
    <row r="22" spans="1:9" ht="17.25" customHeight="1">
      <c r="A22" s="61"/>
      <c r="B22" s="130"/>
      <c r="C22" s="134" t="s">
        <v>114</v>
      </c>
      <c r="H22" s="172">
        <v>1.6</v>
      </c>
      <c r="I22" s="172">
        <f>+('TAB1&amp;2'!E24-134.9)/'TAB1&amp;2'!$C$23*'TAB1&amp;2'!C24</f>
        <v>0.93</v>
      </c>
    </row>
    <row r="23" spans="1:9" s="135" customFormat="1" ht="16.5" customHeight="1">
      <c r="A23" s="132"/>
      <c r="B23" s="133"/>
      <c r="C23" s="134"/>
      <c r="D23" s="134" t="s">
        <v>164</v>
      </c>
      <c r="H23" s="172">
        <v>1.3</v>
      </c>
      <c r="I23" s="172">
        <f>+('TAB1&amp;2'!E25-140)/'TAB1&amp;2'!C23*'TAB1&amp;2'!C25</f>
        <v>0.5431599999999983</v>
      </c>
    </row>
    <row r="24" spans="1:9" ht="3.75" customHeight="1">
      <c r="A24" s="16"/>
      <c r="B24" s="60"/>
      <c r="C24" s="60"/>
      <c r="D24" s="60"/>
      <c r="E24" s="60"/>
      <c r="F24" s="60"/>
      <c r="G24" s="60"/>
      <c r="H24" s="161"/>
      <c r="I24" s="136"/>
    </row>
    <row r="25" spans="1:8" ht="3.75" customHeight="1">
      <c r="A25" s="63"/>
      <c r="B25" s="63"/>
      <c r="C25" s="63"/>
      <c r="D25" s="63"/>
      <c r="E25" s="63"/>
      <c r="F25" s="63"/>
      <c r="G25" s="63"/>
      <c r="H25" s="137"/>
    </row>
    <row r="26" spans="3:8" ht="12.75">
      <c r="C26" s="63"/>
      <c r="D26" s="63"/>
      <c r="E26" s="63"/>
      <c r="F26" s="63"/>
      <c r="G26" s="63"/>
      <c r="H26" s="63"/>
    </row>
    <row r="27" spans="1:2" ht="12.75">
      <c r="A27" s="101" t="s">
        <v>167</v>
      </c>
      <c r="B27" s="101"/>
    </row>
    <row r="28" spans="1:4" ht="9" customHeight="1">
      <c r="A28" s="63"/>
      <c r="B28" s="63"/>
      <c r="C28" s="63"/>
      <c r="D28" s="63"/>
    </row>
    <row r="29" spans="1:8" ht="30" customHeight="1">
      <c r="A29" s="208" t="s">
        <v>63</v>
      </c>
      <c r="B29" s="209"/>
      <c r="C29" s="210"/>
      <c r="D29" s="211" t="s">
        <v>64</v>
      </c>
      <c r="E29" s="212"/>
      <c r="F29" s="211" t="s">
        <v>66</v>
      </c>
      <c r="G29" s="215"/>
      <c r="H29" s="183"/>
    </row>
    <row r="30" spans="1:8" ht="19.5" customHeight="1">
      <c r="A30" s="127"/>
      <c r="B30" s="63"/>
      <c r="C30" s="62"/>
      <c r="D30" s="204" t="s">
        <v>152</v>
      </c>
      <c r="E30" s="206" t="s">
        <v>151</v>
      </c>
      <c r="F30" s="120"/>
      <c r="G30" s="81"/>
      <c r="H30" s="173"/>
    </row>
    <row r="31" spans="1:8" ht="9.75" customHeight="1">
      <c r="A31" s="127"/>
      <c r="B31" s="63"/>
      <c r="C31" s="62"/>
      <c r="D31" s="205"/>
      <c r="E31" s="207"/>
      <c r="F31" s="61"/>
      <c r="G31" s="62"/>
      <c r="H31" s="173"/>
    </row>
    <row r="32" spans="1:8" ht="21.75" customHeight="1">
      <c r="A32" s="61"/>
      <c r="B32" s="138">
        <v>1993</v>
      </c>
      <c r="C32" s="62"/>
      <c r="D32" s="139">
        <v>115.5</v>
      </c>
      <c r="E32" s="181"/>
      <c r="F32" s="61">
        <v>15.5</v>
      </c>
      <c r="G32" s="62"/>
      <c r="H32" s="184"/>
    </row>
    <row r="33" spans="1:8" ht="19.5" customHeight="1">
      <c r="A33" s="61"/>
      <c r="B33" s="138">
        <v>1994</v>
      </c>
      <c r="C33" s="62"/>
      <c r="D33" s="139">
        <v>127.6</v>
      </c>
      <c r="E33" s="181"/>
      <c r="F33" s="182">
        <v>10.47619047619046</v>
      </c>
      <c r="G33" s="180"/>
      <c r="H33" s="184"/>
    </row>
    <row r="34" spans="1:8" ht="19.5" customHeight="1">
      <c r="A34" s="61"/>
      <c r="B34" s="138">
        <v>1995</v>
      </c>
      <c r="C34" s="62"/>
      <c r="D34" s="139">
        <v>136.6</v>
      </c>
      <c r="E34" s="181"/>
      <c r="F34" s="182">
        <v>7.053291536050166</v>
      </c>
      <c r="G34" s="180"/>
      <c r="H34" s="184"/>
    </row>
    <row r="35" spans="1:8" ht="19.5" customHeight="1">
      <c r="A35" s="61"/>
      <c r="B35" s="138">
        <v>1996</v>
      </c>
      <c r="C35" s="62"/>
      <c r="D35" s="139">
        <v>144</v>
      </c>
      <c r="E35" s="181"/>
      <c r="F35" s="182">
        <v>5.417276720351394</v>
      </c>
      <c r="G35" s="180"/>
      <c r="H35" s="184"/>
    </row>
    <row r="36" spans="1:8" ht="19.5" customHeight="1">
      <c r="A36" s="61"/>
      <c r="B36" s="138">
        <v>1997</v>
      </c>
      <c r="C36" s="62"/>
      <c r="D36" s="139">
        <v>160.7</v>
      </c>
      <c r="E36" s="181"/>
      <c r="F36" s="182">
        <v>11.597222222222214</v>
      </c>
      <c r="G36" s="180"/>
      <c r="H36" s="184"/>
    </row>
    <row r="37" spans="1:8" ht="19.5" customHeight="1">
      <c r="A37" s="61"/>
      <c r="B37" s="138">
        <v>1998</v>
      </c>
      <c r="C37" s="62"/>
      <c r="D37" s="139">
        <v>177.5</v>
      </c>
      <c r="E37" s="181"/>
      <c r="F37" s="182">
        <v>10.454262601120101</v>
      </c>
      <c r="G37" s="180"/>
      <c r="H37" s="184"/>
    </row>
    <row r="38" spans="1:8" ht="19.5" customHeight="1">
      <c r="A38" s="61"/>
      <c r="B38" s="138">
        <v>1999</v>
      </c>
      <c r="C38" s="62"/>
      <c r="D38" s="139">
        <v>191</v>
      </c>
      <c r="E38" s="181"/>
      <c r="F38" s="182">
        <v>7.605633802816891</v>
      </c>
      <c r="G38" s="180"/>
      <c r="H38" s="184"/>
    </row>
    <row r="39" spans="1:8" ht="19.5" customHeight="1">
      <c r="A39" s="61"/>
      <c r="B39" s="138">
        <v>2000</v>
      </c>
      <c r="C39" s="62"/>
      <c r="D39" s="139">
        <v>199.4</v>
      </c>
      <c r="E39" s="181">
        <v>100</v>
      </c>
      <c r="F39" s="182">
        <v>4.397905759162302</v>
      </c>
      <c r="G39" s="180"/>
      <c r="H39" s="184"/>
    </row>
    <row r="40" spans="1:8" ht="19.5" customHeight="1">
      <c r="A40" s="61"/>
      <c r="B40" s="22">
        <v>2001</v>
      </c>
      <c r="C40" s="162"/>
      <c r="D40" s="140"/>
      <c r="E40" s="181">
        <v>105</v>
      </c>
      <c r="F40" s="182">
        <v>5</v>
      </c>
      <c r="G40" s="180"/>
      <c r="H40" s="184"/>
    </row>
    <row r="41" spans="1:8" ht="19.5" customHeight="1">
      <c r="A41" s="61"/>
      <c r="B41" s="138">
        <v>2002</v>
      </c>
      <c r="C41" s="162"/>
      <c r="D41" s="140"/>
      <c r="E41" s="181">
        <v>109.9</v>
      </c>
      <c r="F41" s="182">
        <v>4.666666666666657</v>
      </c>
      <c r="G41" s="180"/>
      <c r="H41" s="184"/>
    </row>
    <row r="42" spans="1:8" ht="19.5" customHeight="1">
      <c r="A42" s="61"/>
      <c r="B42" s="138">
        <v>2003</v>
      </c>
      <c r="C42" s="62"/>
      <c r="D42" s="140"/>
      <c r="E42" s="181">
        <v>122.7</v>
      </c>
      <c r="F42" s="182">
        <v>11.646951774340295</v>
      </c>
      <c r="G42" s="180"/>
      <c r="H42" s="184"/>
    </row>
    <row r="43" spans="1:8" ht="19.5" customHeight="1">
      <c r="A43" s="61"/>
      <c r="B43" s="138">
        <v>2004</v>
      </c>
      <c r="C43" s="62"/>
      <c r="D43" s="140"/>
      <c r="E43" s="186" t="s">
        <v>168</v>
      </c>
      <c r="F43" s="182">
        <v>6.3</v>
      </c>
      <c r="G43" s="180"/>
      <c r="H43" s="184"/>
    </row>
    <row r="44" spans="1:8" ht="19.5" customHeight="1">
      <c r="A44" s="61"/>
      <c r="B44" s="138">
        <v>2005</v>
      </c>
      <c r="C44" s="62"/>
      <c r="D44" s="140"/>
      <c r="E44" s="185">
        <v>136.9</v>
      </c>
      <c r="F44" s="182">
        <v>5</v>
      </c>
      <c r="G44" s="180"/>
      <c r="H44" s="184"/>
    </row>
    <row r="45" spans="1:8" ht="19.5" customHeight="1">
      <c r="A45" s="61"/>
      <c r="B45" s="138">
        <v>2006</v>
      </c>
      <c r="C45" s="62"/>
      <c r="D45" s="140"/>
      <c r="E45" s="185">
        <v>142.1</v>
      </c>
      <c r="F45" s="182">
        <v>3.8</v>
      </c>
      <c r="G45" s="180"/>
      <c r="H45" s="184"/>
    </row>
    <row r="46" spans="1:8" ht="7.5" customHeight="1">
      <c r="A46" s="16"/>
      <c r="B46" s="60"/>
      <c r="C46" s="18"/>
      <c r="D46" s="141"/>
      <c r="E46" s="60"/>
      <c r="F46" s="16"/>
      <c r="G46" s="18"/>
      <c r="H46" s="184"/>
    </row>
    <row r="47" spans="1:7" ht="13.5">
      <c r="A47" s="118" t="s">
        <v>158</v>
      </c>
      <c r="B47" s="63"/>
      <c r="C47" s="63"/>
      <c r="D47" s="63"/>
      <c r="E47" s="63"/>
      <c r="F47" s="63"/>
      <c r="G47" s="63"/>
    </row>
  </sheetData>
  <mergeCells count="11">
    <mergeCell ref="H3:I3"/>
    <mergeCell ref="H4:H5"/>
    <mergeCell ref="F29:G29"/>
    <mergeCell ref="I4:I5"/>
    <mergeCell ref="A4:F4"/>
    <mergeCell ref="B15:F15"/>
    <mergeCell ref="B10:F10"/>
    <mergeCell ref="D30:D31"/>
    <mergeCell ref="E30:E31"/>
    <mergeCell ref="A29:C29"/>
    <mergeCell ref="D29:E29"/>
  </mergeCells>
  <printOptions horizontalCentered="1"/>
  <pageMargins left="0.25" right="0.25" top="0.68" bottom="0.29" header="0.5" footer="0.5"/>
  <pageSetup firstPageNumber="4" useFirstPageNumber="1" horizontalDpi="300" verticalDpi="300" orientation="portrait" paperSize="9" r:id="rId1"/>
  <headerFooter alignWithMargins="0">
    <oddHeader>&amp;C&amp;"Times New Roman,Regular"5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0"/>
  <sheetViews>
    <sheetView workbookViewId="0" topLeftCell="A207">
      <selection activeCell="E223" sqref="E223"/>
    </sheetView>
  </sheetViews>
  <sheetFormatPr defaultColWidth="9.140625" defaultRowHeight="12.75"/>
  <cols>
    <col min="1" max="1" width="0.85546875" style="2" customWidth="1"/>
    <col min="2" max="2" width="2.57421875" style="3" customWidth="1"/>
    <col min="3" max="3" width="23.7109375" style="4" customWidth="1"/>
    <col min="4" max="4" width="0.9921875" style="4" customWidth="1"/>
    <col min="5" max="5" width="33.00390625" style="4" customWidth="1"/>
    <col min="6" max="6" width="7.7109375" style="2" customWidth="1"/>
    <col min="7" max="7" width="1.28515625" style="2" customWidth="1"/>
    <col min="8" max="8" width="7.7109375" style="2" customWidth="1"/>
    <col min="9" max="9" width="0.71875" style="2" customWidth="1"/>
    <col min="10" max="10" width="7.7109375" style="2" customWidth="1"/>
    <col min="11" max="11" width="13.00390625" style="2" bestFit="1" customWidth="1"/>
    <col min="12" max="16384" width="9.140625" style="2" customWidth="1"/>
  </cols>
  <sheetData>
    <row r="1" ht="19.5" customHeight="1">
      <c r="B1" s="3" t="s">
        <v>149</v>
      </c>
    </row>
    <row r="2" spans="1:5" s="6" customFormat="1" ht="21.75" customHeight="1">
      <c r="A2" s="5"/>
      <c r="C2" s="7" t="s">
        <v>169</v>
      </c>
      <c r="D2" s="7"/>
      <c r="E2" s="8"/>
    </row>
    <row r="3" spans="1:10" s="15" customFormat="1" ht="41.25" customHeight="1">
      <c r="A3" s="9"/>
      <c r="B3" s="10"/>
      <c r="C3" s="11" t="s">
        <v>7</v>
      </c>
      <c r="D3" s="12"/>
      <c r="E3" s="13" t="s">
        <v>8</v>
      </c>
      <c r="F3" s="211" t="s">
        <v>157</v>
      </c>
      <c r="G3" s="212"/>
      <c r="H3" s="212"/>
      <c r="I3" s="14"/>
      <c r="J3" s="224" t="s">
        <v>184</v>
      </c>
    </row>
    <row r="4" spans="1:10" s="22" customFormat="1" ht="19.5" customHeight="1">
      <c r="A4" s="16"/>
      <c r="B4" s="17"/>
      <c r="C4" s="18"/>
      <c r="D4" s="16"/>
      <c r="E4" s="18"/>
      <c r="F4" s="19">
        <v>2005</v>
      </c>
      <c r="G4" s="20"/>
      <c r="H4" s="19">
        <v>2006</v>
      </c>
      <c r="I4" s="21"/>
      <c r="J4" s="225"/>
    </row>
    <row r="5" spans="1:10" s="29" customFormat="1" ht="21.75" customHeight="1">
      <c r="A5" s="23"/>
      <c r="B5" s="3" t="s">
        <v>80</v>
      </c>
      <c r="C5" s="24"/>
      <c r="D5" s="25"/>
      <c r="E5" s="26"/>
      <c r="F5" s="27"/>
      <c r="G5" s="28"/>
      <c r="H5" s="27"/>
      <c r="I5" s="24"/>
      <c r="J5" s="24"/>
    </row>
    <row r="6" spans="1:10" s="29" customFormat="1" ht="15" customHeight="1">
      <c r="A6" s="23"/>
      <c r="B6" s="3"/>
      <c r="C6" s="30"/>
      <c r="D6" s="25"/>
      <c r="E6" s="26"/>
      <c r="F6" s="23"/>
      <c r="G6" s="25"/>
      <c r="H6" s="23"/>
      <c r="I6" s="30"/>
      <c r="J6" s="30"/>
    </row>
    <row r="7" spans="1:10" ht="15" customHeight="1">
      <c r="A7" s="31"/>
      <c r="C7" s="32" t="s">
        <v>81</v>
      </c>
      <c r="D7" s="33"/>
      <c r="E7" s="2"/>
      <c r="F7" s="23"/>
      <c r="G7" s="33"/>
      <c r="H7" s="23"/>
      <c r="I7" s="30"/>
      <c r="J7" s="32"/>
    </row>
    <row r="8" spans="1:10" ht="15" customHeight="1">
      <c r="A8" s="31"/>
      <c r="C8" s="32"/>
      <c r="D8" s="33"/>
      <c r="E8" s="2" t="s">
        <v>9</v>
      </c>
      <c r="F8" s="34">
        <v>69.21</v>
      </c>
      <c r="G8" s="35"/>
      <c r="H8" s="34">
        <v>71.79</v>
      </c>
      <c r="I8" s="36"/>
      <c r="J8" s="37">
        <f>((H8/F8)*100)-100</f>
        <v>3.727785002167323</v>
      </c>
    </row>
    <row r="9" spans="1:10" ht="15" customHeight="1">
      <c r="A9" s="31"/>
      <c r="C9" s="32"/>
      <c r="D9" s="33"/>
      <c r="E9" s="2" t="s">
        <v>161</v>
      </c>
      <c r="F9" s="34">
        <v>55.13</v>
      </c>
      <c r="G9" s="35"/>
      <c r="H9" s="34">
        <v>59.4</v>
      </c>
      <c r="I9" s="36"/>
      <c r="J9" s="37">
        <f>((H9/F9)*100)-100</f>
        <v>7.745329221839285</v>
      </c>
    </row>
    <row r="10" spans="1:10" ht="15" customHeight="1">
      <c r="A10" s="31"/>
      <c r="C10" s="32"/>
      <c r="D10" s="33"/>
      <c r="E10" s="2"/>
      <c r="F10" s="34"/>
      <c r="G10" s="35"/>
      <c r="H10" s="34"/>
      <c r="I10" s="36"/>
      <c r="J10" s="37"/>
    </row>
    <row r="11" spans="1:10" ht="15" customHeight="1">
      <c r="A11" s="31"/>
      <c r="C11" s="1" t="s">
        <v>82</v>
      </c>
      <c r="D11" s="38"/>
      <c r="F11" s="34"/>
      <c r="G11" s="35"/>
      <c r="H11" s="34"/>
      <c r="I11" s="36"/>
      <c r="J11" s="37"/>
    </row>
    <row r="12" spans="1:10" ht="15" customHeight="1">
      <c r="A12" s="31"/>
      <c r="C12" s="32"/>
      <c r="D12" s="33"/>
      <c r="E12" s="2" t="s">
        <v>119</v>
      </c>
      <c r="F12" s="34">
        <v>26.22</v>
      </c>
      <c r="G12" s="35"/>
      <c r="H12" s="34">
        <v>29.57</v>
      </c>
      <c r="I12" s="36"/>
      <c r="J12" s="37">
        <f>((H12/F12)*100)-100</f>
        <v>12.776506483600315</v>
      </c>
    </row>
    <row r="13" spans="1:10" ht="15" customHeight="1">
      <c r="A13" s="31"/>
      <c r="C13" s="32"/>
      <c r="D13" s="33"/>
      <c r="E13" s="4" t="s">
        <v>10</v>
      </c>
      <c r="F13" s="34">
        <v>38.85</v>
      </c>
      <c r="G13" s="35"/>
      <c r="H13" s="34">
        <v>42.82</v>
      </c>
      <c r="I13" s="36"/>
      <c r="J13" s="37">
        <f>((H13/F13)*100)-100</f>
        <v>10.218790218790218</v>
      </c>
    </row>
    <row r="14" spans="1:10" ht="15" customHeight="1">
      <c r="A14" s="31"/>
      <c r="C14" s="32"/>
      <c r="D14" s="33"/>
      <c r="F14" s="34"/>
      <c r="G14" s="35"/>
      <c r="H14" s="34"/>
      <c r="I14" s="36"/>
      <c r="J14" s="37"/>
    </row>
    <row r="15" spans="1:10" ht="21.75" customHeight="1">
      <c r="A15" s="31"/>
      <c r="B15" s="3" t="s">
        <v>11</v>
      </c>
      <c r="C15" s="39"/>
      <c r="D15" s="40"/>
      <c r="E15" s="40"/>
      <c r="F15" s="34"/>
      <c r="G15" s="35"/>
      <c r="H15" s="34"/>
      <c r="I15" s="36"/>
      <c r="J15" s="37"/>
    </row>
    <row r="16" spans="1:10" ht="15" customHeight="1">
      <c r="A16" s="31"/>
      <c r="C16" s="39"/>
      <c r="D16" s="40"/>
      <c r="E16" s="40"/>
      <c r="F16" s="34"/>
      <c r="G16" s="35"/>
      <c r="H16" s="34"/>
      <c r="I16" s="36"/>
      <c r="J16" s="37"/>
    </row>
    <row r="17" spans="1:10" ht="15" customHeight="1">
      <c r="A17" s="31"/>
      <c r="C17" s="1" t="s">
        <v>83</v>
      </c>
      <c r="D17" s="38"/>
      <c r="F17" s="34"/>
      <c r="G17" s="35"/>
      <c r="H17" s="34"/>
      <c r="I17" s="36"/>
      <c r="J17" s="37"/>
    </row>
    <row r="18" spans="1:11" ht="15" customHeight="1">
      <c r="A18" s="31"/>
      <c r="C18" s="1"/>
      <c r="D18" s="38"/>
      <c r="E18" s="4" t="s">
        <v>84</v>
      </c>
      <c r="F18" s="34">
        <v>37</v>
      </c>
      <c r="G18" s="35"/>
      <c r="H18" s="34">
        <v>37.92</v>
      </c>
      <c r="I18" s="36"/>
      <c r="J18" s="37">
        <f>((H18/F18)*100)-100</f>
        <v>2.486486486486484</v>
      </c>
      <c r="K18" s="41"/>
    </row>
    <row r="19" spans="1:11" ht="15" customHeight="1">
      <c r="A19" s="31"/>
      <c r="C19" s="1"/>
      <c r="D19" s="38"/>
      <c r="E19" s="4" t="s">
        <v>17</v>
      </c>
      <c r="F19" s="34">
        <v>31.37</v>
      </c>
      <c r="G19" s="35"/>
      <c r="H19" s="34">
        <v>33.95</v>
      </c>
      <c r="I19" s="36"/>
      <c r="J19" s="37">
        <f>((H19/F19)*100)-100</f>
        <v>8.224418233981524</v>
      </c>
      <c r="K19" s="42"/>
    </row>
    <row r="20" spans="1:10" ht="15" customHeight="1">
      <c r="A20" s="31"/>
      <c r="C20" s="1"/>
      <c r="D20" s="38"/>
      <c r="F20" s="34"/>
      <c r="G20" s="35"/>
      <c r="H20" s="34"/>
      <c r="I20" s="36"/>
      <c r="J20" s="37"/>
    </row>
    <row r="21" spans="1:10" ht="15" customHeight="1">
      <c r="A21" s="31"/>
      <c r="C21" s="1" t="s">
        <v>116</v>
      </c>
      <c r="D21" s="38"/>
      <c r="F21" s="34"/>
      <c r="G21" s="35"/>
      <c r="H21" s="34"/>
      <c r="I21" s="36"/>
      <c r="J21" s="37"/>
    </row>
    <row r="22" spans="1:10" ht="15" customHeight="1">
      <c r="A22" s="31"/>
      <c r="C22" s="1"/>
      <c r="D22" s="38"/>
      <c r="E22" s="4" t="s">
        <v>12</v>
      </c>
      <c r="F22" s="34">
        <v>33.22</v>
      </c>
      <c r="G22" s="35"/>
      <c r="H22" s="34">
        <v>34.44</v>
      </c>
      <c r="I22" s="36"/>
      <c r="J22" s="37">
        <f>((H22/F22)*100)-100</f>
        <v>3.6724864539434066</v>
      </c>
    </row>
    <row r="23" spans="1:10" ht="15" customHeight="1">
      <c r="A23" s="31"/>
      <c r="C23" s="1"/>
      <c r="D23" s="38"/>
      <c r="E23" s="4" t="s">
        <v>17</v>
      </c>
      <c r="F23" s="34">
        <v>21.64</v>
      </c>
      <c r="G23" s="35"/>
      <c r="H23" s="34">
        <v>22.91</v>
      </c>
      <c r="I23" s="36"/>
      <c r="J23" s="37">
        <f>((H23/F23)*100)-100</f>
        <v>5.868761552680212</v>
      </c>
    </row>
    <row r="24" spans="1:10" ht="15" customHeight="1">
      <c r="A24" s="31"/>
      <c r="C24" s="1"/>
      <c r="D24" s="38"/>
      <c r="F24" s="34"/>
      <c r="G24" s="35"/>
      <c r="H24" s="34"/>
      <c r="I24" s="36"/>
      <c r="J24" s="37"/>
    </row>
    <row r="25" spans="1:10" ht="15" customHeight="1">
      <c r="A25" s="31"/>
      <c r="C25" s="1" t="s">
        <v>85</v>
      </c>
      <c r="D25" s="38"/>
      <c r="F25" s="34"/>
      <c r="G25" s="35"/>
      <c r="H25" s="34"/>
      <c r="I25" s="36"/>
      <c r="J25" s="37"/>
    </row>
    <row r="26" spans="1:10" ht="15" customHeight="1">
      <c r="A26" s="31"/>
      <c r="C26" s="1"/>
      <c r="D26" s="38"/>
      <c r="E26" s="4" t="s">
        <v>13</v>
      </c>
      <c r="F26" s="34">
        <v>50.09</v>
      </c>
      <c r="G26" s="35"/>
      <c r="H26" s="34">
        <v>54.95</v>
      </c>
      <c r="I26" s="36"/>
      <c r="J26" s="37">
        <f>((H26/F26)*100)-100</f>
        <v>9.702535436214816</v>
      </c>
    </row>
    <row r="27" spans="1:10" ht="15" customHeight="1">
      <c r="A27" s="31"/>
      <c r="C27" s="1"/>
      <c r="D27" s="38"/>
      <c r="E27" s="4" t="s">
        <v>86</v>
      </c>
      <c r="F27" s="34">
        <v>49.85</v>
      </c>
      <c r="G27" s="160"/>
      <c r="H27" s="34">
        <v>51.97</v>
      </c>
      <c r="I27" s="36"/>
      <c r="J27" s="37">
        <f>((H27/F27)*100)-100</f>
        <v>4.2527582748244726</v>
      </c>
    </row>
    <row r="28" spans="1:10" ht="15" customHeight="1">
      <c r="A28" s="31"/>
      <c r="C28" s="1"/>
      <c r="D28" s="38"/>
      <c r="E28" s="4" t="s">
        <v>162</v>
      </c>
      <c r="F28" s="34">
        <v>50.58</v>
      </c>
      <c r="G28" s="35"/>
      <c r="H28" s="34">
        <v>55.9</v>
      </c>
      <c r="I28" s="36"/>
      <c r="J28" s="37">
        <f>((H28/F28)*100)-100</f>
        <v>10.517991300909443</v>
      </c>
    </row>
    <row r="29" spans="1:10" ht="15" customHeight="1">
      <c r="A29" s="31"/>
      <c r="C29" s="1"/>
      <c r="D29" s="38"/>
      <c r="E29" s="4" t="s">
        <v>145</v>
      </c>
      <c r="F29" s="34">
        <v>40.89</v>
      </c>
      <c r="G29" s="35"/>
      <c r="H29" s="34">
        <v>42.87</v>
      </c>
      <c r="I29" s="36"/>
      <c r="J29" s="37">
        <f>((H29/F29)*100)-100</f>
        <v>4.84225972120322</v>
      </c>
    </row>
    <row r="30" spans="1:10" ht="15" customHeight="1">
      <c r="A30" s="31"/>
      <c r="C30" s="1"/>
      <c r="D30" s="38"/>
      <c r="F30" s="34"/>
      <c r="G30" s="35"/>
      <c r="H30" s="34"/>
      <c r="I30" s="36"/>
      <c r="J30" s="37"/>
    </row>
    <row r="31" spans="1:10" ht="15" customHeight="1">
      <c r="A31" s="31"/>
      <c r="C31" s="1" t="s">
        <v>87</v>
      </c>
      <c r="D31" s="38"/>
      <c r="F31" s="34"/>
      <c r="G31" s="35"/>
      <c r="H31" s="34"/>
      <c r="I31" s="36"/>
      <c r="J31" s="37"/>
    </row>
    <row r="32" spans="1:10" ht="15" customHeight="1">
      <c r="A32" s="31"/>
      <c r="C32" s="1"/>
      <c r="D32" s="38"/>
      <c r="E32" s="4" t="s">
        <v>17</v>
      </c>
      <c r="F32" s="34">
        <v>28.02</v>
      </c>
      <c r="G32" s="35"/>
      <c r="H32" s="34">
        <v>26.27</v>
      </c>
      <c r="I32" s="36"/>
      <c r="J32" s="37">
        <f>((H32/F32)*100)-100</f>
        <v>-6.245538900785149</v>
      </c>
    </row>
    <row r="33" spans="1:10" ht="15" customHeight="1">
      <c r="A33" s="31"/>
      <c r="C33" s="1"/>
      <c r="D33" s="38"/>
      <c r="E33" s="4" t="s">
        <v>141</v>
      </c>
      <c r="F33" s="34">
        <v>33.39</v>
      </c>
      <c r="G33" s="35"/>
      <c r="H33" s="34">
        <v>35.21</v>
      </c>
      <c r="I33" s="36"/>
      <c r="J33" s="37">
        <f>((H33/F33)*100)-100</f>
        <v>5.45073375262055</v>
      </c>
    </row>
    <row r="34" spans="1:10" ht="15" customHeight="1">
      <c r="A34" s="31"/>
      <c r="C34" s="1"/>
      <c r="D34" s="38"/>
      <c r="F34" s="34"/>
      <c r="G34" s="35"/>
      <c r="H34" s="34"/>
      <c r="I34" s="36"/>
      <c r="J34" s="37"/>
    </row>
    <row r="35" spans="1:10" ht="15" customHeight="1">
      <c r="A35" s="31"/>
      <c r="C35" s="1" t="s">
        <v>88</v>
      </c>
      <c r="D35" s="38"/>
      <c r="F35" s="34"/>
      <c r="G35" s="35"/>
      <c r="H35" s="34"/>
      <c r="I35" s="36"/>
      <c r="J35" s="37"/>
    </row>
    <row r="36" spans="1:11" ht="15" customHeight="1">
      <c r="A36" s="31"/>
      <c r="C36" s="1"/>
      <c r="D36" s="38"/>
      <c r="E36" s="4" t="s">
        <v>14</v>
      </c>
      <c r="F36" s="34">
        <v>43.87</v>
      </c>
      <c r="G36" s="187" t="s">
        <v>154</v>
      </c>
      <c r="H36" s="34">
        <v>46.33</v>
      </c>
      <c r="I36" s="36"/>
      <c r="J36" s="37">
        <f>((H36/F36)*100)-100</f>
        <v>5.607476635514018</v>
      </c>
      <c r="K36" s="43"/>
    </row>
    <row r="37" spans="1:10" ht="15" customHeight="1">
      <c r="A37" s="31"/>
      <c r="C37" s="1"/>
      <c r="D37" s="38"/>
      <c r="E37" s="4" t="s">
        <v>15</v>
      </c>
      <c r="F37" s="34">
        <v>73.05</v>
      </c>
      <c r="H37" s="34">
        <v>73.01</v>
      </c>
      <c r="I37" s="36"/>
      <c r="J37" s="37">
        <f>((H37/F37)*100)-100</f>
        <v>-0.054757015742637805</v>
      </c>
    </row>
    <row r="38" spans="1:10" ht="15" customHeight="1">
      <c r="A38" s="31"/>
      <c r="C38" s="1"/>
      <c r="D38" s="38"/>
      <c r="E38" s="4" t="s">
        <v>142</v>
      </c>
      <c r="F38" s="34">
        <v>48.5</v>
      </c>
      <c r="G38" s="187" t="s">
        <v>154</v>
      </c>
      <c r="H38" s="34">
        <v>47.18</v>
      </c>
      <c r="I38" s="36"/>
      <c r="J38" s="37">
        <f>((H38/F38)*100)-100</f>
        <v>-2.721649484536087</v>
      </c>
    </row>
    <row r="39" spans="1:10" ht="4.5" customHeight="1">
      <c r="A39" s="44"/>
      <c r="B39" s="17"/>
      <c r="C39" s="45"/>
      <c r="D39" s="46"/>
      <c r="E39" s="46"/>
      <c r="F39" s="47"/>
      <c r="G39" s="48"/>
      <c r="H39" s="47"/>
      <c r="I39" s="49"/>
      <c r="J39" s="50"/>
    </row>
    <row r="40" spans="3:10" ht="12" customHeight="1">
      <c r="C40" s="51"/>
      <c r="D40" s="51"/>
      <c r="E40" s="51"/>
      <c r="F40" s="52"/>
      <c r="G40" s="52"/>
      <c r="H40" s="52"/>
      <c r="I40" s="53"/>
      <c r="J40" s="54"/>
    </row>
    <row r="41" spans="2:10" ht="15.75">
      <c r="B41" s="55" t="s">
        <v>113</v>
      </c>
      <c r="C41" s="1" t="s">
        <v>155</v>
      </c>
      <c r="D41" s="38"/>
      <c r="F41" s="35"/>
      <c r="G41" s="35"/>
      <c r="H41" s="35"/>
      <c r="I41" s="56"/>
      <c r="J41" s="54"/>
    </row>
    <row r="42" spans="3:10" ht="12.75">
      <c r="C42" s="38" t="s">
        <v>156</v>
      </c>
      <c r="D42" s="38"/>
      <c r="E42" s="38"/>
      <c r="F42" s="35"/>
      <c r="G42" s="35"/>
      <c r="H42" s="35"/>
      <c r="I42" s="56"/>
      <c r="J42" s="54"/>
    </row>
    <row r="43" spans="2:10" ht="15.75">
      <c r="B43" s="187" t="s">
        <v>154</v>
      </c>
      <c r="C43" s="38" t="s">
        <v>153</v>
      </c>
      <c r="D43" s="38"/>
      <c r="E43" s="38"/>
      <c r="F43" s="35"/>
      <c r="G43" s="35"/>
      <c r="H43" s="35"/>
      <c r="I43" s="56"/>
      <c r="J43" s="54"/>
    </row>
    <row r="44" ht="19.5" customHeight="1">
      <c r="B44" s="3" t="s">
        <v>150</v>
      </c>
    </row>
    <row r="45" spans="3:5" s="6" customFormat="1" ht="22.5" customHeight="1">
      <c r="C45" s="7" t="s">
        <v>170</v>
      </c>
      <c r="D45" s="7"/>
      <c r="E45" s="8"/>
    </row>
    <row r="46" spans="1:10" s="15" customFormat="1" ht="41.25" customHeight="1">
      <c r="A46" s="58"/>
      <c r="B46" s="10"/>
      <c r="C46" s="11" t="s">
        <v>7</v>
      </c>
      <c r="D46" s="59"/>
      <c r="E46" s="13" t="s">
        <v>8</v>
      </c>
      <c r="F46" s="211" t="s">
        <v>157</v>
      </c>
      <c r="G46" s="212"/>
      <c r="H46" s="212"/>
      <c r="I46" s="14"/>
      <c r="J46" s="224" t="s">
        <v>184</v>
      </c>
    </row>
    <row r="47" spans="1:10" s="22" customFormat="1" ht="19.5" customHeight="1">
      <c r="A47" s="16"/>
      <c r="B47" s="17"/>
      <c r="C47" s="18"/>
      <c r="D47" s="60"/>
      <c r="E47" s="18"/>
      <c r="F47" s="19">
        <v>2005</v>
      </c>
      <c r="G47" s="20"/>
      <c r="H47" s="19">
        <v>2006</v>
      </c>
      <c r="I47" s="21"/>
      <c r="J47" s="225"/>
    </row>
    <row r="48" spans="1:10" s="22" customFormat="1" ht="12.75" customHeight="1">
      <c r="A48" s="61"/>
      <c r="B48" s="3"/>
      <c r="C48" s="62"/>
      <c r="D48" s="63"/>
      <c r="E48" s="63"/>
      <c r="F48" s="64"/>
      <c r="G48" s="65"/>
      <c r="H48" s="64"/>
      <c r="I48" s="66"/>
      <c r="J48" s="67"/>
    </row>
    <row r="49" spans="1:10" s="22" customFormat="1" ht="15" customHeight="1">
      <c r="A49" s="61"/>
      <c r="B49" s="3"/>
      <c r="C49" s="1" t="s">
        <v>16</v>
      </c>
      <c r="D49" s="38"/>
      <c r="E49" s="4"/>
      <c r="F49" s="34"/>
      <c r="G49" s="35"/>
      <c r="H49" s="34"/>
      <c r="I49" s="36"/>
      <c r="J49" s="37"/>
    </row>
    <row r="50" spans="1:10" s="22" customFormat="1" ht="15" customHeight="1">
      <c r="A50" s="61"/>
      <c r="B50" s="3"/>
      <c r="C50" s="1" t="s">
        <v>178</v>
      </c>
      <c r="D50" s="38"/>
      <c r="E50" s="4"/>
      <c r="F50" s="34"/>
      <c r="G50" s="35"/>
      <c r="H50" s="34"/>
      <c r="I50" s="36"/>
      <c r="J50" s="37"/>
    </row>
    <row r="51" spans="1:10" s="22" customFormat="1" ht="15" customHeight="1">
      <c r="A51" s="61"/>
      <c r="B51" s="3"/>
      <c r="C51" s="1"/>
      <c r="D51" s="38"/>
      <c r="E51" s="4" t="s">
        <v>17</v>
      </c>
      <c r="F51" s="34">
        <v>25.19</v>
      </c>
      <c r="G51" s="175"/>
      <c r="H51" s="34">
        <v>28.49</v>
      </c>
      <c r="I51" s="36"/>
      <c r="J51" s="37">
        <f>((H51/F51)*100)-100</f>
        <v>13.10043668122269</v>
      </c>
    </row>
    <row r="52" spans="1:10" s="22" customFormat="1" ht="15" customHeight="1">
      <c r="A52" s="61"/>
      <c r="B52" s="3"/>
      <c r="C52" s="1"/>
      <c r="D52" s="38"/>
      <c r="E52" s="4" t="s">
        <v>90</v>
      </c>
      <c r="F52" s="34">
        <v>21.81</v>
      </c>
      <c r="G52" s="175"/>
      <c r="H52" s="34">
        <v>22.31</v>
      </c>
      <c r="I52" s="36"/>
      <c r="J52" s="37">
        <f>((H52/F52)*100)-100</f>
        <v>2.292526364053188</v>
      </c>
    </row>
    <row r="53" spans="1:10" s="22" customFormat="1" ht="15" customHeight="1">
      <c r="A53" s="61"/>
      <c r="B53" s="3"/>
      <c r="C53" s="1"/>
      <c r="D53" s="38"/>
      <c r="E53" s="4" t="s">
        <v>12</v>
      </c>
      <c r="F53" s="34">
        <v>30.48</v>
      </c>
      <c r="G53" s="35"/>
      <c r="H53" s="34">
        <v>31.94</v>
      </c>
      <c r="I53" s="36"/>
      <c r="J53" s="37">
        <f>((H53/F53)*100)-100</f>
        <v>4.790026246719165</v>
      </c>
    </row>
    <row r="54" spans="1:10" s="22" customFormat="1" ht="15" customHeight="1">
      <c r="A54" s="61"/>
      <c r="B54" s="3"/>
      <c r="C54" s="1"/>
      <c r="D54" s="38"/>
      <c r="E54" s="4"/>
      <c r="F54" s="34"/>
      <c r="G54" s="35"/>
      <c r="H54" s="34"/>
      <c r="I54" s="36"/>
      <c r="J54" s="37"/>
    </row>
    <row r="55" spans="1:10" s="22" customFormat="1" ht="15" customHeight="1">
      <c r="A55" s="61"/>
      <c r="B55" s="3"/>
      <c r="C55" s="32" t="s">
        <v>18</v>
      </c>
      <c r="D55" s="33"/>
      <c r="E55" s="33"/>
      <c r="F55" s="34"/>
      <c r="G55" s="35"/>
      <c r="H55" s="34"/>
      <c r="I55" s="36"/>
      <c r="J55" s="37"/>
    </row>
    <row r="56" spans="1:10" s="22" customFormat="1" ht="15" customHeight="1">
      <c r="A56" s="61"/>
      <c r="B56" s="3"/>
      <c r="C56" s="32" t="s">
        <v>105</v>
      </c>
      <c r="D56" s="33"/>
      <c r="E56" s="2"/>
      <c r="F56" s="34"/>
      <c r="G56" s="35"/>
      <c r="H56" s="34"/>
      <c r="I56" s="36"/>
      <c r="J56" s="37"/>
    </row>
    <row r="57" spans="1:10" s="22" customFormat="1" ht="15" customHeight="1">
      <c r="A57" s="61"/>
      <c r="B57" s="3"/>
      <c r="C57" s="32"/>
      <c r="D57" s="33"/>
      <c r="E57" s="2" t="s">
        <v>12</v>
      </c>
      <c r="F57" s="34">
        <v>25.75</v>
      </c>
      <c r="G57" s="188" t="s">
        <v>154</v>
      </c>
      <c r="H57" s="34">
        <v>28.25</v>
      </c>
      <c r="I57" s="36"/>
      <c r="J57" s="37">
        <f>((H57/F57)*100)-100</f>
        <v>9.708737864077662</v>
      </c>
    </row>
    <row r="58" spans="1:10" s="22" customFormat="1" ht="15" customHeight="1">
      <c r="A58" s="61"/>
      <c r="B58" s="3"/>
      <c r="C58" s="32"/>
      <c r="D58" s="33"/>
      <c r="E58" s="2" t="s">
        <v>120</v>
      </c>
      <c r="F58" s="34">
        <v>25.43</v>
      </c>
      <c r="G58" s="188" t="s">
        <v>154</v>
      </c>
      <c r="H58" s="34">
        <v>28.45</v>
      </c>
      <c r="I58" s="36"/>
      <c r="J58" s="37">
        <f>((H58/F58)*100)-100</f>
        <v>11.875737318128188</v>
      </c>
    </row>
    <row r="59" spans="1:10" s="22" customFormat="1" ht="15" customHeight="1">
      <c r="A59" s="61"/>
      <c r="B59" s="3"/>
      <c r="C59" s="32"/>
      <c r="D59" s="33"/>
      <c r="E59" s="2" t="s">
        <v>90</v>
      </c>
      <c r="F59" s="34">
        <v>21.64</v>
      </c>
      <c r="G59" s="188"/>
      <c r="H59" s="34">
        <v>21.53</v>
      </c>
      <c r="I59" s="36"/>
      <c r="J59" s="37">
        <f>((H59/F59)*100)-100</f>
        <v>-0.5083179297596985</v>
      </c>
    </row>
    <row r="60" spans="1:10" s="22" customFormat="1" ht="15" customHeight="1">
      <c r="A60" s="61"/>
      <c r="B60" s="3"/>
      <c r="C60" s="62"/>
      <c r="D60" s="63"/>
      <c r="E60" s="63"/>
      <c r="F60" s="64"/>
      <c r="G60" s="65"/>
      <c r="H60" s="64"/>
      <c r="I60" s="66"/>
      <c r="J60" s="67"/>
    </row>
    <row r="61" spans="1:15" ht="15" customHeight="1">
      <c r="A61" s="31"/>
      <c r="C61" s="1" t="s">
        <v>121</v>
      </c>
      <c r="D61" s="38"/>
      <c r="E61" s="38"/>
      <c r="F61" s="34"/>
      <c r="G61" s="35"/>
      <c r="H61" s="34"/>
      <c r="I61" s="36"/>
      <c r="J61" s="37"/>
      <c r="O61" s="22"/>
    </row>
    <row r="62" spans="1:10" ht="15" customHeight="1">
      <c r="A62" s="31"/>
      <c r="C62" s="1"/>
      <c r="D62" s="38"/>
      <c r="E62" s="4" t="s">
        <v>89</v>
      </c>
      <c r="F62" s="34">
        <v>34.69</v>
      </c>
      <c r="G62" s="35"/>
      <c r="H62" s="34">
        <v>36.38</v>
      </c>
      <c r="I62" s="36"/>
      <c r="J62" s="37">
        <f>((H62/F62)*100)-100</f>
        <v>4.871720957048154</v>
      </c>
    </row>
    <row r="63" spans="1:10" ht="15" customHeight="1">
      <c r="A63" s="31"/>
      <c r="C63" s="1"/>
      <c r="D63" s="38"/>
      <c r="F63" s="34"/>
      <c r="G63" s="35"/>
      <c r="H63" s="34"/>
      <c r="I63" s="36"/>
      <c r="J63" s="37"/>
    </row>
    <row r="64" spans="1:10" ht="15" customHeight="1">
      <c r="A64" s="31"/>
      <c r="C64" s="1" t="s">
        <v>19</v>
      </c>
      <c r="D64" s="38"/>
      <c r="F64" s="34"/>
      <c r="G64" s="35"/>
      <c r="H64" s="34"/>
      <c r="I64" s="36"/>
      <c r="J64" s="37"/>
    </row>
    <row r="65" spans="1:10" ht="15" customHeight="1">
      <c r="A65" s="31"/>
      <c r="C65" s="1"/>
      <c r="D65" s="38"/>
      <c r="E65" s="4" t="s">
        <v>20</v>
      </c>
      <c r="F65" s="34">
        <v>28.88</v>
      </c>
      <c r="G65" s="175"/>
      <c r="H65" s="34">
        <v>30.26</v>
      </c>
      <c r="I65" s="36"/>
      <c r="J65" s="37">
        <f>((H65/F65)*100)-100</f>
        <v>4.778393351800574</v>
      </c>
    </row>
    <row r="66" spans="1:10" ht="15" customHeight="1">
      <c r="A66" s="31"/>
      <c r="C66" s="1"/>
      <c r="D66" s="38"/>
      <c r="F66" s="34"/>
      <c r="G66" s="35"/>
      <c r="H66" s="34"/>
      <c r="I66" s="36"/>
      <c r="J66" s="37"/>
    </row>
    <row r="67" spans="1:10" ht="15" customHeight="1">
      <c r="A67" s="31"/>
      <c r="C67" s="1" t="s">
        <v>122</v>
      </c>
      <c r="D67" s="38"/>
      <c r="F67" s="34"/>
      <c r="G67" s="35"/>
      <c r="H67" s="34"/>
      <c r="I67" s="36"/>
      <c r="J67" s="37"/>
    </row>
    <row r="68" spans="1:10" ht="15" customHeight="1">
      <c r="A68" s="31"/>
      <c r="C68" s="1"/>
      <c r="D68" s="38"/>
      <c r="E68" s="4" t="s">
        <v>12</v>
      </c>
      <c r="F68" s="34">
        <v>37.48</v>
      </c>
      <c r="G68" s="175"/>
      <c r="H68" s="34">
        <v>38.1</v>
      </c>
      <c r="I68" s="36"/>
      <c r="J68" s="37">
        <f>((H68/F68)*100)-100</f>
        <v>1.6542155816435553</v>
      </c>
    </row>
    <row r="69" spans="1:10" ht="15" customHeight="1">
      <c r="A69" s="31"/>
      <c r="C69" s="1"/>
      <c r="D69" s="38"/>
      <c r="F69" s="34"/>
      <c r="G69" s="35"/>
      <c r="H69" s="34"/>
      <c r="I69" s="36"/>
      <c r="J69" s="37"/>
    </row>
    <row r="70" spans="1:10" ht="15" customHeight="1">
      <c r="A70" s="31"/>
      <c r="C70" s="1" t="s">
        <v>123</v>
      </c>
      <c r="D70" s="38"/>
      <c r="F70" s="34"/>
      <c r="G70" s="35"/>
      <c r="H70" s="34"/>
      <c r="I70" s="36"/>
      <c r="J70" s="37"/>
    </row>
    <row r="71" spans="1:10" ht="15" customHeight="1">
      <c r="A71" s="31"/>
      <c r="C71" s="1"/>
      <c r="D71" s="38"/>
      <c r="E71" s="4" t="s">
        <v>124</v>
      </c>
      <c r="F71" s="34">
        <v>158.26</v>
      </c>
      <c r="G71" s="35"/>
      <c r="H71" s="34">
        <v>153.61</v>
      </c>
      <c r="I71" s="36"/>
      <c r="J71" s="37">
        <f>((H71/F71)*100)-100</f>
        <v>-2.938202957159092</v>
      </c>
    </row>
    <row r="72" spans="1:10" ht="15" customHeight="1">
      <c r="A72" s="31"/>
      <c r="C72" s="1"/>
      <c r="D72" s="38"/>
      <c r="E72" s="4" t="s">
        <v>125</v>
      </c>
      <c r="F72" s="34">
        <v>68.18</v>
      </c>
      <c r="G72" s="188" t="s">
        <v>154</v>
      </c>
      <c r="H72" s="34">
        <v>70.11</v>
      </c>
      <c r="I72" s="36"/>
      <c r="J72" s="37">
        <f>((H72/F72)*100)-100</f>
        <v>2.8307421531240635</v>
      </c>
    </row>
    <row r="73" spans="1:10" ht="15" customHeight="1">
      <c r="A73" s="31"/>
      <c r="C73" s="1"/>
      <c r="D73" s="38"/>
      <c r="F73" s="34"/>
      <c r="G73" s="35"/>
      <c r="H73" s="34"/>
      <c r="I73" s="36"/>
      <c r="J73" s="37"/>
    </row>
    <row r="74" spans="1:10" ht="15" customHeight="1">
      <c r="A74" s="31"/>
      <c r="C74" s="1" t="s">
        <v>126</v>
      </c>
      <c r="D74" s="38"/>
      <c r="F74" s="34"/>
      <c r="G74" s="35"/>
      <c r="H74" s="34"/>
      <c r="I74" s="36"/>
      <c r="J74" s="37"/>
    </row>
    <row r="75" spans="1:10" ht="15" customHeight="1">
      <c r="A75" s="31"/>
      <c r="C75" s="1"/>
      <c r="D75" s="38"/>
      <c r="E75" s="4" t="s">
        <v>21</v>
      </c>
      <c r="F75" s="34">
        <v>47.18</v>
      </c>
      <c r="G75" s="188" t="s">
        <v>154</v>
      </c>
      <c r="H75" s="34">
        <v>46.71</v>
      </c>
      <c r="I75" s="36"/>
      <c r="J75" s="37">
        <f>((H75/F75)*100)-100</f>
        <v>-0.996184824078</v>
      </c>
    </row>
    <row r="76" spans="1:10" ht="15" customHeight="1">
      <c r="A76" s="31"/>
      <c r="C76" s="1"/>
      <c r="D76" s="38"/>
      <c r="E76" s="4" t="s">
        <v>90</v>
      </c>
      <c r="F76" s="34">
        <v>32.91</v>
      </c>
      <c r="G76" s="188" t="s">
        <v>154</v>
      </c>
      <c r="H76" s="34">
        <v>33.54</v>
      </c>
      <c r="I76" s="36"/>
      <c r="J76" s="37">
        <f>((H76/F76)*100)-100</f>
        <v>1.9143117593436614</v>
      </c>
    </row>
    <row r="77" spans="1:10" ht="15" customHeight="1">
      <c r="A77" s="31"/>
      <c r="C77" s="1"/>
      <c r="D77" s="38"/>
      <c r="F77" s="34"/>
      <c r="G77" s="35"/>
      <c r="H77" s="34"/>
      <c r="I77" s="36"/>
      <c r="J77" s="37"/>
    </row>
    <row r="78" spans="1:10" ht="15" customHeight="1">
      <c r="A78" s="31"/>
      <c r="C78" s="1" t="s">
        <v>127</v>
      </c>
      <c r="D78" s="38"/>
      <c r="F78" s="34"/>
      <c r="G78" s="35"/>
      <c r="H78" s="34"/>
      <c r="I78" s="36"/>
      <c r="J78" s="37"/>
    </row>
    <row r="79" spans="1:10" ht="15" customHeight="1">
      <c r="A79" s="31"/>
      <c r="C79" s="1"/>
      <c r="D79" s="38"/>
      <c r="E79" s="4" t="s">
        <v>12</v>
      </c>
      <c r="F79" s="34">
        <v>34.99</v>
      </c>
      <c r="G79" s="35"/>
      <c r="H79" s="34">
        <v>40.24</v>
      </c>
      <c r="I79" s="36"/>
      <c r="J79" s="37">
        <f>((H79/F79)*100)-100</f>
        <v>15.00428693912545</v>
      </c>
    </row>
    <row r="80" spans="1:10" ht="15" customHeight="1">
      <c r="A80" s="31"/>
      <c r="C80" s="1"/>
      <c r="D80" s="38"/>
      <c r="F80" s="34"/>
      <c r="G80" s="35"/>
      <c r="H80" s="34"/>
      <c r="I80" s="36"/>
      <c r="J80" s="37"/>
    </row>
    <row r="81" spans="1:10" ht="15" customHeight="1">
      <c r="A81" s="31"/>
      <c r="C81" s="1" t="s">
        <v>128</v>
      </c>
      <c r="D81" s="38"/>
      <c r="F81" s="34"/>
      <c r="G81" s="35"/>
      <c r="H81" s="34"/>
      <c r="I81" s="36"/>
      <c r="J81" s="37"/>
    </row>
    <row r="82" spans="1:10" ht="15" customHeight="1">
      <c r="A82" s="31"/>
      <c r="C82" s="1"/>
      <c r="D82" s="38"/>
      <c r="E82" s="4" t="s">
        <v>115</v>
      </c>
      <c r="F82" s="34">
        <v>26.04</v>
      </c>
      <c r="G82" s="35"/>
      <c r="H82" s="34">
        <v>27.34</v>
      </c>
      <c r="I82" s="36"/>
      <c r="J82" s="37">
        <f>((H82/F82)*100)-100</f>
        <v>4.992319508448546</v>
      </c>
    </row>
    <row r="83" spans="1:10" ht="5.25" customHeight="1">
      <c r="A83" s="44"/>
      <c r="B83" s="17"/>
      <c r="C83" s="45"/>
      <c r="D83" s="68"/>
      <c r="E83" s="45"/>
      <c r="F83" s="69"/>
      <c r="G83" s="70"/>
      <c r="H83" s="69"/>
      <c r="I83" s="70"/>
      <c r="J83" s="71"/>
    </row>
    <row r="84" spans="6:9" ht="10.5" customHeight="1">
      <c r="F84" s="72"/>
      <c r="G84" s="72"/>
      <c r="H84" s="72"/>
      <c r="I84" s="72"/>
    </row>
    <row r="85" spans="2:10" ht="15.75">
      <c r="B85" s="55" t="s">
        <v>113</v>
      </c>
      <c r="C85" s="1" t="s">
        <v>155</v>
      </c>
      <c r="D85" s="38"/>
      <c r="F85" s="35"/>
      <c r="G85" s="35"/>
      <c r="H85" s="35"/>
      <c r="I85" s="56"/>
      <c r="J85" s="54"/>
    </row>
    <row r="86" spans="3:10" ht="12.75">
      <c r="C86" s="38" t="s">
        <v>156</v>
      </c>
      <c r="D86" s="38"/>
      <c r="E86" s="38"/>
      <c r="F86" s="35"/>
      <c r="G86" s="35"/>
      <c r="H86" s="35"/>
      <c r="I86" s="56"/>
      <c r="J86" s="54"/>
    </row>
    <row r="87" spans="2:10" ht="15.75">
      <c r="B87" s="55" t="s">
        <v>154</v>
      </c>
      <c r="C87" s="38" t="s">
        <v>153</v>
      </c>
      <c r="D87" s="38"/>
      <c r="E87" s="38"/>
      <c r="F87" s="35"/>
      <c r="G87" s="35"/>
      <c r="H87" s="35"/>
      <c r="I87" s="56"/>
      <c r="J87" s="54"/>
    </row>
    <row r="88" ht="19.5" customHeight="1">
      <c r="B88" s="3" t="s">
        <v>150</v>
      </c>
    </row>
    <row r="89" spans="1:5" s="6" customFormat="1" ht="21.75" customHeight="1">
      <c r="A89" s="5"/>
      <c r="B89" s="5"/>
      <c r="C89" s="7" t="s">
        <v>170</v>
      </c>
      <c r="D89" s="7"/>
      <c r="E89" s="8"/>
    </row>
    <row r="90" spans="1:10" s="15" customFormat="1" ht="41.25" customHeight="1">
      <c r="A90" s="58"/>
      <c r="B90" s="10"/>
      <c r="C90" s="11" t="s">
        <v>7</v>
      </c>
      <c r="D90" s="59"/>
      <c r="E90" s="13" t="s">
        <v>8</v>
      </c>
      <c r="F90" s="211" t="s">
        <v>157</v>
      </c>
      <c r="G90" s="212"/>
      <c r="H90" s="212"/>
      <c r="I90" s="14"/>
      <c r="J90" s="224" t="s">
        <v>184</v>
      </c>
    </row>
    <row r="91" spans="1:10" s="22" customFormat="1" ht="19.5" customHeight="1">
      <c r="A91" s="61"/>
      <c r="B91" s="17"/>
      <c r="C91" s="18"/>
      <c r="D91" s="60"/>
      <c r="E91" s="18"/>
      <c r="F91" s="19">
        <v>2005</v>
      </c>
      <c r="G91" s="20"/>
      <c r="H91" s="19">
        <v>2006</v>
      </c>
      <c r="I91" s="21"/>
      <c r="J91" s="225"/>
    </row>
    <row r="92" spans="1:10" s="22" customFormat="1" ht="9" customHeight="1">
      <c r="A92" s="61"/>
      <c r="B92" s="3"/>
      <c r="C92" s="62"/>
      <c r="D92" s="63"/>
      <c r="E92" s="63"/>
      <c r="F92" s="64"/>
      <c r="G92" s="65"/>
      <c r="H92" s="64"/>
      <c r="I92" s="66"/>
      <c r="J92" s="67"/>
    </row>
    <row r="93" spans="1:10" s="22" customFormat="1" ht="13.5" customHeight="1">
      <c r="A93" s="61"/>
      <c r="B93" s="3"/>
      <c r="C93" s="1" t="s">
        <v>129</v>
      </c>
      <c r="D93" s="38"/>
      <c r="E93" s="4"/>
      <c r="F93" s="34"/>
      <c r="G93" s="35"/>
      <c r="H93" s="34"/>
      <c r="I93" s="36"/>
      <c r="J93" s="37"/>
    </row>
    <row r="94" spans="1:10" s="22" customFormat="1" ht="13.5" customHeight="1">
      <c r="A94" s="61"/>
      <c r="B94" s="3"/>
      <c r="C94" s="1"/>
      <c r="D94" s="38"/>
      <c r="E94" s="4" t="s">
        <v>12</v>
      </c>
      <c r="F94" s="34">
        <v>38.89</v>
      </c>
      <c r="G94" s="35"/>
      <c r="H94" s="34">
        <v>38.4</v>
      </c>
      <c r="I94" s="36"/>
      <c r="J94" s="37">
        <f>((H94/F94)*100)-100</f>
        <v>-1.2599640010285498</v>
      </c>
    </row>
    <row r="95" spans="1:10" s="22" customFormat="1" ht="13.5" customHeight="1">
      <c r="A95" s="61"/>
      <c r="B95" s="3"/>
      <c r="C95" s="1"/>
      <c r="D95" s="38"/>
      <c r="E95" s="4" t="s">
        <v>17</v>
      </c>
      <c r="F95" s="34">
        <v>38.41</v>
      </c>
      <c r="G95" s="35"/>
      <c r="H95" s="34">
        <v>40.33</v>
      </c>
      <c r="I95" s="36"/>
      <c r="J95" s="37">
        <f>((H95/F95)*100)-100</f>
        <v>4.998698255662589</v>
      </c>
    </row>
    <row r="96" spans="1:10" s="22" customFormat="1" ht="13.5" customHeight="1">
      <c r="A96" s="61"/>
      <c r="B96" s="3"/>
      <c r="C96" s="62"/>
      <c r="D96" s="63"/>
      <c r="E96" s="63"/>
      <c r="F96" s="64"/>
      <c r="G96" s="65"/>
      <c r="H96" s="64"/>
      <c r="I96" s="66"/>
      <c r="J96" s="67"/>
    </row>
    <row r="97" spans="1:10" s="22" customFormat="1" ht="13.5" customHeight="1">
      <c r="A97" s="61"/>
      <c r="B97" s="3"/>
      <c r="C97" s="1" t="s">
        <v>130</v>
      </c>
      <c r="D97" s="38"/>
      <c r="E97" s="4"/>
      <c r="F97" s="34"/>
      <c r="G97" s="35"/>
      <c r="H97" s="34"/>
      <c r="I97" s="36"/>
      <c r="J97" s="37"/>
    </row>
    <row r="98" spans="1:10" s="22" customFormat="1" ht="13.5" customHeight="1">
      <c r="A98" s="61"/>
      <c r="B98" s="3"/>
      <c r="C98" s="1"/>
      <c r="D98" s="38"/>
      <c r="E98" s="4" t="s">
        <v>17</v>
      </c>
      <c r="F98" s="34">
        <v>49.94</v>
      </c>
      <c r="G98" s="35"/>
      <c r="H98" s="34">
        <v>52.44</v>
      </c>
      <c r="I98" s="36"/>
      <c r="J98" s="37">
        <f>((H98/F98)*100)-100</f>
        <v>5.006007208650388</v>
      </c>
    </row>
    <row r="99" spans="1:10" s="22" customFormat="1" ht="13.5" customHeight="1">
      <c r="A99" s="61"/>
      <c r="B99" s="3"/>
      <c r="C99" s="1"/>
      <c r="D99" s="38"/>
      <c r="E99" s="4"/>
      <c r="F99" s="34"/>
      <c r="G99" s="35"/>
      <c r="H99" s="34"/>
      <c r="I99" s="36"/>
      <c r="J99" s="37"/>
    </row>
    <row r="100" spans="1:10" s="22" customFormat="1" ht="13.5" customHeight="1">
      <c r="A100" s="61"/>
      <c r="B100" s="3"/>
      <c r="C100" s="1" t="s">
        <v>179</v>
      </c>
      <c r="D100" s="38"/>
      <c r="E100" s="4"/>
      <c r="F100" s="34"/>
      <c r="G100" s="35"/>
      <c r="H100" s="34"/>
      <c r="I100" s="36"/>
      <c r="J100" s="37"/>
    </row>
    <row r="101" spans="1:10" s="22" customFormat="1" ht="13.5" customHeight="1">
      <c r="A101" s="61"/>
      <c r="B101" s="3"/>
      <c r="C101" s="1" t="s">
        <v>180</v>
      </c>
      <c r="D101" s="38"/>
      <c r="E101" s="4" t="s">
        <v>91</v>
      </c>
      <c r="F101" s="34">
        <v>43.65</v>
      </c>
      <c r="G101" s="35"/>
      <c r="H101" s="34">
        <v>45.4</v>
      </c>
      <c r="I101" s="36"/>
      <c r="J101" s="37">
        <f>((H101/F101)*100)-100</f>
        <v>4.00916380297825</v>
      </c>
    </row>
    <row r="102" spans="1:10" s="22" customFormat="1" ht="13.5" customHeight="1">
      <c r="A102" s="61"/>
      <c r="B102" s="3"/>
      <c r="C102" s="1"/>
      <c r="D102" s="38"/>
      <c r="E102" s="4"/>
      <c r="F102" s="34"/>
      <c r="G102" s="35"/>
      <c r="H102" s="34"/>
      <c r="I102" s="36"/>
      <c r="J102" s="37"/>
    </row>
    <row r="103" spans="1:10" s="22" customFormat="1" ht="13.5" customHeight="1">
      <c r="A103" s="61"/>
      <c r="B103" s="3"/>
      <c r="C103" s="1" t="s">
        <v>92</v>
      </c>
      <c r="D103" s="38"/>
      <c r="E103" s="4"/>
      <c r="F103" s="34"/>
      <c r="G103" s="35"/>
      <c r="H103" s="34"/>
      <c r="I103" s="36"/>
      <c r="J103" s="37"/>
    </row>
    <row r="104" spans="1:10" s="22" customFormat="1" ht="13.5" customHeight="1">
      <c r="A104" s="61"/>
      <c r="B104" s="3"/>
      <c r="C104" s="1"/>
      <c r="D104" s="38"/>
      <c r="E104" s="4" t="s">
        <v>93</v>
      </c>
      <c r="F104" s="34">
        <v>38.86</v>
      </c>
      <c r="G104" s="175"/>
      <c r="H104" s="34">
        <v>44.58</v>
      </c>
      <c r="I104" s="36"/>
      <c r="J104" s="37">
        <f>((H104/F104)*100)-100</f>
        <v>14.719505918682458</v>
      </c>
    </row>
    <row r="105" spans="1:10" s="22" customFormat="1" ht="13.5" customHeight="1">
      <c r="A105" s="61"/>
      <c r="B105" s="3"/>
      <c r="C105" s="1"/>
      <c r="D105" s="38"/>
      <c r="E105" s="4"/>
      <c r="F105" s="34"/>
      <c r="G105" s="35"/>
      <c r="H105" s="34"/>
      <c r="I105" s="36"/>
      <c r="J105" s="37"/>
    </row>
    <row r="106" spans="1:10" s="22" customFormat="1" ht="13.5" customHeight="1">
      <c r="A106" s="61"/>
      <c r="B106" s="3"/>
      <c r="C106" s="1" t="s">
        <v>131</v>
      </c>
      <c r="D106" s="38"/>
      <c r="E106" s="4"/>
      <c r="F106" s="34"/>
      <c r="G106" s="35"/>
      <c r="H106" s="34"/>
      <c r="I106" s="36"/>
      <c r="J106" s="37"/>
    </row>
    <row r="107" spans="1:10" s="22" customFormat="1" ht="13.5" customHeight="1">
      <c r="A107" s="61"/>
      <c r="B107" s="3"/>
      <c r="C107" s="1"/>
      <c r="D107" s="38"/>
      <c r="E107" s="4" t="s">
        <v>22</v>
      </c>
      <c r="F107" s="34">
        <v>30</v>
      </c>
      <c r="G107" s="35"/>
      <c r="H107" s="34">
        <v>32.13</v>
      </c>
      <c r="I107" s="36"/>
      <c r="J107" s="37">
        <f>((H107/F107)*100)-100</f>
        <v>7.100000000000023</v>
      </c>
    </row>
    <row r="108" spans="1:10" s="22" customFormat="1" ht="13.5" customHeight="1">
      <c r="A108" s="61"/>
      <c r="B108" s="3"/>
      <c r="C108" s="1"/>
      <c r="D108" s="38"/>
      <c r="E108" s="4"/>
      <c r="F108" s="34"/>
      <c r="G108" s="35"/>
      <c r="H108" s="34"/>
      <c r="I108" s="36"/>
      <c r="J108" s="37"/>
    </row>
    <row r="109" spans="1:10" s="22" customFormat="1" ht="13.5" customHeight="1">
      <c r="A109" s="61"/>
      <c r="B109" s="3" t="s">
        <v>23</v>
      </c>
      <c r="C109" s="1"/>
      <c r="D109" s="38"/>
      <c r="E109" s="4"/>
      <c r="F109" s="34"/>
      <c r="G109" s="35"/>
      <c r="H109" s="34"/>
      <c r="I109" s="36"/>
      <c r="J109" s="37"/>
    </row>
    <row r="110" spans="1:10" s="22" customFormat="1" ht="13.5" customHeight="1">
      <c r="A110" s="61"/>
      <c r="B110" s="3"/>
      <c r="C110" s="1"/>
      <c r="D110" s="38"/>
      <c r="E110" s="4" t="s">
        <v>24</v>
      </c>
      <c r="F110" s="34">
        <v>88.46</v>
      </c>
      <c r="G110" s="35"/>
      <c r="H110" s="34">
        <v>94.12</v>
      </c>
      <c r="I110" s="36"/>
      <c r="J110" s="37">
        <f>((H110/F110)*100)-100</f>
        <v>6.398372145602551</v>
      </c>
    </row>
    <row r="111" spans="1:10" s="22" customFormat="1" ht="13.5" customHeight="1">
      <c r="A111" s="61"/>
      <c r="B111" s="3"/>
      <c r="C111" s="1"/>
      <c r="D111" s="38"/>
      <c r="E111" s="4" t="s">
        <v>25</v>
      </c>
      <c r="F111" s="34">
        <v>93.93</v>
      </c>
      <c r="G111" s="35"/>
      <c r="H111" s="34">
        <v>105.37</v>
      </c>
      <c r="I111" s="36"/>
      <c r="J111" s="37">
        <f>((H111/F111)*100)-100</f>
        <v>12.17928244437347</v>
      </c>
    </row>
    <row r="112" spans="1:10" s="22" customFormat="1" ht="13.5" customHeight="1">
      <c r="A112" s="61"/>
      <c r="B112" s="3"/>
      <c r="C112" s="1"/>
      <c r="D112" s="38"/>
      <c r="E112" s="38" t="s">
        <v>27</v>
      </c>
      <c r="F112" s="34">
        <v>105.69</v>
      </c>
      <c r="G112" s="35"/>
      <c r="H112" s="34">
        <v>123.55</v>
      </c>
      <c r="I112" s="36"/>
      <c r="J112" s="37">
        <f>((H112/F112)*100)-100</f>
        <v>16.89847667707447</v>
      </c>
    </row>
    <row r="113" spans="1:10" s="22" customFormat="1" ht="13.5" customHeight="1">
      <c r="A113" s="61"/>
      <c r="B113" s="3" t="s">
        <v>26</v>
      </c>
      <c r="C113" s="1"/>
      <c r="D113" s="38"/>
      <c r="E113" s="4"/>
      <c r="F113" s="34"/>
      <c r="G113" s="35"/>
      <c r="H113" s="34"/>
      <c r="I113" s="36"/>
      <c r="J113" s="37"/>
    </row>
    <row r="114" spans="1:10" s="22" customFormat="1" ht="13.5" customHeight="1">
      <c r="A114" s="61"/>
      <c r="B114" s="3"/>
      <c r="C114" s="1"/>
      <c r="D114" s="38"/>
      <c r="E114" s="4" t="s">
        <v>27</v>
      </c>
      <c r="F114" s="34">
        <v>87.29</v>
      </c>
      <c r="G114" s="35"/>
      <c r="H114" s="34">
        <v>92.19</v>
      </c>
      <c r="I114" s="36"/>
      <c r="J114" s="37">
        <f>((H114/F114)*100)-100</f>
        <v>5.61347233360064</v>
      </c>
    </row>
    <row r="115" spans="1:10" s="22" customFormat="1" ht="13.5" customHeight="1">
      <c r="A115" s="61"/>
      <c r="B115" s="3"/>
      <c r="C115" s="1"/>
      <c r="D115" s="38"/>
      <c r="E115" s="4" t="s">
        <v>143</v>
      </c>
      <c r="F115" s="34">
        <v>62.23</v>
      </c>
      <c r="G115" s="35"/>
      <c r="H115" s="34">
        <v>61.65</v>
      </c>
      <c r="I115" s="36"/>
      <c r="J115" s="37">
        <f>((H115/F115)*100)-100</f>
        <v>-0.9320263538486273</v>
      </c>
    </row>
    <row r="116" spans="1:10" s="22" customFormat="1" ht="13.5" customHeight="1">
      <c r="A116" s="61"/>
      <c r="B116" s="3"/>
      <c r="C116" s="1"/>
      <c r="D116" s="38"/>
      <c r="E116" s="4" t="s">
        <v>28</v>
      </c>
      <c r="F116" s="34">
        <v>42.48</v>
      </c>
      <c r="G116" s="35"/>
      <c r="H116" s="34">
        <v>44.01</v>
      </c>
      <c r="I116" s="36"/>
      <c r="J116" s="37">
        <f>((H116/F116)*100)-100</f>
        <v>3.6016949152542423</v>
      </c>
    </row>
    <row r="117" spans="1:10" s="22" customFormat="1" ht="13.5" customHeight="1">
      <c r="A117" s="61"/>
      <c r="B117" s="3"/>
      <c r="C117" s="62"/>
      <c r="D117" s="63"/>
      <c r="E117" s="63"/>
      <c r="F117" s="64"/>
      <c r="G117" s="65"/>
      <c r="H117" s="64"/>
      <c r="I117" s="66"/>
      <c r="J117" s="67"/>
    </row>
    <row r="118" spans="1:10" s="29" customFormat="1" ht="13.5" customHeight="1">
      <c r="A118" s="23"/>
      <c r="B118" s="3" t="s">
        <v>4</v>
      </c>
      <c r="C118" s="39"/>
      <c r="D118" s="40"/>
      <c r="E118" s="40"/>
      <c r="F118" s="73"/>
      <c r="G118" s="74"/>
      <c r="H118" s="73"/>
      <c r="I118" s="75"/>
      <c r="J118" s="37"/>
    </row>
    <row r="119" spans="1:10" ht="13.5" customHeight="1">
      <c r="A119" s="31"/>
      <c r="C119" s="1"/>
      <c r="D119" s="38"/>
      <c r="E119" s="4" t="s">
        <v>146</v>
      </c>
      <c r="F119" s="34">
        <v>50.79</v>
      </c>
      <c r="G119" s="163"/>
      <c r="H119" s="34">
        <v>57.36</v>
      </c>
      <c r="I119" s="76"/>
      <c r="J119" s="37">
        <f>((H119/F119)*100)-100</f>
        <v>12.93561724748966</v>
      </c>
    </row>
    <row r="120" spans="1:10" ht="13.5" customHeight="1">
      <c r="A120" s="31"/>
      <c r="C120" s="1"/>
      <c r="D120" s="38"/>
      <c r="E120" s="4" t="s">
        <v>147</v>
      </c>
      <c r="F120" s="34">
        <v>48.89</v>
      </c>
      <c r="G120" s="160"/>
      <c r="H120" s="34">
        <v>54.02</v>
      </c>
      <c r="I120" s="76"/>
      <c r="J120" s="37">
        <f>((H120/F120)*100)-100</f>
        <v>10.492943342196767</v>
      </c>
    </row>
    <row r="121" spans="1:10" ht="13.5" customHeight="1">
      <c r="A121" s="31"/>
      <c r="C121" s="1"/>
      <c r="D121" s="38"/>
      <c r="E121" s="4" t="s">
        <v>29</v>
      </c>
      <c r="F121" s="34">
        <v>38.2</v>
      </c>
      <c r="G121" s="57"/>
      <c r="H121" s="34">
        <v>38.32</v>
      </c>
      <c r="I121" s="76"/>
      <c r="J121" s="37">
        <f>((H121/F121)*100)-100</f>
        <v>0.31413612565445703</v>
      </c>
    </row>
    <row r="122" spans="1:10" ht="13.5" customHeight="1">
      <c r="A122" s="31"/>
      <c r="C122" s="1"/>
      <c r="D122" s="38"/>
      <c r="E122" s="38"/>
      <c r="F122" s="34"/>
      <c r="G122" s="35"/>
      <c r="H122" s="34"/>
      <c r="I122" s="36"/>
      <c r="J122" s="37"/>
    </row>
    <row r="123" spans="1:10" ht="13.5" customHeight="1">
      <c r="A123" s="31"/>
      <c r="B123" s="3" t="s">
        <v>106</v>
      </c>
      <c r="C123" s="39"/>
      <c r="D123" s="40"/>
      <c r="E123" s="40"/>
      <c r="F123" s="34"/>
      <c r="G123" s="35"/>
      <c r="H123" s="34"/>
      <c r="I123" s="36"/>
      <c r="J123" s="37"/>
    </row>
    <row r="124" spans="1:10" ht="13.5" customHeight="1">
      <c r="A124" s="31"/>
      <c r="C124" s="77" t="s">
        <v>107</v>
      </c>
      <c r="D124" s="78"/>
      <c r="E124" s="40"/>
      <c r="F124" s="34"/>
      <c r="G124" s="35"/>
      <c r="H124" s="34"/>
      <c r="I124" s="36"/>
      <c r="J124" s="37"/>
    </row>
    <row r="125" spans="1:10" ht="13.5" customHeight="1">
      <c r="A125" s="31"/>
      <c r="C125" s="77"/>
      <c r="D125" s="78"/>
      <c r="E125" s="40"/>
      <c r="F125" s="34"/>
      <c r="G125" s="35"/>
      <c r="H125" s="34"/>
      <c r="I125" s="36"/>
      <c r="J125" s="37"/>
    </row>
    <row r="126" spans="1:10" ht="13.5" customHeight="1">
      <c r="A126" s="31"/>
      <c r="C126" s="1" t="s">
        <v>94</v>
      </c>
      <c r="D126" s="38"/>
      <c r="F126" s="34"/>
      <c r="G126" s="35"/>
      <c r="H126" s="34"/>
      <c r="I126" s="36"/>
      <c r="J126" s="37"/>
    </row>
    <row r="127" spans="1:10" ht="13.5" customHeight="1">
      <c r="A127" s="31"/>
      <c r="C127" s="1"/>
      <c r="D127" s="38"/>
      <c r="E127" s="4" t="s">
        <v>95</v>
      </c>
      <c r="F127" s="34">
        <v>123.17</v>
      </c>
      <c r="G127" s="35"/>
      <c r="H127" s="34">
        <v>126.06</v>
      </c>
      <c r="I127" s="36"/>
      <c r="J127" s="37">
        <f>((H127/F127)*100)-100</f>
        <v>2.3463505723796345</v>
      </c>
    </row>
    <row r="128" spans="1:10" ht="6.75" customHeight="1">
      <c r="A128" s="44"/>
      <c r="B128" s="17"/>
      <c r="C128" s="45"/>
      <c r="D128" s="46"/>
      <c r="E128" s="46"/>
      <c r="F128" s="47"/>
      <c r="G128" s="48"/>
      <c r="H128" s="47"/>
      <c r="I128" s="49"/>
      <c r="J128" s="50"/>
    </row>
    <row r="129" spans="2:10" ht="7.5" customHeight="1">
      <c r="B129" s="10"/>
      <c r="C129" s="51"/>
      <c r="D129" s="51"/>
      <c r="E129" s="51"/>
      <c r="F129" s="52"/>
      <c r="G129" s="52"/>
      <c r="H129" s="52"/>
      <c r="I129" s="53"/>
      <c r="J129" s="79"/>
    </row>
    <row r="130" spans="2:10" ht="15.75">
      <c r="B130" s="55" t="s">
        <v>113</v>
      </c>
      <c r="C130" s="1" t="s">
        <v>155</v>
      </c>
      <c r="D130" s="38"/>
      <c r="F130" s="35"/>
      <c r="G130" s="35"/>
      <c r="H130" s="35"/>
      <c r="I130" s="56"/>
      <c r="J130" s="54"/>
    </row>
    <row r="131" spans="3:10" ht="12.75">
      <c r="C131" s="38" t="s">
        <v>156</v>
      </c>
      <c r="D131" s="38"/>
      <c r="E131" s="38"/>
      <c r="F131" s="35"/>
      <c r="G131" s="35"/>
      <c r="H131" s="35"/>
      <c r="I131" s="56"/>
      <c r="J131" s="54"/>
    </row>
    <row r="132" spans="2:10" ht="15.75">
      <c r="B132" s="55"/>
      <c r="C132" s="38"/>
      <c r="D132" s="38"/>
      <c r="E132" s="38"/>
      <c r="F132" s="35"/>
      <c r="G132" s="35"/>
      <c r="H132" s="35"/>
      <c r="I132" s="56"/>
      <c r="J132" s="54"/>
    </row>
    <row r="133" spans="2:10" ht="4.5" customHeight="1">
      <c r="B133" s="33"/>
      <c r="C133" s="33"/>
      <c r="D133" s="33"/>
      <c r="E133" s="38"/>
      <c r="F133" s="35"/>
      <c r="G133" s="35"/>
      <c r="H133" s="35"/>
      <c r="I133" s="56"/>
      <c r="J133" s="54"/>
    </row>
    <row r="134" spans="2:10" ht="4.5" customHeight="1">
      <c r="B134" s="33"/>
      <c r="C134" s="33"/>
      <c r="D134" s="33"/>
      <c r="E134" s="38"/>
      <c r="F134" s="35"/>
      <c r="G134" s="35"/>
      <c r="H134" s="35"/>
      <c r="I134" s="56"/>
      <c r="J134" s="54"/>
    </row>
    <row r="135" spans="2:10" ht="4.5" customHeight="1">
      <c r="B135" s="33"/>
      <c r="C135" s="33"/>
      <c r="D135" s="33"/>
      <c r="E135" s="38"/>
      <c r="F135" s="35"/>
      <c r="G135" s="35"/>
      <c r="H135" s="35"/>
      <c r="I135" s="56"/>
      <c r="J135" s="54"/>
    </row>
    <row r="136" ht="19.5" customHeight="1">
      <c r="B136" s="3" t="s">
        <v>150</v>
      </c>
    </row>
    <row r="137" spans="2:10" ht="21.75" customHeight="1">
      <c r="B137" s="5"/>
      <c r="C137" s="7" t="s">
        <v>170</v>
      </c>
      <c r="D137" s="7"/>
      <c r="E137" s="8"/>
      <c r="F137" s="6"/>
      <c r="G137" s="6"/>
      <c r="H137" s="6"/>
      <c r="I137" s="6"/>
      <c r="J137" s="6"/>
    </row>
    <row r="138" spans="1:10" ht="41.25" customHeight="1">
      <c r="A138" s="80"/>
      <c r="B138" s="10"/>
      <c r="C138" s="11" t="s">
        <v>7</v>
      </c>
      <c r="D138" s="59"/>
      <c r="E138" s="13" t="s">
        <v>8</v>
      </c>
      <c r="F138" s="211" t="s">
        <v>157</v>
      </c>
      <c r="G138" s="212"/>
      <c r="H138" s="212"/>
      <c r="I138" s="14"/>
      <c r="J138" s="224" t="s">
        <v>184</v>
      </c>
    </row>
    <row r="139" spans="1:10" ht="18.75" customHeight="1">
      <c r="A139" s="44"/>
      <c r="B139" s="17"/>
      <c r="C139" s="18"/>
      <c r="D139" s="60"/>
      <c r="E139" s="18"/>
      <c r="F139" s="19">
        <v>2005</v>
      </c>
      <c r="G139" s="20"/>
      <c r="H139" s="19">
        <v>2006</v>
      </c>
      <c r="I139" s="21"/>
      <c r="J139" s="225"/>
    </row>
    <row r="140" spans="1:10" ht="12.75" customHeight="1">
      <c r="A140" s="31"/>
      <c r="C140" s="81"/>
      <c r="D140" s="63"/>
      <c r="E140" s="63"/>
      <c r="F140" s="64"/>
      <c r="G140" s="65"/>
      <c r="H140" s="64"/>
      <c r="I140" s="66"/>
      <c r="J140" s="67"/>
    </row>
    <row r="141" spans="1:10" ht="13.5" customHeight="1">
      <c r="A141" s="31"/>
      <c r="C141" s="1" t="s">
        <v>118</v>
      </c>
      <c r="D141" s="38"/>
      <c r="F141" s="34"/>
      <c r="G141" s="35"/>
      <c r="H141" s="34"/>
      <c r="I141" s="36"/>
      <c r="J141" s="37"/>
    </row>
    <row r="142" spans="1:10" ht="13.5" customHeight="1">
      <c r="A142" s="31"/>
      <c r="C142" s="1"/>
      <c r="D142" s="38"/>
      <c r="E142" s="4" t="s">
        <v>148</v>
      </c>
      <c r="F142" s="34">
        <v>49.94</v>
      </c>
      <c r="G142" s="35"/>
      <c r="H142" s="34">
        <v>51.44</v>
      </c>
      <c r="I142" s="36"/>
      <c r="J142" s="37">
        <f>((H142/F142)*100)-100</f>
        <v>3.0036043251902242</v>
      </c>
    </row>
    <row r="143" spans="1:10" ht="13.5" customHeight="1">
      <c r="A143" s="31"/>
      <c r="C143" s="62"/>
      <c r="D143" s="63"/>
      <c r="E143" s="63"/>
      <c r="F143" s="64"/>
      <c r="G143" s="65"/>
      <c r="H143" s="64"/>
      <c r="I143" s="66"/>
      <c r="J143" s="67"/>
    </row>
    <row r="144" spans="1:10" ht="13.5" customHeight="1">
      <c r="A144" s="31"/>
      <c r="C144" s="62"/>
      <c r="D144" s="63"/>
      <c r="E144" s="63"/>
      <c r="F144" s="64"/>
      <c r="G144" s="65"/>
      <c r="H144" s="64"/>
      <c r="I144" s="66"/>
      <c r="J144" s="67"/>
    </row>
    <row r="145" spans="1:10" ht="13.5" customHeight="1">
      <c r="A145" s="31"/>
      <c r="C145" s="1" t="s">
        <v>44</v>
      </c>
      <c r="D145" s="38"/>
      <c r="F145" s="34"/>
      <c r="G145" s="35"/>
      <c r="H145" s="34"/>
      <c r="I145" s="36"/>
      <c r="J145" s="37"/>
    </row>
    <row r="146" spans="1:10" ht="13.5" customHeight="1">
      <c r="A146" s="31"/>
      <c r="C146" s="1"/>
      <c r="D146" s="38"/>
      <c r="E146" s="4" t="s">
        <v>45</v>
      </c>
      <c r="F146" s="34">
        <v>44.9</v>
      </c>
      <c r="G146" s="35"/>
      <c r="H146" s="34">
        <v>47.91</v>
      </c>
      <c r="I146" s="36"/>
      <c r="J146" s="37">
        <f>((H146/F146)*100)-100</f>
        <v>6.70378619153675</v>
      </c>
    </row>
    <row r="147" spans="1:10" ht="13.5" customHeight="1">
      <c r="A147" s="31"/>
      <c r="C147" s="1"/>
      <c r="D147" s="38"/>
      <c r="E147" s="4" t="s">
        <v>46</v>
      </c>
      <c r="F147" s="34">
        <v>35.16</v>
      </c>
      <c r="G147" s="35"/>
      <c r="H147" s="34">
        <v>39.38</v>
      </c>
      <c r="I147" s="36"/>
      <c r="J147" s="37">
        <f>((H147/F147)*100)-100</f>
        <v>12.00227531285553</v>
      </c>
    </row>
    <row r="148" spans="1:10" ht="13.5" customHeight="1">
      <c r="A148" s="31"/>
      <c r="C148" s="62"/>
      <c r="D148" s="63"/>
      <c r="E148" s="63"/>
      <c r="F148" s="64"/>
      <c r="G148" s="65"/>
      <c r="H148" s="64"/>
      <c r="I148" s="66"/>
      <c r="J148" s="67"/>
    </row>
    <row r="149" spans="1:10" ht="13.5" customHeight="1">
      <c r="A149" s="31"/>
      <c r="B149" s="3" t="s">
        <v>30</v>
      </c>
      <c r="C149" s="39"/>
      <c r="D149" s="40"/>
      <c r="E149" s="40"/>
      <c r="F149" s="34"/>
      <c r="G149" s="35"/>
      <c r="H149" s="34"/>
      <c r="I149" s="36"/>
      <c r="J149" s="37"/>
    </row>
    <row r="150" spans="1:10" ht="13.5" customHeight="1">
      <c r="A150" s="31"/>
      <c r="C150" s="39"/>
      <c r="D150" s="40"/>
      <c r="E150" s="40"/>
      <c r="F150" s="34"/>
      <c r="G150" s="35"/>
      <c r="H150" s="34"/>
      <c r="I150" s="36"/>
      <c r="J150" s="37"/>
    </row>
    <row r="151" spans="1:10" ht="13.5" customHeight="1">
      <c r="A151" s="31"/>
      <c r="C151" s="1"/>
      <c r="D151" s="38"/>
      <c r="E151" s="4" t="s">
        <v>31</v>
      </c>
      <c r="F151" s="34">
        <v>45.13</v>
      </c>
      <c r="G151" s="35"/>
      <c r="H151" s="34">
        <v>46.24</v>
      </c>
      <c r="I151" s="36"/>
      <c r="J151" s="37">
        <f>((H151/F151)*100)-100</f>
        <v>2.459561267449601</v>
      </c>
    </row>
    <row r="152" spans="1:10" ht="13.5" customHeight="1">
      <c r="A152" s="31"/>
      <c r="C152" s="1"/>
      <c r="D152" s="38"/>
      <c r="E152" s="4" t="s">
        <v>32</v>
      </c>
      <c r="F152" s="34">
        <v>33.14</v>
      </c>
      <c r="G152" s="35"/>
      <c r="H152" s="34">
        <v>35.4</v>
      </c>
      <c r="I152" s="36"/>
      <c r="J152" s="37">
        <f>((H152/F152)*100)-100</f>
        <v>6.819553409776688</v>
      </c>
    </row>
    <row r="153" spans="1:10" ht="13.5" customHeight="1">
      <c r="A153" s="31"/>
      <c r="C153" s="1"/>
      <c r="D153" s="38"/>
      <c r="E153" s="4" t="s">
        <v>33</v>
      </c>
      <c r="F153" s="34">
        <v>47.72</v>
      </c>
      <c r="G153" s="35"/>
      <c r="H153" s="34">
        <v>51.03</v>
      </c>
      <c r="I153" s="36"/>
      <c r="J153" s="37">
        <f>((H153/F153)*100)-100</f>
        <v>6.9362950544845035</v>
      </c>
    </row>
    <row r="154" spans="1:10" ht="13.5" customHeight="1">
      <c r="A154" s="31"/>
      <c r="C154" s="1"/>
      <c r="D154" s="38"/>
      <c r="E154" s="4" t="s">
        <v>132</v>
      </c>
      <c r="F154" s="34">
        <v>36.13</v>
      </c>
      <c r="G154" s="35"/>
      <c r="H154" s="34">
        <v>40.63</v>
      </c>
      <c r="I154" s="36"/>
      <c r="J154" s="37">
        <f>((H154/F154)*100)-100</f>
        <v>12.455023526155557</v>
      </c>
    </row>
    <row r="155" spans="1:10" ht="13.5" customHeight="1">
      <c r="A155" s="31"/>
      <c r="C155" s="1"/>
      <c r="D155" s="38"/>
      <c r="F155" s="34"/>
      <c r="G155" s="35"/>
      <c r="H155" s="34"/>
      <c r="I155" s="36"/>
      <c r="J155" s="37"/>
    </row>
    <row r="156" spans="1:10" ht="13.5" customHeight="1">
      <c r="A156" s="31"/>
      <c r="B156" s="3" t="s">
        <v>108</v>
      </c>
      <c r="C156" s="39"/>
      <c r="D156" s="40"/>
      <c r="E156" s="40"/>
      <c r="F156" s="34"/>
      <c r="G156" s="35"/>
      <c r="H156" s="34"/>
      <c r="I156" s="36"/>
      <c r="J156" s="37"/>
    </row>
    <row r="157" spans="1:10" ht="13.5" customHeight="1">
      <c r="A157" s="31"/>
      <c r="C157" s="39" t="s">
        <v>109</v>
      </c>
      <c r="D157" s="40"/>
      <c r="E157" s="40"/>
      <c r="F157" s="34"/>
      <c r="G157" s="35"/>
      <c r="H157" s="34"/>
      <c r="I157" s="36"/>
      <c r="J157" s="37"/>
    </row>
    <row r="158" spans="1:10" ht="13.5" customHeight="1">
      <c r="A158" s="31"/>
      <c r="C158" s="39"/>
      <c r="D158" s="40"/>
      <c r="E158" s="40"/>
      <c r="F158" s="34"/>
      <c r="G158" s="35"/>
      <c r="H158" s="34"/>
      <c r="I158" s="36"/>
      <c r="J158" s="37"/>
    </row>
    <row r="159" spans="1:10" ht="13.5" customHeight="1">
      <c r="A159" s="31"/>
      <c r="C159" s="1" t="s">
        <v>96</v>
      </c>
      <c r="D159" s="38"/>
      <c r="F159" s="34"/>
      <c r="G159" s="35"/>
      <c r="H159" s="34"/>
      <c r="I159" s="36"/>
      <c r="J159" s="37"/>
    </row>
    <row r="160" spans="1:10" ht="13.5" customHeight="1">
      <c r="A160" s="31"/>
      <c r="C160" s="1"/>
      <c r="D160" s="38"/>
      <c r="E160" s="4" t="s">
        <v>34</v>
      </c>
      <c r="F160" s="34">
        <v>43</v>
      </c>
      <c r="G160" s="35"/>
      <c r="H160" s="34">
        <v>44.29</v>
      </c>
      <c r="I160" s="36"/>
      <c r="J160" s="37">
        <f>((H160/F160)*100)-100</f>
        <v>3</v>
      </c>
    </row>
    <row r="161" spans="1:10" ht="13.5" customHeight="1">
      <c r="A161" s="31"/>
      <c r="C161" s="1"/>
      <c r="D161" s="38"/>
      <c r="E161" s="4" t="s">
        <v>35</v>
      </c>
      <c r="F161" s="34">
        <v>38.42</v>
      </c>
      <c r="G161" s="35"/>
      <c r="H161" s="34">
        <v>39.57</v>
      </c>
      <c r="I161" s="36"/>
      <c r="J161" s="37">
        <f>((H161/F161)*100)-100</f>
        <v>2.993232691306602</v>
      </c>
    </row>
    <row r="162" spans="1:10" ht="13.5" customHeight="1">
      <c r="A162" s="31"/>
      <c r="C162" s="1"/>
      <c r="D162" s="38"/>
      <c r="F162" s="34"/>
      <c r="G162" s="35"/>
      <c r="H162" s="34"/>
      <c r="I162" s="36"/>
      <c r="J162" s="37"/>
    </row>
    <row r="163" spans="1:10" ht="13.5" customHeight="1">
      <c r="A163" s="31"/>
      <c r="C163" s="1" t="s">
        <v>36</v>
      </c>
      <c r="D163" s="38"/>
      <c r="F163" s="34"/>
      <c r="G163" s="35"/>
      <c r="H163" s="34"/>
      <c r="I163" s="36"/>
      <c r="J163" s="37"/>
    </row>
    <row r="164" spans="1:10" ht="13.5" customHeight="1">
      <c r="A164" s="31"/>
      <c r="C164" s="1"/>
      <c r="D164" s="38"/>
      <c r="E164" s="4" t="s">
        <v>37</v>
      </c>
      <c r="F164" s="34">
        <v>87.8</v>
      </c>
      <c r="G164" s="35"/>
      <c r="H164" s="34">
        <v>91.92</v>
      </c>
      <c r="I164" s="36"/>
      <c r="J164" s="37">
        <f>((H164/F164)*100)-100</f>
        <v>4.692482915717562</v>
      </c>
    </row>
    <row r="165" spans="1:10" ht="13.5" customHeight="1">
      <c r="A165" s="31"/>
      <c r="C165" s="1"/>
      <c r="D165" s="38"/>
      <c r="E165" s="4" t="s">
        <v>38</v>
      </c>
      <c r="F165" s="34">
        <v>133.05</v>
      </c>
      <c r="G165" s="35"/>
      <c r="H165" s="34">
        <v>136.68</v>
      </c>
      <c r="I165" s="36"/>
      <c r="J165" s="37">
        <f>((H165/F165)*100)-100</f>
        <v>2.7282976324690082</v>
      </c>
    </row>
    <row r="166" spans="1:10" ht="13.5" customHeight="1">
      <c r="A166" s="31"/>
      <c r="C166" s="1"/>
      <c r="D166" s="38"/>
      <c r="E166" s="38" t="s">
        <v>133</v>
      </c>
      <c r="F166" s="34">
        <v>150.56</v>
      </c>
      <c r="G166" s="35"/>
      <c r="H166" s="34">
        <v>156.14</v>
      </c>
      <c r="I166" s="36"/>
      <c r="J166" s="37">
        <f>((H166/F166)*100)-100</f>
        <v>3.7061636556854296</v>
      </c>
    </row>
    <row r="167" spans="1:10" ht="13.5" customHeight="1">
      <c r="A167" s="31"/>
      <c r="C167" s="1"/>
      <c r="D167" s="38"/>
      <c r="E167" s="38"/>
      <c r="F167" s="34"/>
      <c r="G167" s="35"/>
      <c r="H167" s="34"/>
      <c r="I167" s="36"/>
      <c r="J167" s="37"/>
    </row>
    <row r="168" spans="1:10" ht="13.5" customHeight="1">
      <c r="A168" s="31"/>
      <c r="B168" s="3" t="s">
        <v>67</v>
      </c>
      <c r="C168" s="39"/>
      <c r="D168" s="40"/>
      <c r="E168" s="40"/>
      <c r="F168" s="34"/>
      <c r="G168" s="35"/>
      <c r="H168" s="34"/>
      <c r="I168" s="36"/>
      <c r="J168" s="37"/>
    </row>
    <row r="169" spans="1:10" ht="13.5" customHeight="1">
      <c r="A169" s="31"/>
      <c r="C169" s="39"/>
      <c r="D169" s="40"/>
      <c r="E169" s="40"/>
      <c r="F169" s="34"/>
      <c r="G169" s="35"/>
      <c r="H169" s="34"/>
      <c r="I169" s="36"/>
      <c r="J169" s="37"/>
    </row>
    <row r="170" spans="1:10" ht="13.5" customHeight="1">
      <c r="A170" s="31"/>
      <c r="C170" s="1" t="s">
        <v>97</v>
      </c>
      <c r="D170" s="38"/>
      <c r="F170" s="34"/>
      <c r="G170" s="35"/>
      <c r="H170" s="34"/>
      <c r="I170" s="36"/>
      <c r="J170" s="37"/>
    </row>
    <row r="171" spans="1:10" ht="13.5" customHeight="1">
      <c r="A171" s="31"/>
      <c r="C171" s="1"/>
      <c r="D171" s="38"/>
      <c r="E171" s="4" t="s">
        <v>39</v>
      </c>
      <c r="F171" s="34">
        <v>85.79</v>
      </c>
      <c r="G171" s="35"/>
      <c r="H171" s="34">
        <v>85.67</v>
      </c>
      <c r="I171" s="36"/>
      <c r="J171" s="37">
        <f>((H171/F171)*100)-100</f>
        <v>-0.13987644247580988</v>
      </c>
    </row>
    <row r="172" spans="1:10" ht="13.5" customHeight="1">
      <c r="A172" s="31"/>
      <c r="C172" s="1"/>
      <c r="D172" s="38"/>
      <c r="E172" s="4" t="s">
        <v>40</v>
      </c>
      <c r="F172" s="34">
        <v>128.97</v>
      </c>
      <c r="G172" s="35"/>
      <c r="H172" s="34">
        <v>137.71</v>
      </c>
      <c r="I172" s="36"/>
      <c r="J172" s="37">
        <f>((H172/F172)*100)-100</f>
        <v>6.776769791424357</v>
      </c>
    </row>
    <row r="173" spans="1:10" ht="13.5" customHeight="1">
      <c r="A173" s="31"/>
      <c r="C173" s="1"/>
      <c r="D173" s="38"/>
      <c r="E173" s="4" t="s">
        <v>98</v>
      </c>
      <c r="F173" s="34">
        <v>56</v>
      </c>
      <c r="G173" s="175"/>
      <c r="H173" s="34">
        <v>56.18</v>
      </c>
      <c r="I173" s="36"/>
      <c r="J173" s="37">
        <f>((H173/F173)*100)-100</f>
        <v>0.3214285714285552</v>
      </c>
    </row>
    <row r="174" spans="1:10" ht="13.5" customHeight="1">
      <c r="A174" s="31"/>
      <c r="C174" s="62"/>
      <c r="D174" s="63"/>
      <c r="E174" s="63"/>
      <c r="F174" s="64"/>
      <c r="G174" s="65"/>
      <c r="H174" s="64"/>
      <c r="I174" s="66"/>
      <c r="J174" s="67"/>
    </row>
    <row r="175" spans="1:10" ht="13.5" customHeight="1">
      <c r="A175" s="31"/>
      <c r="C175" s="1" t="s">
        <v>41</v>
      </c>
      <c r="D175" s="38"/>
      <c r="F175" s="34"/>
      <c r="G175" s="35"/>
      <c r="H175" s="34"/>
      <c r="I175" s="36"/>
      <c r="J175" s="37"/>
    </row>
    <row r="176" spans="1:10" ht="13.5" customHeight="1">
      <c r="A176" s="31"/>
      <c r="C176" s="1"/>
      <c r="D176" s="38"/>
      <c r="E176" s="4" t="s">
        <v>42</v>
      </c>
      <c r="F176" s="34">
        <v>64.03</v>
      </c>
      <c r="G176" s="35"/>
      <c r="H176" s="34">
        <v>63.39</v>
      </c>
      <c r="I176" s="36"/>
      <c r="J176" s="37">
        <f>((H176/F176)*100)-100</f>
        <v>-0.9995314696236193</v>
      </c>
    </row>
    <row r="177" spans="1:10" ht="13.5" customHeight="1">
      <c r="A177" s="31"/>
      <c r="C177" s="1"/>
      <c r="D177" s="38"/>
      <c r="E177" s="4" t="s">
        <v>40</v>
      </c>
      <c r="F177" s="34">
        <v>100.37</v>
      </c>
      <c r="G177" s="35"/>
      <c r="H177" s="34">
        <v>97.31</v>
      </c>
      <c r="I177" s="36"/>
      <c r="J177" s="37">
        <f>((H177/F177)*100)-100</f>
        <v>-3.0487197369731973</v>
      </c>
    </row>
    <row r="178" spans="1:10" ht="7.5" customHeight="1">
      <c r="A178" s="44"/>
      <c r="B178" s="17"/>
      <c r="C178" s="45"/>
      <c r="D178" s="46"/>
      <c r="E178" s="46"/>
      <c r="F178" s="47"/>
      <c r="G178" s="48"/>
      <c r="H178" s="47"/>
      <c r="I178" s="49"/>
      <c r="J178" s="50"/>
    </row>
    <row r="179" spans="1:10" ht="10.5" customHeight="1">
      <c r="A179" s="72"/>
      <c r="C179" s="51"/>
      <c r="D179" s="38"/>
      <c r="E179" s="38"/>
      <c r="F179" s="35"/>
      <c r="G179" s="35"/>
      <c r="H179" s="35"/>
      <c r="I179" s="56"/>
      <c r="J179" s="54"/>
    </row>
    <row r="180" spans="1:10" ht="12.75" customHeight="1">
      <c r="A180" s="33"/>
      <c r="B180" s="55" t="s">
        <v>113</v>
      </c>
      <c r="C180" s="1" t="s">
        <v>155</v>
      </c>
      <c r="D180" s="38"/>
      <c r="F180" s="35"/>
      <c r="G180" s="35"/>
      <c r="H180" s="35"/>
      <c r="I180" s="56"/>
      <c r="J180" s="54"/>
    </row>
    <row r="181" spans="1:10" ht="12.75" customHeight="1">
      <c r="A181" s="33"/>
      <c r="C181" s="38" t="s">
        <v>156</v>
      </c>
      <c r="D181" s="38"/>
      <c r="E181" s="38"/>
      <c r="F181" s="35"/>
      <c r="G181" s="35"/>
      <c r="H181" s="35"/>
      <c r="I181" s="56"/>
      <c r="J181" s="54"/>
    </row>
    <row r="182" spans="1:10" ht="21.75" customHeight="1">
      <c r="A182" s="33"/>
      <c r="B182" s="3" t="s">
        <v>150</v>
      </c>
      <c r="C182" s="38"/>
      <c r="D182" s="38"/>
      <c r="E182" s="38"/>
      <c r="F182" s="33"/>
      <c r="G182" s="33"/>
      <c r="H182" s="33"/>
      <c r="I182" s="33"/>
      <c r="J182" s="54"/>
    </row>
    <row r="183" spans="1:10" ht="21.75" customHeight="1">
      <c r="A183" s="33"/>
      <c r="B183" s="82"/>
      <c r="C183" s="7" t="s">
        <v>170</v>
      </c>
      <c r="D183" s="7"/>
      <c r="E183" s="7"/>
      <c r="F183" s="82"/>
      <c r="G183" s="82"/>
      <c r="H183" s="82"/>
      <c r="I183" s="33"/>
      <c r="J183" s="54"/>
    </row>
    <row r="184" spans="1:10" ht="41.25" customHeight="1">
      <c r="A184" s="80"/>
      <c r="B184" s="10"/>
      <c r="C184" s="11" t="s">
        <v>7</v>
      </c>
      <c r="D184" s="59"/>
      <c r="E184" s="13" t="s">
        <v>8</v>
      </c>
      <c r="F184" s="211" t="s">
        <v>157</v>
      </c>
      <c r="G184" s="212"/>
      <c r="H184" s="212"/>
      <c r="I184" s="14"/>
      <c r="J184" s="224" t="s">
        <v>184</v>
      </c>
    </row>
    <row r="185" spans="1:10" ht="18.75" customHeight="1">
      <c r="A185" s="31"/>
      <c r="B185" s="17"/>
      <c r="C185" s="18"/>
      <c r="D185" s="60"/>
      <c r="E185" s="18"/>
      <c r="F185" s="19">
        <v>2005</v>
      </c>
      <c r="G185" s="20"/>
      <c r="H185" s="19">
        <v>2006</v>
      </c>
      <c r="I185" s="21"/>
      <c r="J185" s="225"/>
    </row>
    <row r="186" spans="1:10" ht="13.5" customHeight="1">
      <c r="A186" s="80"/>
      <c r="B186" s="83"/>
      <c r="C186" s="84"/>
      <c r="D186" s="85"/>
      <c r="E186" s="84"/>
      <c r="F186" s="83"/>
      <c r="G186" s="86"/>
      <c r="H186" s="83"/>
      <c r="I186" s="87"/>
      <c r="J186" s="88"/>
    </row>
    <row r="187" spans="1:10" ht="12.75" customHeight="1">
      <c r="A187" s="31"/>
      <c r="B187" s="3" t="s">
        <v>110</v>
      </c>
      <c r="C187" s="39"/>
      <c r="D187" s="40"/>
      <c r="E187" s="40"/>
      <c r="F187" s="34"/>
      <c r="G187" s="35"/>
      <c r="H187" s="34"/>
      <c r="I187" s="36"/>
      <c r="J187" s="37"/>
    </row>
    <row r="188" spans="1:10" ht="12.75" customHeight="1">
      <c r="A188" s="31"/>
      <c r="C188" s="39" t="s">
        <v>111</v>
      </c>
      <c r="D188" s="40"/>
      <c r="E188" s="40"/>
      <c r="F188" s="34"/>
      <c r="G188" s="35"/>
      <c r="H188" s="34"/>
      <c r="I188" s="36"/>
      <c r="J188" s="37"/>
    </row>
    <row r="189" spans="1:10" ht="12.75" customHeight="1">
      <c r="A189" s="31"/>
      <c r="C189" s="39"/>
      <c r="D189" s="40"/>
      <c r="E189" s="40"/>
      <c r="F189" s="34"/>
      <c r="G189" s="35"/>
      <c r="H189" s="34"/>
      <c r="I189" s="36"/>
      <c r="J189" s="37"/>
    </row>
    <row r="190" spans="1:10" ht="12.75" customHeight="1">
      <c r="A190" s="31"/>
      <c r="C190" s="89" t="s">
        <v>181</v>
      </c>
      <c r="D190" s="90"/>
      <c r="E190" s="91"/>
      <c r="F190" s="34"/>
      <c r="G190" s="35"/>
      <c r="H190" s="34"/>
      <c r="I190" s="36"/>
      <c r="J190" s="37"/>
    </row>
    <row r="191" spans="1:10" ht="12.75" customHeight="1">
      <c r="A191" s="31"/>
      <c r="C191" s="89" t="s">
        <v>112</v>
      </c>
      <c r="D191" s="90"/>
      <c r="E191" s="91" t="s">
        <v>99</v>
      </c>
      <c r="F191" s="34">
        <v>221.05</v>
      </c>
      <c r="G191" s="35"/>
      <c r="H191" s="34">
        <v>240.94</v>
      </c>
      <c r="I191" s="36"/>
      <c r="J191" s="37">
        <f>((H191/F191)*100)-100</f>
        <v>8.997964261479297</v>
      </c>
    </row>
    <row r="192" spans="1:10" ht="12.75" customHeight="1">
      <c r="A192" s="31"/>
      <c r="C192" s="89"/>
      <c r="D192" s="90"/>
      <c r="E192" s="91" t="s">
        <v>134</v>
      </c>
      <c r="F192" s="34">
        <v>43.28</v>
      </c>
      <c r="G192" s="160"/>
      <c r="H192" s="34">
        <v>45.85</v>
      </c>
      <c r="I192" s="36"/>
      <c r="J192" s="37">
        <f>((H192/F192)*100)-100</f>
        <v>5.93807763401108</v>
      </c>
    </row>
    <row r="193" spans="1:10" ht="12.75" customHeight="1">
      <c r="A193" s="31"/>
      <c r="C193" s="89"/>
      <c r="D193" s="90"/>
      <c r="E193" s="91"/>
      <c r="F193" s="34"/>
      <c r="G193" s="35"/>
      <c r="H193" s="34"/>
      <c r="I193" s="36"/>
      <c r="J193" s="37"/>
    </row>
    <row r="194" spans="1:10" ht="12.75" customHeight="1">
      <c r="A194" s="31"/>
      <c r="C194" s="1" t="s">
        <v>135</v>
      </c>
      <c r="D194" s="38"/>
      <c r="F194" s="34"/>
      <c r="G194" s="35"/>
      <c r="H194" s="34"/>
      <c r="I194" s="36"/>
      <c r="J194" s="37"/>
    </row>
    <row r="195" spans="1:10" ht="12.75" customHeight="1">
      <c r="A195" s="31"/>
      <c r="C195" s="1" t="s">
        <v>112</v>
      </c>
      <c r="D195" s="38"/>
      <c r="F195" s="34"/>
      <c r="G195" s="35"/>
      <c r="H195" s="34"/>
      <c r="I195" s="36"/>
      <c r="J195" s="37"/>
    </row>
    <row r="196" spans="1:10" ht="12.75" customHeight="1">
      <c r="A196" s="31"/>
      <c r="C196" s="1"/>
      <c r="D196" s="38"/>
      <c r="E196" s="4" t="s">
        <v>101</v>
      </c>
      <c r="F196" s="34">
        <v>94.78</v>
      </c>
      <c r="G196" s="35"/>
      <c r="H196" s="34">
        <v>99.52</v>
      </c>
      <c r="I196" s="36"/>
      <c r="J196" s="37">
        <f>((H196/F196)*100)-100</f>
        <v>5.001055074910312</v>
      </c>
    </row>
    <row r="197" spans="1:10" ht="12.75" customHeight="1">
      <c r="A197" s="31"/>
      <c r="C197" s="32"/>
      <c r="D197" s="33"/>
      <c r="E197" s="4" t="s">
        <v>100</v>
      </c>
      <c r="F197" s="34">
        <v>215.72</v>
      </c>
      <c r="G197" s="35"/>
      <c r="H197" s="34">
        <v>205.81</v>
      </c>
      <c r="I197" s="36"/>
      <c r="J197" s="37">
        <f>((H197/F197)*100)-100</f>
        <v>-4.5939180419061785</v>
      </c>
    </row>
    <row r="198" spans="1:10" s="29" customFormat="1" ht="12.75" customHeight="1">
      <c r="A198" s="23"/>
      <c r="B198" s="3"/>
      <c r="C198" s="39"/>
      <c r="D198" s="40"/>
      <c r="E198" s="40"/>
      <c r="F198" s="73"/>
      <c r="G198" s="74"/>
      <c r="H198" s="73"/>
      <c r="I198" s="75"/>
      <c r="J198" s="37"/>
    </row>
    <row r="199" spans="1:10" s="29" customFormat="1" ht="12.75" customHeight="1">
      <c r="A199" s="23"/>
      <c r="B199" s="3" t="s">
        <v>102</v>
      </c>
      <c r="C199" s="39"/>
      <c r="D199" s="40"/>
      <c r="E199" s="40"/>
      <c r="F199" s="73"/>
      <c r="G199" s="74"/>
      <c r="H199" s="73"/>
      <c r="I199" s="75"/>
      <c r="J199" s="37"/>
    </row>
    <row r="200" spans="1:10" s="29" customFormat="1" ht="12.75" customHeight="1">
      <c r="A200" s="23"/>
      <c r="B200" s="3"/>
      <c r="C200" s="39"/>
      <c r="D200" s="40"/>
      <c r="E200" s="40"/>
      <c r="F200" s="73"/>
      <c r="G200" s="74"/>
      <c r="H200" s="73"/>
      <c r="I200" s="75"/>
      <c r="J200" s="37"/>
    </row>
    <row r="201" spans="1:10" ht="12.75" customHeight="1">
      <c r="A201" s="31"/>
      <c r="C201" s="1"/>
      <c r="D201" s="38"/>
      <c r="E201" s="4" t="s">
        <v>136</v>
      </c>
      <c r="F201" s="34">
        <v>55.79</v>
      </c>
      <c r="G201" s="35"/>
      <c r="H201" s="34">
        <v>58.58</v>
      </c>
      <c r="I201" s="36"/>
      <c r="J201" s="37">
        <f>((H201/F201)*100)-100</f>
        <v>5.000896217960204</v>
      </c>
    </row>
    <row r="202" spans="1:10" ht="12.75" customHeight="1">
      <c r="A202" s="31"/>
      <c r="C202" s="1"/>
      <c r="D202" s="38"/>
      <c r="E202" s="92" t="s">
        <v>137</v>
      </c>
      <c r="F202" s="34">
        <v>140.58</v>
      </c>
      <c r="G202" s="35"/>
      <c r="H202" s="34">
        <v>149.01</v>
      </c>
      <c r="I202" s="36"/>
      <c r="J202" s="37">
        <f>((H202/F202)*100)-100</f>
        <v>5.996585574050343</v>
      </c>
    </row>
    <row r="203" spans="1:10" ht="12.75" customHeight="1">
      <c r="A203" s="31"/>
      <c r="C203" s="1"/>
      <c r="D203" s="38"/>
      <c r="E203" s="4" t="s">
        <v>50</v>
      </c>
      <c r="F203" s="34">
        <v>147</v>
      </c>
      <c r="G203" s="175"/>
      <c r="H203" s="34">
        <v>154.63</v>
      </c>
      <c r="I203" s="36"/>
      <c r="J203" s="37">
        <f>((H203/F203)*100)-100</f>
        <v>5.19047619047619</v>
      </c>
    </row>
    <row r="204" spans="1:10" ht="12.75" customHeight="1">
      <c r="A204" s="31"/>
      <c r="C204" s="1"/>
      <c r="D204" s="38"/>
      <c r="E204" s="4" t="s">
        <v>103</v>
      </c>
      <c r="F204" s="34">
        <v>44.12</v>
      </c>
      <c r="G204" s="35"/>
      <c r="H204" s="34">
        <v>45.84</v>
      </c>
      <c r="I204" s="36"/>
      <c r="J204" s="37">
        <f>((H204/F204)*100)-100</f>
        <v>3.8984587488667444</v>
      </c>
    </row>
    <row r="205" spans="1:10" ht="12.75" customHeight="1">
      <c r="A205" s="31"/>
      <c r="C205" s="39"/>
      <c r="D205" s="40"/>
      <c r="E205" s="40"/>
      <c r="F205" s="34"/>
      <c r="G205" s="35"/>
      <c r="H205" s="34"/>
      <c r="I205" s="36"/>
      <c r="J205" s="37"/>
    </row>
    <row r="206" spans="1:10" ht="12.75" customHeight="1">
      <c r="A206" s="31"/>
      <c r="B206" s="3" t="s">
        <v>43</v>
      </c>
      <c r="C206" s="32"/>
      <c r="D206" s="33"/>
      <c r="F206" s="34"/>
      <c r="G206" s="35"/>
      <c r="H206" s="34"/>
      <c r="I206" s="36"/>
      <c r="J206" s="37"/>
    </row>
    <row r="207" spans="1:10" ht="12.75" customHeight="1">
      <c r="A207" s="31"/>
      <c r="C207" s="32"/>
      <c r="D207" s="33"/>
      <c r="E207" s="4" t="s">
        <v>144</v>
      </c>
      <c r="F207" s="34">
        <v>61.86</v>
      </c>
      <c r="G207" s="35"/>
      <c r="H207" s="34">
        <v>62.48</v>
      </c>
      <c r="I207" s="36"/>
      <c r="J207" s="37">
        <f>((H207/F207)*100)-100</f>
        <v>1.0022631749110786</v>
      </c>
    </row>
    <row r="208" spans="1:10" ht="12.75" customHeight="1">
      <c r="A208" s="31"/>
      <c r="C208" s="1"/>
      <c r="D208" s="38"/>
      <c r="E208" s="4" t="s">
        <v>140</v>
      </c>
      <c r="F208" s="34">
        <v>31.64</v>
      </c>
      <c r="G208" s="35"/>
      <c r="H208" s="34">
        <v>34.82</v>
      </c>
      <c r="I208" s="36"/>
      <c r="J208" s="37">
        <f>((H208/F208)*100)-100</f>
        <v>10.050568900126407</v>
      </c>
    </row>
    <row r="209" spans="1:10" ht="12.75" customHeight="1">
      <c r="A209" s="31"/>
      <c r="C209" s="39"/>
      <c r="D209" s="40"/>
      <c r="E209" s="40"/>
      <c r="F209" s="34"/>
      <c r="G209" s="35"/>
      <c r="H209" s="34"/>
      <c r="I209" s="36"/>
      <c r="J209" s="37"/>
    </row>
    <row r="210" spans="1:10" ht="12.75" customHeight="1">
      <c r="A210" s="31"/>
      <c r="B210" s="3" t="s">
        <v>104</v>
      </c>
      <c r="C210" s="32"/>
      <c r="D210" s="33"/>
      <c r="F210" s="34"/>
      <c r="G210" s="35"/>
      <c r="H210" s="34"/>
      <c r="I210" s="36"/>
      <c r="J210" s="37"/>
    </row>
    <row r="211" spans="1:10" ht="12.75" customHeight="1">
      <c r="A211" s="31"/>
      <c r="C211" s="1"/>
      <c r="D211" s="38"/>
      <c r="E211" s="92" t="s">
        <v>138</v>
      </c>
      <c r="F211" s="34">
        <v>22.04</v>
      </c>
      <c r="G211" s="175"/>
      <c r="H211" s="34">
        <v>22.13</v>
      </c>
      <c r="I211" s="36"/>
      <c r="J211" s="37">
        <f>((H211/F211)*100)-100</f>
        <v>0.4083484573502716</v>
      </c>
    </row>
    <row r="212" spans="1:10" ht="12.75" customHeight="1">
      <c r="A212" s="31"/>
      <c r="C212" s="1"/>
      <c r="D212" s="38"/>
      <c r="E212" s="92" t="s">
        <v>139</v>
      </c>
      <c r="F212" s="34">
        <v>18.67</v>
      </c>
      <c r="G212" s="35"/>
      <c r="H212" s="34">
        <v>19.36</v>
      </c>
      <c r="I212" s="36"/>
      <c r="J212" s="37">
        <f>((H212/F212)*100)-100</f>
        <v>3.695768612747713</v>
      </c>
    </row>
    <row r="213" spans="1:10" s="29" customFormat="1" ht="6.75" customHeight="1">
      <c r="A213" s="93"/>
      <c r="B213" s="17"/>
      <c r="C213" s="94"/>
      <c r="D213" s="17"/>
      <c r="E213" s="17"/>
      <c r="F213" s="95"/>
      <c r="G213" s="96"/>
      <c r="H213" s="95"/>
      <c r="I213" s="97"/>
      <c r="J213" s="98"/>
    </row>
    <row r="214" spans="3:10" ht="6.75" customHeight="1">
      <c r="C214" s="38"/>
      <c r="D214" s="38"/>
      <c r="F214" s="53"/>
      <c r="G214" s="53"/>
      <c r="H214" s="53"/>
      <c r="I214" s="53"/>
      <c r="J214" s="99"/>
    </row>
    <row r="215" spans="2:10" ht="15.75" customHeight="1">
      <c r="B215" s="55" t="s">
        <v>113</v>
      </c>
      <c r="C215" s="1" t="s">
        <v>155</v>
      </c>
      <c r="D215" s="38"/>
      <c r="F215" s="35"/>
      <c r="G215" s="35"/>
      <c r="H215" s="35"/>
      <c r="I215" s="56"/>
      <c r="J215" s="54"/>
    </row>
    <row r="216" spans="3:10" ht="15" customHeight="1">
      <c r="C216" s="38" t="s">
        <v>156</v>
      </c>
      <c r="D216" s="38"/>
      <c r="E216" s="38"/>
      <c r="F216" s="35"/>
      <c r="G216" s="35"/>
      <c r="H216" s="35"/>
      <c r="I216" s="56"/>
      <c r="J216" s="54"/>
    </row>
    <row r="217" spans="6:10" ht="12.75">
      <c r="F217" s="100"/>
      <c r="G217" s="100"/>
      <c r="H217" s="100"/>
      <c r="I217" s="100"/>
      <c r="J217" s="99"/>
    </row>
    <row r="218" spans="6:10" ht="12.75">
      <c r="F218" s="100"/>
      <c r="G218" s="100"/>
      <c r="H218" s="100"/>
      <c r="I218" s="100"/>
      <c r="J218" s="99"/>
    </row>
    <row r="219" spans="6:10" ht="12.75">
      <c r="F219" s="100"/>
      <c r="G219" s="100"/>
      <c r="H219" s="100"/>
      <c r="I219" s="100"/>
      <c r="J219" s="99"/>
    </row>
    <row r="220" ht="12.75">
      <c r="J220" s="99"/>
    </row>
  </sheetData>
  <mergeCells count="10">
    <mergeCell ref="J184:J185"/>
    <mergeCell ref="F3:H3"/>
    <mergeCell ref="J3:J4"/>
    <mergeCell ref="F46:H46"/>
    <mergeCell ref="J46:J47"/>
    <mergeCell ref="F138:H138"/>
    <mergeCell ref="J138:J139"/>
    <mergeCell ref="F90:H90"/>
    <mergeCell ref="J90:J91"/>
    <mergeCell ref="F184:H184"/>
  </mergeCells>
  <printOptions/>
  <pageMargins left="0.5" right="0.25" top="1" bottom="1" header="0.5" footer="0.35"/>
  <pageSetup horizontalDpi="300" verticalDpi="300" orientation="portrait" paperSize="9" r:id="rId1"/>
  <headerFooter alignWithMargins="0">
    <oddHeader xml:space="preserve">&amp;C&amp;"Times New Roman,Regular" &amp;- &amp;P+5   </oddHeader>
  </headerFooter>
  <rowBreaks count="4" manualBreakCount="4">
    <brk id="43" max="9" man="1"/>
    <brk id="87" max="9" man="1"/>
    <brk id="135" max="9" man="1"/>
    <brk id="18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C7" sqref="C7"/>
    </sheetView>
  </sheetViews>
  <sheetFormatPr defaultColWidth="9.140625" defaultRowHeight="12.75"/>
  <cols>
    <col min="1" max="1" width="3.140625" style="22" customWidth="1"/>
    <col min="2" max="2" width="40.8515625" style="22" customWidth="1"/>
    <col min="3" max="3" width="10.7109375" style="22" customWidth="1"/>
    <col min="4" max="4" width="3.7109375" style="22" customWidth="1"/>
    <col min="5" max="6" width="13.7109375" style="22" customWidth="1"/>
    <col min="7" max="16384" width="9.140625" style="22" customWidth="1"/>
  </cols>
  <sheetData>
    <row r="2" ht="12.75">
      <c r="A2" s="101" t="s">
        <v>117</v>
      </c>
    </row>
    <row r="3" spans="2:5" ht="19.5" customHeight="1">
      <c r="B3" s="102" t="s">
        <v>171</v>
      </c>
      <c r="C3" s="103"/>
      <c r="D3" s="103"/>
      <c r="E3" s="103"/>
    </row>
    <row r="4" spans="7:8" ht="18.75" customHeight="1">
      <c r="G4" s="101"/>
      <c r="H4" s="101"/>
    </row>
    <row r="5" spans="1:6" s="101" customFormat="1" ht="19.5" customHeight="1">
      <c r="A5" s="104"/>
      <c r="B5" s="105"/>
      <c r="C5" s="106">
        <v>2005</v>
      </c>
      <c r="D5" s="106"/>
      <c r="E5" s="106">
        <v>2006</v>
      </c>
      <c r="F5" s="107" t="s">
        <v>185</v>
      </c>
    </row>
    <row r="6" spans="1:6" s="101" customFormat="1" ht="16.5" customHeight="1">
      <c r="A6" s="108" t="s">
        <v>48</v>
      </c>
      <c r="B6" s="109"/>
      <c r="C6" s="226" t="s">
        <v>188</v>
      </c>
      <c r="D6" s="189"/>
      <c r="E6" s="110" t="s">
        <v>49</v>
      </c>
      <c r="F6" s="109" t="s">
        <v>186</v>
      </c>
    </row>
    <row r="7" spans="1:6" ht="10.5" customHeight="1">
      <c r="A7" s="16"/>
      <c r="B7" s="18"/>
      <c r="C7" s="197"/>
      <c r="D7" s="190"/>
      <c r="E7" s="111"/>
      <c r="F7" s="18"/>
    </row>
    <row r="8" spans="1:6" ht="21.75" customHeight="1">
      <c r="A8" s="112" t="s">
        <v>78</v>
      </c>
      <c r="B8" s="62"/>
      <c r="C8" s="198"/>
      <c r="D8" s="191"/>
      <c r="E8" s="113"/>
      <c r="F8" s="62"/>
    </row>
    <row r="9" spans="1:6" ht="24" customHeight="1">
      <c r="A9" s="112"/>
      <c r="B9" s="62" t="s">
        <v>62</v>
      </c>
      <c r="C9" s="201">
        <v>38586</v>
      </c>
      <c r="D9" s="114"/>
      <c r="E9" s="202">
        <v>36468</v>
      </c>
      <c r="F9" s="203">
        <f aca="true" t="shared" si="0" ref="F9:F19">((E9/C9)*100)-100</f>
        <v>-5.489037474731774</v>
      </c>
    </row>
    <row r="10" spans="1:6" ht="24" customHeight="1">
      <c r="A10" s="61"/>
      <c r="B10" s="62" t="s">
        <v>50</v>
      </c>
      <c r="C10" s="201">
        <v>20843</v>
      </c>
      <c r="D10" s="114"/>
      <c r="E10" s="202">
        <v>21031</v>
      </c>
      <c r="F10" s="203">
        <f t="shared" si="0"/>
        <v>0.901981480592994</v>
      </c>
    </row>
    <row r="11" spans="1:6" ht="24" customHeight="1">
      <c r="A11" s="61"/>
      <c r="B11" s="62" t="s">
        <v>51</v>
      </c>
      <c r="C11" s="201">
        <v>13715</v>
      </c>
      <c r="D11" s="114"/>
      <c r="E11" s="202">
        <v>13981</v>
      </c>
      <c r="F11" s="203">
        <f t="shared" si="0"/>
        <v>1.9394823186292314</v>
      </c>
    </row>
    <row r="12" spans="1:6" ht="24" customHeight="1">
      <c r="A12" s="61"/>
      <c r="B12" s="62" t="s">
        <v>52</v>
      </c>
      <c r="C12" s="201">
        <v>15056</v>
      </c>
      <c r="D12" s="114"/>
      <c r="E12" s="202">
        <v>15278</v>
      </c>
      <c r="F12" s="203">
        <f t="shared" si="0"/>
        <v>1.4744952178533453</v>
      </c>
    </row>
    <row r="13" spans="1:6" ht="24" customHeight="1">
      <c r="A13" s="61"/>
      <c r="B13" s="62" t="s">
        <v>53</v>
      </c>
      <c r="C13" s="201">
        <v>10597</v>
      </c>
      <c r="D13" s="114"/>
      <c r="E13" s="202">
        <v>10820</v>
      </c>
      <c r="F13" s="203">
        <f t="shared" si="0"/>
        <v>2.1043691610833264</v>
      </c>
    </row>
    <row r="14" spans="1:6" ht="24" customHeight="1">
      <c r="A14" s="61"/>
      <c r="B14" s="62" t="s">
        <v>54</v>
      </c>
      <c r="C14" s="201">
        <v>12757</v>
      </c>
      <c r="D14" s="114"/>
      <c r="E14" s="202">
        <v>13290</v>
      </c>
      <c r="F14" s="203">
        <f t="shared" si="0"/>
        <v>4.1780982989731115</v>
      </c>
    </row>
    <row r="15" spans="1:6" ht="24" customHeight="1">
      <c r="A15" s="61"/>
      <c r="B15" s="62" t="s">
        <v>55</v>
      </c>
      <c r="C15" s="201">
        <v>10904</v>
      </c>
      <c r="D15" s="114"/>
      <c r="E15" s="202">
        <v>11143</v>
      </c>
      <c r="F15" s="203">
        <f t="shared" si="0"/>
        <v>2.191856199559794</v>
      </c>
    </row>
    <row r="16" spans="1:6" ht="24" customHeight="1">
      <c r="A16" s="61"/>
      <c r="B16" s="62" t="s">
        <v>56</v>
      </c>
      <c r="C16" s="201">
        <v>11155</v>
      </c>
      <c r="D16" s="114"/>
      <c r="E16" s="202">
        <v>10801</v>
      </c>
      <c r="F16" s="203">
        <f t="shared" si="0"/>
        <v>-3.173464813984765</v>
      </c>
    </row>
    <row r="17" spans="1:6" ht="24" customHeight="1">
      <c r="A17" s="61"/>
      <c r="B17" s="62" t="s">
        <v>47</v>
      </c>
      <c r="C17" s="201">
        <v>10226</v>
      </c>
      <c r="D17" s="114"/>
      <c r="E17" s="202">
        <v>10468</v>
      </c>
      <c r="F17" s="203">
        <f t="shared" si="0"/>
        <v>2.3665167220809735</v>
      </c>
    </row>
    <row r="18" spans="1:6" ht="24" customHeight="1">
      <c r="A18" s="61"/>
      <c r="B18" s="62" t="s">
        <v>57</v>
      </c>
      <c r="C18" s="201">
        <v>8943</v>
      </c>
      <c r="D18" s="114"/>
      <c r="E18" s="202">
        <v>9247</v>
      </c>
      <c r="F18" s="203">
        <f t="shared" si="0"/>
        <v>3.399306720339922</v>
      </c>
    </row>
    <row r="19" spans="1:6" ht="24" customHeight="1">
      <c r="A19" s="61"/>
      <c r="B19" s="62" t="s">
        <v>58</v>
      </c>
      <c r="C19" s="201">
        <v>8245</v>
      </c>
      <c r="D19" s="114"/>
      <c r="E19" s="202">
        <v>8448</v>
      </c>
      <c r="F19" s="203">
        <f t="shared" si="0"/>
        <v>2.4620982413583903</v>
      </c>
    </row>
    <row r="20" spans="1:6" ht="24" customHeight="1">
      <c r="A20" s="61"/>
      <c r="B20" s="62"/>
      <c r="C20" s="201"/>
      <c r="D20" s="114"/>
      <c r="E20" s="202"/>
      <c r="F20" s="203"/>
    </row>
    <row r="21" spans="1:6" ht="24" customHeight="1">
      <c r="A21" s="112" t="s">
        <v>79</v>
      </c>
      <c r="B21" s="62"/>
      <c r="C21" s="201"/>
      <c r="D21" s="114"/>
      <c r="E21" s="202"/>
      <c r="F21" s="203"/>
    </row>
    <row r="22" spans="1:6" ht="24" customHeight="1">
      <c r="A22" s="61"/>
      <c r="B22" s="62" t="s">
        <v>77</v>
      </c>
      <c r="C22" s="201">
        <v>13233</v>
      </c>
      <c r="D22" s="114"/>
      <c r="E22" s="202">
        <v>13044</v>
      </c>
      <c r="F22" s="203">
        <f aca="true" t="shared" si="1" ref="F22:F29">((E22/C22)*100)-100</f>
        <v>-1.4282475629108973</v>
      </c>
    </row>
    <row r="23" spans="1:6" ht="24" customHeight="1">
      <c r="A23" s="61"/>
      <c r="B23" s="62" t="s">
        <v>59</v>
      </c>
      <c r="C23" s="201">
        <v>9743</v>
      </c>
      <c r="D23" s="114"/>
      <c r="E23" s="202">
        <v>9671</v>
      </c>
      <c r="F23" s="203">
        <f t="shared" si="1"/>
        <v>-0.7389920968900725</v>
      </c>
    </row>
    <row r="24" spans="1:6" ht="24" customHeight="1">
      <c r="A24" s="61"/>
      <c r="B24" s="62" t="s">
        <v>60</v>
      </c>
      <c r="C24" s="201">
        <v>8666</v>
      </c>
      <c r="D24" s="114"/>
      <c r="E24" s="202">
        <v>8825</v>
      </c>
      <c r="F24" s="203">
        <f t="shared" si="1"/>
        <v>1.8347565197322808</v>
      </c>
    </row>
    <row r="25" spans="1:6" ht="24" customHeight="1">
      <c r="A25" s="61"/>
      <c r="B25" s="62" t="s">
        <v>55</v>
      </c>
      <c r="C25" s="201">
        <v>10252</v>
      </c>
      <c r="D25" s="114"/>
      <c r="E25" s="202">
        <v>10145</v>
      </c>
      <c r="F25" s="203">
        <f t="shared" si="1"/>
        <v>-1.0436987904799082</v>
      </c>
    </row>
    <row r="26" spans="1:6" ht="24" customHeight="1">
      <c r="A26" s="61"/>
      <c r="B26" s="62" t="s">
        <v>56</v>
      </c>
      <c r="C26" s="201">
        <v>9935</v>
      </c>
      <c r="D26" s="200">
        <v>1</v>
      </c>
      <c r="E26" s="202">
        <v>10176</v>
      </c>
      <c r="F26" s="203">
        <f t="shared" si="1"/>
        <v>2.4257674886763994</v>
      </c>
    </row>
    <row r="27" spans="1:6" ht="24" customHeight="1">
      <c r="A27" s="61"/>
      <c r="B27" s="62" t="s">
        <v>47</v>
      </c>
      <c r="C27" s="201">
        <v>9626</v>
      </c>
      <c r="D27" s="114"/>
      <c r="E27" s="202">
        <v>8973</v>
      </c>
      <c r="F27" s="203">
        <f t="shared" si="1"/>
        <v>-6.783710783295234</v>
      </c>
    </row>
    <row r="28" spans="1:6" ht="24" customHeight="1">
      <c r="A28" s="61"/>
      <c r="B28" s="62" t="s">
        <v>61</v>
      </c>
      <c r="C28" s="201">
        <v>7502</v>
      </c>
      <c r="D28" s="114"/>
      <c r="E28" s="202">
        <v>7791</v>
      </c>
      <c r="F28" s="203">
        <f t="shared" si="1"/>
        <v>3.8523060517195375</v>
      </c>
    </row>
    <row r="29" spans="1:6" ht="24" customHeight="1">
      <c r="A29" s="61"/>
      <c r="B29" s="62" t="s">
        <v>58</v>
      </c>
      <c r="C29" s="201">
        <v>7296</v>
      </c>
      <c r="D29" s="114"/>
      <c r="E29" s="202">
        <v>7378</v>
      </c>
      <c r="F29" s="203">
        <f t="shared" si="1"/>
        <v>1.1239035087719458</v>
      </c>
    </row>
    <row r="30" spans="1:6" ht="12.75">
      <c r="A30" s="115"/>
      <c r="B30" s="116"/>
      <c r="C30" s="199"/>
      <c r="D30" s="196"/>
      <c r="E30" s="117"/>
      <c r="F30" s="18"/>
    </row>
    <row r="31" spans="1:5" ht="12.75">
      <c r="A31" s="101"/>
      <c r="C31" s="101"/>
      <c r="D31" s="101"/>
      <c r="E31" s="101"/>
    </row>
    <row r="32" spans="1:2" ht="13.5">
      <c r="A32" s="118">
        <v>1</v>
      </c>
      <c r="B32" s="22" t="s">
        <v>153</v>
      </c>
    </row>
  </sheetData>
  <printOptions/>
  <pageMargins left="0.5" right="0.5" top="0.91" bottom="0.56" header="0.5" footer="0.5"/>
  <pageSetup horizontalDpi="300" verticalDpi="300" orientation="portrait" r:id="rId1"/>
  <headerFooter alignWithMargins="0">
    <oddHeader>&amp;C&amp;"Times New Roman,Regular"11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LABOUR SECTION, CSO</dc:creator>
  <cp:keywords/>
  <dc:description/>
  <cp:lastModifiedBy>joseph</cp:lastModifiedBy>
  <cp:lastPrinted>2007-04-30T06:58:21Z</cp:lastPrinted>
  <dcterms:created xsi:type="dcterms:W3CDTF">2001-02-22T05:32:41Z</dcterms:created>
  <dcterms:modified xsi:type="dcterms:W3CDTF">2007-04-30T06:59:22Z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18fd2ab4-f8c7-47c8-8731-c6e43ab345fa</vt:lpwstr>
  </property>
  <property fmtid="{D5CDD505-2E9C-101B-9397-08002B2CF9AE}" pid="5" name="PublishingVariationRelationshipLinkField">
    <vt:lpwstr>http://statsmauritius.gov.mu/Relationships List/2545_.000, /Relationships List/2545_.000</vt:lpwstr>
  </property>
</Properties>
</file>