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kausmaully.SM\Desktop\"/>
    </mc:Choice>
  </mc:AlternateContent>
  <bookViews>
    <workbookView xWindow="0" yWindow="0" windowWidth="20490" windowHeight="7350"/>
  </bookViews>
  <sheets>
    <sheet name="Introduction" sheetId="2" r:id="rId1"/>
    <sheet name="Methods" sheetId="4" r:id="rId2"/>
    <sheet name="Coverage,Concepts &amp; Definitions" sheetId="5" r:id="rId3"/>
    <sheet name="contents" sheetId="1" r:id="rId4"/>
    <sheet name="Symbols and Abbreviations" sheetId="7" r:id="rId5"/>
    <sheet name="Table 1" sheetId="8" r:id="rId6"/>
    <sheet name="Table 2 " sheetId="114" r:id="rId7"/>
    <sheet name="Table 3" sheetId="9" r:id="rId8"/>
    <sheet name="Table 4" sheetId="10" r:id="rId9"/>
    <sheet name="Table 5" sheetId="115" r:id="rId10"/>
    <sheet name="Table 6" sheetId="11" r:id="rId11"/>
    <sheet name="Table 7" sheetId="12" r:id="rId12"/>
    <sheet name="Table 8" sheetId="13" r:id="rId13"/>
    <sheet name="Table 9" sheetId="14" r:id="rId14"/>
    <sheet name="Table 10" sheetId="15" r:id="rId15"/>
    <sheet name="Table 11" sheetId="16" r:id="rId16"/>
    <sheet name="Table 12" sheetId="18" r:id="rId17"/>
    <sheet name="Table 13" sheetId="19" r:id="rId18"/>
    <sheet name="Table 14 " sheetId="21" r:id="rId19"/>
    <sheet name="Table 15" sheetId="108" r:id="rId20"/>
    <sheet name="Table 16" sheetId="23" r:id="rId21"/>
    <sheet name="Table 17" sheetId="110" r:id="rId22"/>
    <sheet name="Table 18" sheetId="26" r:id="rId23"/>
    <sheet name="Table 19" sheetId="27" r:id="rId24"/>
    <sheet name="Table 20" sheetId="28" r:id="rId25"/>
    <sheet name="Table 21 " sheetId="29" r:id="rId26"/>
    <sheet name="Table 22" sheetId="30" r:id="rId27"/>
    <sheet name="Table 23" sheetId="31" r:id="rId28"/>
    <sheet name="Table 24" sheetId="32" r:id="rId29"/>
    <sheet name="table 25" sheetId="33" r:id="rId30"/>
    <sheet name="Table 26" sheetId="34" r:id="rId31"/>
    <sheet name="Table 27" sheetId="35" r:id="rId32"/>
    <sheet name=" Table 28 " sheetId="104" r:id="rId33"/>
    <sheet name="Table 29" sheetId="40" r:id="rId34"/>
    <sheet name="Table 30" sheetId="44" r:id="rId35"/>
    <sheet name=" Table 31" sheetId="118" r:id="rId36"/>
    <sheet name="Table 32 " sheetId="109" r:id="rId37"/>
    <sheet name="Table 33" sheetId="113" r:id="rId38"/>
    <sheet name="Table 34 " sheetId="60" r:id="rId39"/>
    <sheet name="Table 35" sheetId="61" r:id="rId40"/>
    <sheet name="Table 36" sheetId="62" r:id="rId41"/>
    <sheet name="Table 37" sheetId="63" r:id="rId42"/>
    <sheet name="Table 38" sheetId="65" r:id="rId43"/>
    <sheet name="Table 39 " sheetId="79" r:id="rId44"/>
    <sheet name="Table 40" sheetId="117" r:id="rId45"/>
    <sheet name="Table 41" sheetId="86" r:id="rId46"/>
    <sheet name="Table 42 &amp; 43" sheetId="87" r:id="rId47"/>
    <sheet name="Table 44" sheetId="111" r:id="rId48"/>
    <sheet name="Table 45" sheetId="112" r:id="rId49"/>
    <sheet name="Table 46" sheetId="94" r:id="rId50"/>
    <sheet name="Table 47" sheetId="105" r:id="rId51"/>
    <sheet name="Table 48" sheetId="106" r:id="rId52"/>
    <sheet name="Table 49" sheetId="96" r:id="rId53"/>
    <sheet name="Table 50" sheetId="101" r:id="rId54"/>
    <sheet name="Table 51" sheetId="102" r:id="rId55"/>
    <sheet name="Table 52" sheetId="103" r:id="rId56"/>
    <sheet name="Glossary" sheetId="6" r:id="rId57"/>
  </sheets>
  <externalReferences>
    <externalReference r:id="rId58"/>
    <externalReference r:id="rId59"/>
    <externalReference r:id="rId60"/>
    <externalReference r:id="rId61"/>
    <externalReference r:id="rId62"/>
    <externalReference r:id="rId63"/>
    <externalReference r:id="rId64"/>
    <externalReference r:id="rId65"/>
  </externalReferences>
  <definedNames>
    <definedName name="a" localSheetId="32">[1]TEMP!#REF!</definedName>
    <definedName name="a" localSheetId="2">[1]TEMP!#REF!</definedName>
    <definedName name="a" localSheetId="4">[1]TEMP!#REF!</definedName>
    <definedName name="a" localSheetId="6">[1]TEMP!#REF!</definedName>
    <definedName name="a" localSheetId="36">[1]TEMP!#REF!</definedName>
    <definedName name="a" localSheetId="37">[1]TEMP!#REF!</definedName>
    <definedName name="a" localSheetId="44">[1]TEMP!#REF!</definedName>
    <definedName name="a" localSheetId="47">[1]TEMP!#REF!</definedName>
    <definedName name="a" localSheetId="48">[1]TEMP!#REF!</definedName>
    <definedName name="a" localSheetId="9">[1]TEMP!#REF!</definedName>
    <definedName name="a">[1]TEMP!#REF!</definedName>
    <definedName name="aa" localSheetId="32">'[2]Table 1'!#REF!</definedName>
    <definedName name="aa" localSheetId="2">'[2]Table 1'!#REF!</definedName>
    <definedName name="aa" localSheetId="4">'[2]Table 1'!#REF!</definedName>
    <definedName name="aa" localSheetId="6">'[2]Table 1'!#REF!</definedName>
    <definedName name="aa" localSheetId="36">'[2]Table 1'!#REF!</definedName>
    <definedName name="aa" localSheetId="37">'[2]Table 1'!#REF!</definedName>
    <definedName name="aa" localSheetId="44">'[2]Table 1'!#REF!</definedName>
    <definedName name="aa" localSheetId="47">'[2]Table 1'!#REF!</definedName>
    <definedName name="aa" localSheetId="48">'[2]Table 1'!#REF!</definedName>
    <definedName name="aa" localSheetId="9">'[2]Table 1'!#REF!</definedName>
    <definedName name="aa">'[2]Table 1'!#REF!</definedName>
    <definedName name="aaa" localSheetId="32" hidden="1">#REF!</definedName>
    <definedName name="aaa" localSheetId="2" hidden="1">#REF!</definedName>
    <definedName name="aaa" localSheetId="4" hidden="1">#REF!</definedName>
    <definedName name="aaa" localSheetId="6" hidden="1">#REF!</definedName>
    <definedName name="aaa" localSheetId="36" hidden="1">#REF!</definedName>
    <definedName name="aaa" localSheetId="37" hidden="1">#REF!</definedName>
    <definedName name="aaa" localSheetId="44" hidden="1">#REF!</definedName>
    <definedName name="aaa" localSheetId="47" hidden="1">#REF!</definedName>
    <definedName name="aaa" localSheetId="48" hidden="1">#REF!</definedName>
    <definedName name="aaa" localSheetId="9" hidden="1">#REF!</definedName>
    <definedName name="aaa" hidden="1">#REF!</definedName>
    <definedName name="aaaa" localSheetId="32" hidden="1">#REF!</definedName>
    <definedName name="aaaa" localSheetId="2" hidden="1">#REF!</definedName>
    <definedName name="aaaa" localSheetId="4" hidden="1">#REF!</definedName>
    <definedName name="aaaa" localSheetId="6" hidden="1">#REF!</definedName>
    <definedName name="aaaa" localSheetId="36" hidden="1">#REF!</definedName>
    <definedName name="aaaa" localSheetId="37" hidden="1">#REF!</definedName>
    <definedName name="aaaa" localSheetId="44" hidden="1">#REF!</definedName>
    <definedName name="aaaa" localSheetId="47" hidden="1">#REF!</definedName>
    <definedName name="aaaa" localSheetId="48" hidden="1">#REF!</definedName>
    <definedName name="aaaa" localSheetId="9" hidden="1">#REF!</definedName>
    <definedName name="aaaa" hidden="1">#REF!</definedName>
    <definedName name="AB" localSheetId="32">'[3]Vol 1'!#REF!</definedName>
    <definedName name="AB" localSheetId="2">'[3]Vol 1'!#REF!</definedName>
    <definedName name="AB" localSheetId="4">'[3]Vol 1'!#REF!</definedName>
    <definedName name="AB" localSheetId="6">'[3]Vol 1'!#REF!</definedName>
    <definedName name="AB" localSheetId="36">'[3]Vol 1'!#REF!</definedName>
    <definedName name="AB" localSheetId="37">'[3]Vol 1'!#REF!</definedName>
    <definedName name="AB" localSheetId="44">'[3]Vol 1'!#REF!</definedName>
    <definedName name="AB" localSheetId="47">'[3]Vol 1'!#REF!</definedName>
    <definedName name="AB" localSheetId="48">'[3]Vol 1'!#REF!</definedName>
    <definedName name="AB" localSheetId="9">'[3]Vol 1'!#REF!</definedName>
    <definedName name="AB">'[3]Vol 1'!#REF!</definedName>
    <definedName name="abcd" localSheetId="32">[1]TEMP!#REF!</definedName>
    <definedName name="abcd" localSheetId="2">[1]TEMP!#REF!</definedName>
    <definedName name="abcd" localSheetId="4">[1]TEMP!#REF!</definedName>
    <definedName name="abcd" localSheetId="6">[1]TEMP!#REF!</definedName>
    <definedName name="abcd" localSheetId="36">[1]TEMP!#REF!</definedName>
    <definedName name="abcd" localSheetId="37">[1]TEMP!#REF!</definedName>
    <definedName name="abcd" localSheetId="44">[1]TEMP!#REF!</definedName>
    <definedName name="abcd" localSheetId="47">[1]TEMP!#REF!</definedName>
    <definedName name="abcd" localSheetId="48">[1]TEMP!#REF!</definedName>
    <definedName name="abcd" localSheetId="9">[1]TEMP!#REF!</definedName>
    <definedName name="abcd">[1]TEMP!#REF!</definedName>
    <definedName name="asd" localSheetId="32">'[3]Vol 1'!#REF!</definedName>
    <definedName name="asd" localSheetId="2">'[3]Vol 1'!#REF!</definedName>
    <definedName name="asd" localSheetId="4">'[3]Vol 1'!#REF!</definedName>
    <definedName name="asd" localSheetId="6">'[3]Vol 1'!#REF!</definedName>
    <definedName name="asd" localSheetId="36">'[3]Vol 1'!#REF!</definedName>
    <definedName name="asd" localSheetId="37">'[3]Vol 1'!#REF!</definedName>
    <definedName name="asd" localSheetId="44">'[3]Vol 1'!#REF!</definedName>
    <definedName name="asd" localSheetId="47">'[3]Vol 1'!#REF!</definedName>
    <definedName name="asd" localSheetId="48">'[3]Vol 1'!#REF!</definedName>
    <definedName name="asd" localSheetId="9">'[3]Vol 1'!#REF!</definedName>
    <definedName name="asd">'[3]Vol 1'!#REF!</definedName>
    <definedName name="ASDASDASF" localSheetId="32">[1]TEMP!#REF!</definedName>
    <definedName name="ASDASDASF" localSheetId="2">[1]TEMP!#REF!</definedName>
    <definedName name="ASDASDASF" localSheetId="4">[1]TEMP!#REF!</definedName>
    <definedName name="ASDASDASF" localSheetId="6">[1]TEMP!#REF!</definedName>
    <definedName name="ASDASDASF" localSheetId="36">[1]TEMP!#REF!</definedName>
    <definedName name="ASDASDASF" localSheetId="37">[1]TEMP!#REF!</definedName>
    <definedName name="ASDASDASF" localSheetId="44">[1]TEMP!#REF!</definedName>
    <definedName name="ASDASDASF" localSheetId="47">[1]TEMP!#REF!</definedName>
    <definedName name="ASDASDASF" localSheetId="48">[1]TEMP!#REF!</definedName>
    <definedName name="ASDASDASF" localSheetId="9">[1]TEMP!#REF!</definedName>
    <definedName name="ASDASDASF">[1]TEMP!#REF!</definedName>
    <definedName name="asdf" localSheetId="32">[1]TEMP!#REF!</definedName>
    <definedName name="asdf" localSheetId="2">[1]TEMP!#REF!</definedName>
    <definedName name="asdf" localSheetId="4">[1]TEMP!#REF!</definedName>
    <definedName name="asdf" localSheetId="6">[1]TEMP!#REF!</definedName>
    <definedName name="asdf" localSheetId="36">[1]TEMP!#REF!</definedName>
    <definedName name="asdf" localSheetId="37">[1]TEMP!#REF!</definedName>
    <definedName name="asdf" localSheetId="44">[1]TEMP!#REF!</definedName>
    <definedName name="asdf" localSheetId="47">[1]TEMP!#REF!</definedName>
    <definedName name="asdf" localSheetId="48">[1]TEMP!#REF!</definedName>
    <definedName name="asdf" localSheetId="9">[1]TEMP!#REF!</definedName>
    <definedName name="asdf">[1]TEMP!#REF!</definedName>
    <definedName name="asdfg" localSheetId="32">[1]TEMP!#REF!</definedName>
    <definedName name="asdfg" localSheetId="2">[1]TEMP!#REF!</definedName>
    <definedName name="asdfg" localSheetId="4">[1]TEMP!#REF!</definedName>
    <definedName name="asdfg" localSheetId="6">[1]TEMP!#REF!</definedName>
    <definedName name="asdfg" localSheetId="36">[1]TEMP!#REF!</definedName>
    <definedName name="asdfg" localSheetId="37">[1]TEMP!#REF!</definedName>
    <definedName name="asdfg" localSheetId="44">[1]TEMP!#REF!</definedName>
    <definedName name="asdfg" localSheetId="47">[1]TEMP!#REF!</definedName>
    <definedName name="asdfg" localSheetId="48">[1]TEMP!#REF!</definedName>
    <definedName name="asdfg" localSheetId="9">[1]TEMP!#REF!</definedName>
    <definedName name="asdfg">[1]TEMP!#REF!</definedName>
    <definedName name="B" localSheetId="32">'[3]Vol 1'!#REF!</definedName>
    <definedName name="B" localSheetId="2">'[3]Vol 1'!#REF!</definedName>
    <definedName name="B" localSheetId="4">'[3]Vol 1'!#REF!</definedName>
    <definedName name="B" localSheetId="6">'[3]Vol 1'!#REF!</definedName>
    <definedName name="B" localSheetId="36">'[3]Vol 1'!#REF!</definedName>
    <definedName name="B" localSheetId="37">'[3]Vol 1'!#REF!</definedName>
    <definedName name="B" localSheetId="44">'[3]Vol 1'!#REF!</definedName>
    <definedName name="B" localSheetId="47">'[3]Vol 1'!#REF!</definedName>
    <definedName name="B" localSheetId="48">'[3]Vol 1'!#REF!</definedName>
    <definedName name="B" localSheetId="9">'[3]Vol 1'!#REF!</definedName>
    <definedName name="B">'[3]Vol 1'!#REF!</definedName>
    <definedName name="Balance_of_visible_trade__2016_2017" localSheetId="32">#REF!</definedName>
    <definedName name="Balance_of_visible_trade__2016_2017" localSheetId="6">#REF!</definedName>
    <definedName name="Balance_of_visible_trade__2016_2017" localSheetId="36">#REF!</definedName>
    <definedName name="Balance_of_visible_trade__2016_2017" localSheetId="37">#REF!</definedName>
    <definedName name="Balance_of_visible_trade__2016_2017" localSheetId="44">#REF!</definedName>
    <definedName name="Balance_of_visible_trade__2016_2017" localSheetId="47">#REF!</definedName>
    <definedName name="Balance_of_visible_trade__2016_2017" localSheetId="48">#REF!</definedName>
    <definedName name="Balance_of_visible_trade__2016_2017" localSheetId="9">#REF!</definedName>
    <definedName name="Balance_of_visible_trade__2016_2017">#REF!</definedName>
    <definedName name="bbbbb" localSheetId="32">[1]TEMP!#REF!</definedName>
    <definedName name="bbbbb" localSheetId="2">[1]TEMP!#REF!</definedName>
    <definedName name="bbbbb" localSheetId="4">[1]TEMP!#REF!</definedName>
    <definedName name="bbbbb" localSheetId="6">[1]TEMP!#REF!</definedName>
    <definedName name="bbbbb" localSheetId="36">[1]TEMP!#REF!</definedName>
    <definedName name="bbbbb" localSheetId="37">[1]TEMP!#REF!</definedName>
    <definedName name="bbbbb" localSheetId="44">[1]TEMP!#REF!</definedName>
    <definedName name="bbbbb" localSheetId="47">[1]TEMP!#REF!</definedName>
    <definedName name="bbbbb" localSheetId="48">[1]TEMP!#REF!</definedName>
    <definedName name="bbbbb" localSheetId="9">[1]TEMP!#REF!</definedName>
    <definedName name="bbbbb">[1]TEMP!#REF!</definedName>
    <definedName name="CC" localSheetId="32">'[3]Vol 1'!#REF!</definedName>
    <definedName name="CC" localSheetId="2">'[3]Vol 1'!#REF!</definedName>
    <definedName name="CC" localSheetId="4">'[3]Vol 1'!#REF!</definedName>
    <definedName name="CC" localSheetId="6">'[3]Vol 1'!#REF!</definedName>
    <definedName name="CC" localSheetId="36">'[3]Vol 1'!#REF!</definedName>
    <definedName name="CC" localSheetId="37">'[3]Vol 1'!#REF!</definedName>
    <definedName name="CC" localSheetId="44">'[3]Vol 1'!#REF!</definedName>
    <definedName name="CC" localSheetId="47">'[3]Vol 1'!#REF!</definedName>
    <definedName name="CC" localSheetId="48">'[3]Vol 1'!#REF!</definedName>
    <definedName name="CC" localSheetId="9">'[3]Vol 1'!#REF!</definedName>
    <definedName name="CC">'[3]Vol 1'!#REF!</definedName>
    <definedName name="ccc" localSheetId="32">'[4]Table 1'!#REF!</definedName>
    <definedName name="ccc" localSheetId="2">'[4]Table 1'!#REF!</definedName>
    <definedName name="ccc" localSheetId="4">'[4]Table 1'!#REF!</definedName>
    <definedName name="ccc" localSheetId="6">'[4]Table 1'!#REF!</definedName>
    <definedName name="ccc" localSheetId="36">'[4]Table 1'!#REF!</definedName>
    <definedName name="ccc" localSheetId="37">'[4]Table 1'!#REF!</definedName>
    <definedName name="ccc" localSheetId="44">'[4]Table 1'!#REF!</definedName>
    <definedName name="ccc" localSheetId="47">'[4]Table 1'!#REF!</definedName>
    <definedName name="ccc" localSheetId="48">'[4]Table 1'!#REF!</definedName>
    <definedName name="ccc" localSheetId="9">'[4]Table 1'!#REF!</definedName>
    <definedName name="ccc">'[4]Table 1'!#REF!</definedName>
    <definedName name="_xlnm.Database" localSheetId="32">#REF!</definedName>
    <definedName name="_xlnm.Database" localSheetId="2">[1]TEMP!#REF!</definedName>
    <definedName name="_xlnm.Database" localSheetId="1">[1]TEMP!#REF!</definedName>
    <definedName name="_xlnm.Database" localSheetId="4">[1]TEMP!#REF!</definedName>
    <definedName name="_xlnm.Database" localSheetId="6">#REF!</definedName>
    <definedName name="_xlnm.Database" localSheetId="36">#REF!</definedName>
    <definedName name="_xlnm.Database" localSheetId="37">#REF!</definedName>
    <definedName name="_xlnm.Database" localSheetId="44">#REF!</definedName>
    <definedName name="_xlnm.Database" localSheetId="47">#REF!</definedName>
    <definedName name="_xlnm.Database" localSheetId="48">#REF!</definedName>
    <definedName name="_xlnm.Database" localSheetId="9">#REF!</definedName>
    <definedName name="_xlnm.Database">#REF!</definedName>
    <definedName name="dddddddddddd" localSheetId="32">'[3]Vol 1'!#REF!</definedName>
    <definedName name="dddddddddddd" localSheetId="2">'[3]Vol 1'!#REF!</definedName>
    <definedName name="dddddddddddd" localSheetId="4">'[3]Vol 1'!#REF!</definedName>
    <definedName name="dddddddddddd" localSheetId="6">'[3]Vol 1'!#REF!</definedName>
    <definedName name="dddddddddddd" localSheetId="36">'[3]Vol 1'!#REF!</definedName>
    <definedName name="dddddddddddd" localSheetId="37">'[3]Vol 1'!#REF!</definedName>
    <definedName name="dddddddddddd" localSheetId="44">'[3]Vol 1'!#REF!</definedName>
    <definedName name="dddddddddddd" localSheetId="47">'[3]Vol 1'!#REF!</definedName>
    <definedName name="dddddddddddd" localSheetId="48">'[3]Vol 1'!#REF!</definedName>
    <definedName name="dddddddddddd" localSheetId="9">'[3]Vol 1'!#REF!</definedName>
    <definedName name="dddddddddddd">'[3]Vol 1'!#REF!</definedName>
    <definedName name="de" localSheetId="32" hidden="1">#REF!</definedName>
    <definedName name="de" localSheetId="2" hidden="1">#REF!</definedName>
    <definedName name="de" localSheetId="4" hidden="1">#REF!</definedName>
    <definedName name="de" localSheetId="6" hidden="1">#REF!</definedName>
    <definedName name="de" localSheetId="36" hidden="1">#REF!</definedName>
    <definedName name="de" localSheetId="37" hidden="1">#REF!</definedName>
    <definedName name="de" localSheetId="44" hidden="1">#REF!</definedName>
    <definedName name="de" localSheetId="47" hidden="1">#REF!</definedName>
    <definedName name="de" localSheetId="48" hidden="1">#REF!</definedName>
    <definedName name="de" localSheetId="9" hidden="1">#REF!</definedName>
    <definedName name="de" hidden="1">#REF!</definedName>
    <definedName name="ds" localSheetId="32" hidden="1">#REF!</definedName>
    <definedName name="ds" localSheetId="2" hidden="1">#REF!</definedName>
    <definedName name="ds" localSheetId="4" hidden="1">#REF!</definedName>
    <definedName name="ds" localSheetId="6" hidden="1">#REF!</definedName>
    <definedName name="ds" localSheetId="36" hidden="1">#REF!</definedName>
    <definedName name="ds" localSheetId="37" hidden="1">#REF!</definedName>
    <definedName name="ds" localSheetId="44" hidden="1">#REF!</definedName>
    <definedName name="ds" localSheetId="47" hidden="1">#REF!</definedName>
    <definedName name="ds" localSheetId="48" hidden="1">#REF!</definedName>
    <definedName name="ds" localSheetId="9" hidden="1">#REF!</definedName>
    <definedName name="ds" hidden="1">#REF!</definedName>
    <definedName name="dsfgds" localSheetId="32" hidden="1">#REF!</definedName>
    <definedName name="dsfgds" localSheetId="2" hidden="1">#REF!</definedName>
    <definedName name="dsfgds" localSheetId="4" hidden="1">#REF!</definedName>
    <definedName name="dsfgds" localSheetId="6" hidden="1">#REF!</definedName>
    <definedName name="dsfgds" localSheetId="36" hidden="1">#REF!</definedName>
    <definedName name="dsfgds" localSheetId="37" hidden="1">#REF!</definedName>
    <definedName name="dsfgds" localSheetId="44" hidden="1">#REF!</definedName>
    <definedName name="dsfgds" localSheetId="47" hidden="1">#REF!</definedName>
    <definedName name="dsfgds" localSheetId="48" hidden="1">#REF!</definedName>
    <definedName name="dsfgds" localSheetId="9" hidden="1">#REF!</definedName>
    <definedName name="dsfgds" hidden="1">#REF!</definedName>
    <definedName name="E" localSheetId="32">[1]TEMP!#REF!</definedName>
    <definedName name="E" localSheetId="2">[1]TEMP!#REF!</definedName>
    <definedName name="E" localSheetId="4">[1]TEMP!#REF!</definedName>
    <definedName name="E" localSheetId="6">[1]TEMP!#REF!</definedName>
    <definedName name="E" localSheetId="36">[1]TEMP!#REF!</definedName>
    <definedName name="E" localSheetId="37">[1]TEMP!#REF!</definedName>
    <definedName name="E" localSheetId="44">[1]TEMP!#REF!</definedName>
    <definedName name="E" localSheetId="47">[1]TEMP!#REF!</definedName>
    <definedName name="E" localSheetId="48">[1]TEMP!#REF!</definedName>
    <definedName name="E" localSheetId="9">[1]TEMP!#REF!</definedName>
    <definedName name="E">[1]TEMP!#REF!</definedName>
    <definedName name="eretuytu" localSheetId="32" hidden="1">#REF!</definedName>
    <definedName name="eretuytu" localSheetId="2" hidden="1">#REF!</definedName>
    <definedName name="eretuytu" localSheetId="4" hidden="1">#REF!</definedName>
    <definedName name="eretuytu" localSheetId="6" hidden="1">#REF!</definedName>
    <definedName name="eretuytu" localSheetId="36" hidden="1">#REF!</definedName>
    <definedName name="eretuytu" localSheetId="37" hidden="1">#REF!</definedName>
    <definedName name="eretuytu" localSheetId="44" hidden="1">#REF!</definedName>
    <definedName name="eretuytu" localSheetId="47" hidden="1">#REF!</definedName>
    <definedName name="eretuytu" localSheetId="48" hidden="1">#REF!</definedName>
    <definedName name="eretuytu" localSheetId="9" hidden="1">#REF!</definedName>
    <definedName name="eretuytu" hidden="1">#REF!</definedName>
    <definedName name="EX" localSheetId="32">[1]TEMP!#REF!</definedName>
    <definedName name="EX" localSheetId="2">[1]TEMP!#REF!</definedName>
    <definedName name="EX" localSheetId="4">[1]TEMP!#REF!</definedName>
    <definedName name="EX" localSheetId="6">[1]TEMP!#REF!</definedName>
    <definedName name="EX" localSheetId="36">[1]TEMP!#REF!</definedName>
    <definedName name="EX" localSheetId="37">[1]TEMP!#REF!</definedName>
    <definedName name="EX" localSheetId="44">[1]TEMP!#REF!</definedName>
    <definedName name="EX" localSheetId="47">[1]TEMP!#REF!</definedName>
    <definedName name="EX" localSheetId="48">[1]TEMP!#REF!</definedName>
    <definedName name="EX" localSheetId="9">[1]TEMP!#REF!</definedName>
    <definedName name="EX">[1]TEMP!#REF!</definedName>
    <definedName name="Exp_S114" localSheetId="32">'[5]Table 1'!#REF!</definedName>
    <definedName name="Exp_S114" localSheetId="2">'[5]Table 1'!#REF!</definedName>
    <definedName name="Exp_S114" localSheetId="4">'[5]Table 1'!#REF!</definedName>
    <definedName name="Exp_S114" localSheetId="6">'[5]Table 1'!#REF!</definedName>
    <definedName name="Exp_S114" localSheetId="36">'[5]Table 1'!#REF!</definedName>
    <definedName name="Exp_S114" localSheetId="37">'[5]Table 1'!#REF!</definedName>
    <definedName name="Exp_S114" localSheetId="44">'[5]Table 1'!#REF!</definedName>
    <definedName name="Exp_S114" localSheetId="47">'[5]Table 1'!#REF!</definedName>
    <definedName name="Exp_S114" localSheetId="48">'[5]Table 1'!#REF!</definedName>
    <definedName name="Exp_S114" localSheetId="9">'[5]Table 1'!#REF!</definedName>
    <definedName name="Exp_S114">'[5]Table 1'!#REF!</definedName>
    <definedName name="_xlnm.Extract" localSheetId="32">[1]TEMP!#REF!</definedName>
    <definedName name="_xlnm.Extract" localSheetId="2">[1]TEMP!#REF!</definedName>
    <definedName name="_xlnm.Extract" localSheetId="4">[1]TEMP!#REF!</definedName>
    <definedName name="_xlnm.Extract" localSheetId="6">[1]TEMP!#REF!</definedName>
    <definedName name="_xlnm.Extract" localSheetId="36">[1]TEMP!#REF!</definedName>
    <definedName name="_xlnm.Extract" localSheetId="37">[1]TEMP!#REF!</definedName>
    <definedName name="_xlnm.Extract" localSheetId="44">[1]TEMP!#REF!</definedName>
    <definedName name="_xlnm.Extract" localSheetId="47">[1]TEMP!#REF!</definedName>
    <definedName name="_xlnm.Extract" localSheetId="48">[1]TEMP!#REF!</definedName>
    <definedName name="_xlnm.Extract" localSheetId="9">[1]TEMP!#REF!</definedName>
    <definedName name="_xlnm.Extract">[1]TEMP!#REF!</definedName>
    <definedName name="fgdgdgdtf" localSheetId="32" hidden="1">#REF!</definedName>
    <definedName name="fgdgdgdtf" localSheetId="2" hidden="1">#REF!</definedName>
    <definedName name="fgdgdgdtf" localSheetId="4" hidden="1">#REF!</definedName>
    <definedName name="fgdgdgdtf" localSheetId="6" hidden="1">#REF!</definedName>
    <definedName name="fgdgdgdtf" localSheetId="36" hidden="1">#REF!</definedName>
    <definedName name="fgdgdgdtf" localSheetId="37" hidden="1">#REF!</definedName>
    <definedName name="fgdgdgdtf" localSheetId="44" hidden="1">#REF!</definedName>
    <definedName name="fgdgdgdtf" localSheetId="47" hidden="1">#REF!</definedName>
    <definedName name="fgdgdgdtf" localSheetId="48" hidden="1">#REF!</definedName>
    <definedName name="fgdgdgdtf" localSheetId="9" hidden="1">#REF!</definedName>
    <definedName name="fgdgdgdtf" hidden="1">#REF!</definedName>
    <definedName name="gd" localSheetId="32">'[5]Table 1'!#REF!</definedName>
    <definedName name="gd" localSheetId="2">'[5]Table 1'!#REF!</definedName>
    <definedName name="gd" localSheetId="4">'[5]Table 1'!#REF!</definedName>
    <definedName name="gd" localSheetId="6">'[5]Table 1'!#REF!</definedName>
    <definedName name="gd" localSheetId="36">'[5]Table 1'!#REF!</definedName>
    <definedName name="gd" localSheetId="37">'[5]Table 1'!#REF!</definedName>
    <definedName name="gd" localSheetId="44">'[5]Table 1'!#REF!</definedName>
    <definedName name="gd" localSheetId="47">'[5]Table 1'!#REF!</definedName>
    <definedName name="gd" localSheetId="48">'[5]Table 1'!#REF!</definedName>
    <definedName name="gd" localSheetId="9">'[5]Table 1'!#REF!</definedName>
    <definedName name="gd">'[5]Table 1'!#REF!</definedName>
    <definedName name="ghfghfgh" localSheetId="32" hidden="1">#REF!</definedName>
    <definedName name="ghfghfgh" localSheetId="2" hidden="1">#REF!</definedName>
    <definedName name="ghfghfgh" localSheetId="4" hidden="1">#REF!</definedName>
    <definedName name="ghfghfgh" localSheetId="6" hidden="1">#REF!</definedName>
    <definedName name="ghfghfgh" localSheetId="36" hidden="1">#REF!</definedName>
    <definedName name="ghfghfgh" localSheetId="37" hidden="1">#REF!</definedName>
    <definedName name="ghfghfgh" localSheetId="44" hidden="1">#REF!</definedName>
    <definedName name="ghfghfgh" localSheetId="47" hidden="1">#REF!</definedName>
    <definedName name="ghfghfgh" localSheetId="48" hidden="1">#REF!</definedName>
    <definedName name="ghfghfgh" localSheetId="9" hidden="1">#REF!</definedName>
    <definedName name="ghfghfgh" hidden="1">#REF!</definedName>
    <definedName name="hd" localSheetId="32">'[5]Table 1'!#REF!</definedName>
    <definedName name="hd" localSheetId="2">'[5]Table 1'!#REF!</definedName>
    <definedName name="hd" localSheetId="4">'[5]Table 1'!#REF!</definedName>
    <definedName name="hd" localSheetId="6">'[5]Table 1'!#REF!</definedName>
    <definedName name="hd" localSheetId="36">'[5]Table 1'!#REF!</definedName>
    <definedName name="hd" localSheetId="37">'[5]Table 1'!#REF!</definedName>
    <definedName name="hd" localSheetId="44">'[5]Table 1'!#REF!</definedName>
    <definedName name="hd" localSheetId="47">'[5]Table 1'!#REF!</definedName>
    <definedName name="hd" localSheetId="48">'[5]Table 1'!#REF!</definedName>
    <definedName name="hd" localSheetId="9">'[5]Table 1'!#REF!</definedName>
    <definedName name="hd">'[5]Table 1'!#REF!</definedName>
    <definedName name="HTML_CodePage" hidden="1">1252</definedName>
    <definedName name="HTML_Control" localSheetId="35" hidden="1">{"'net change'!$A$4:$EL$14"}</definedName>
    <definedName name="HTML_Control" localSheetId="2" hidden="1">{"'net change'!$A$4:$EL$14"}</definedName>
    <definedName name="HTML_Control" localSheetId="4" hidden="1">{"'net change'!$A$4:$EL$14"}</definedName>
    <definedName name="HTML_Control" localSheetId="36" hidden="1">{"'net change'!$A$4:$EL$14"}</definedName>
    <definedName name="HTML_Control" localSheetId="47" hidden="1">{"'net change'!$A$4:$EL$14"}</definedName>
    <definedName name="HTML_Control" localSheetId="48"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32">[6]TEMP!#REF!</definedName>
    <definedName name="ish" localSheetId="2">[6]TEMP!#REF!</definedName>
    <definedName name="ish" localSheetId="4">[6]TEMP!#REF!</definedName>
    <definedName name="ish" localSheetId="6">[6]TEMP!#REF!</definedName>
    <definedName name="ish" localSheetId="36">[6]TEMP!#REF!</definedName>
    <definedName name="ish" localSheetId="37">[6]TEMP!#REF!</definedName>
    <definedName name="ish" localSheetId="44">[6]TEMP!#REF!</definedName>
    <definedName name="ish" localSheetId="47">[6]TEMP!#REF!</definedName>
    <definedName name="ish" localSheetId="48">[6]TEMP!#REF!</definedName>
    <definedName name="ish" localSheetId="9">[6]TEMP!#REF!</definedName>
    <definedName name="ish">[6]TEMP!#REF!</definedName>
    <definedName name="jhewfhewf" localSheetId="32" hidden="1">#REF!</definedName>
    <definedName name="jhewfhewf" localSheetId="2" hidden="1">#REF!</definedName>
    <definedName name="jhewfhewf" localSheetId="4" hidden="1">#REF!</definedName>
    <definedName name="jhewfhewf" localSheetId="6" hidden="1">#REF!</definedName>
    <definedName name="jhewfhewf" localSheetId="36" hidden="1">#REF!</definedName>
    <definedName name="jhewfhewf" localSheetId="37" hidden="1">#REF!</definedName>
    <definedName name="jhewfhewf" localSheetId="44" hidden="1">#REF!</definedName>
    <definedName name="jhewfhewf" localSheetId="47" hidden="1">#REF!</definedName>
    <definedName name="jhewfhewf" localSheetId="48" hidden="1">#REF!</definedName>
    <definedName name="jhewfhewf" localSheetId="9" hidden="1">#REF!</definedName>
    <definedName name="jhewfhewf" hidden="1">#REF!</definedName>
    <definedName name="jkl" localSheetId="32" hidden="1">#REF!</definedName>
    <definedName name="jkl" localSheetId="2" hidden="1">#REF!</definedName>
    <definedName name="jkl" localSheetId="4" hidden="1">#REF!</definedName>
    <definedName name="jkl" localSheetId="6" hidden="1">#REF!</definedName>
    <definedName name="jkl" localSheetId="36" hidden="1">#REF!</definedName>
    <definedName name="jkl" localSheetId="37" hidden="1">#REF!</definedName>
    <definedName name="jkl" localSheetId="44" hidden="1">#REF!</definedName>
    <definedName name="jkl" localSheetId="47" hidden="1">#REF!</definedName>
    <definedName name="jkl" localSheetId="48" hidden="1">#REF!</definedName>
    <definedName name="jkl" localSheetId="9" hidden="1">#REF!</definedName>
    <definedName name="jkl" hidden="1">#REF!</definedName>
    <definedName name="JR_PAGE_ANCHOR_0_1" localSheetId="32">#REF!</definedName>
    <definedName name="JR_PAGE_ANCHOR_0_1" localSheetId="2">#REF!</definedName>
    <definedName name="JR_PAGE_ANCHOR_0_1" localSheetId="4">#REF!</definedName>
    <definedName name="JR_PAGE_ANCHOR_0_1" localSheetId="6">#REF!</definedName>
    <definedName name="JR_PAGE_ANCHOR_0_1" localSheetId="36">#REF!</definedName>
    <definedName name="JR_PAGE_ANCHOR_0_1" localSheetId="37">#REF!</definedName>
    <definedName name="JR_PAGE_ANCHOR_0_1" localSheetId="44">#REF!</definedName>
    <definedName name="JR_PAGE_ANCHOR_0_1" localSheetId="47">#REF!</definedName>
    <definedName name="JR_PAGE_ANCHOR_0_1" localSheetId="48">#REF!</definedName>
    <definedName name="JR_PAGE_ANCHOR_0_1" localSheetId="9">#REF!</definedName>
    <definedName name="JR_PAGE_ANCHOR_0_1">#REF!</definedName>
    <definedName name="ll0" localSheetId="32" hidden="1">#REF!</definedName>
    <definedName name="ll0" localSheetId="2" hidden="1">#REF!</definedName>
    <definedName name="ll0" localSheetId="4" hidden="1">#REF!</definedName>
    <definedName name="ll0" localSheetId="6" hidden="1">#REF!</definedName>
    <definedName name="ll0" localSheetId="36" hidden="1">#REF!</definedName>
    <definedName name="ll0" localSheetId="37" hidden="1">#REF!</definedName>
    <definedName name="ll0" localSheetId="44" hidden="1">#REF!</definedName>
    <definedName name="ll0" localSheetId="47" hidden="1">#REF!</definedName>
    <definedName name="ll0" localSheetId="48" hidden="1">#REF!</definedName>
    <definedName name="ll0" localSheetId="9" hidden="1">#REF!</definedName>
    <definedName name="ll0" hidden="1">#REF!</definedName>
    <definedName name="low" localSheetId="32">[1]TEMP!#REF!</definedName>
    <definedName name="low" localSheetId="2">[1]TEMP!#REF!</definedName>
    <definedName name="low" localSheetId="4">[1]TEMP!#REF!</definedName>
    <definedName name="low" localSheetId="6">[1]TEMP!#REF!</definedName>
    <definedName name="low" localSheetId="36">[1]TEMP!#REF!</definedName>
    <definedName name="low" localSheetId="37">[1]TEMP!#REF!</definedName>
    <definedName name="low" localSheetId="44">[1]TEMP!#REF!</definedName>
    <definedName name="low" localSheetId="47">[1]TEMP!#REF!</definedName>
    <definedName name="low" localSheetId="48">[1]TEMP!#REF!</definedName>
    <definedName name="low" localSheetId="9">[1]TEMP!#REF!</definedName>
    <definedName name="low">[1]TEMP!#REF!</definedName>
    <definedName name="n" localSheetId="32">[1]TEMP!#REF!</definedName>
    <definedName name="n" localSheetId="2">[1]TEMP!#REF!</definedName>
    <definedName name="n" localSheetId="4">[1]TEMP!#REF!</definedName>
    <definedName name="n" localSheetId="6">[1]TEMP!#REF!</definedName>
    <definedName name="n" localSheetId="36">[1]TEMP!#REF!</definedName>
    <definedName name="n" localSheetId="37">[1]TEMP!#REF!</definedName>
    <definedName name="n" localSheetId="44">[1]TEMP!#REF!</definedName>
    <definedName name="n" localSheetId="47">[1]TEMP!#REF!</definedName>
    <definedName name="n" localSheetId="48">[1]TEMP!#REF!</definedName>
    <definedName name="n" localSheetId="9">[1]TEMP!#REF!</definedName>
    <definedName name="n">[1]TEMP!#REF!</definedName>
    <definedName name="new" localSheetId="32">#REF!</definedName>
    <definedName name="new" localSheetId="2">#REF!</definedName>
    <definedName name="new" localSheetId="1">#REF!</definedName>
    <definedName name="new" localSheetId="4">#REF!</definedName>
    <definedName name="new" localSheetId="6">#REF!</definedName>
    <definedName name="new" localSheetId="36">#REF!</definedName>
    <definedName name="new" localSheetId="37">#REF!</definedName>
    <definedName name="new" localSheetId="44">#REF!</definedName>
    <definedName name="new" localSheetId="47">#REF!</definedName>
    <definedName name="new" localSheetId="48">#REF!</definedName>
    <definedName name="new" localSheetId="9">#REF!</definedName>
    <definedName name="new">#REF!</definedName>
    <definedName name="o" localSheetId="32">[1]TEMP!#REF!</definedName>
    <definedName name="o" localSheetId="2">[1]TEMP!#REF!</definedName>
    <definedName name="o" localSheetId="4">[1]TEMP!#REF!</definedName>
    <definedName name="o" localSheetId="6">[1]TEMP!#REF!</definedName>
    <definedName name="o" localSheetId="36">[1]TEMP!#REF!</definedName>
    <definedName name="o" localSheetId="37">[1]TEMP!#REF!</definedName>
    <definedName name="o" localSheetId="44">[1]TEMP!#REF!</definedName>
    <definedName name="o" localSheetId="47">[1]TEMP!#REF!</definedName>
    <definedName name="o" localSheetId="48">[1]TEMP!#REF!</definedName>
    <definedName name="o" localSheetId="9">[1]TEMP!#REF!</definedName>
    <definedName name="o">[1]TEMP!#REF!</definedName>
    <definedName name="OLE_LINK1" localSheetId="54">'Table 51'!$E$7</definedName>
    <definedName name="OLE_LINK1" localSheetId="55">'Table 52'!#REF!</definedName>
    <definedName name="OLE_LINK2" localSheetId="1">Methods!$C$70</definedName>
    <definedName name="oo" localSheetId="32">[1]TEMP!#REF!</definedName>
    <definedName name="oo" localSheetId="2">[1]TEMP!#REF!</definedName>
    <definedName name="oo" localSheetId="4">[1]TEMP!#REF!</definedName>
    <definedName name="oo" localSheetId="6">[1]TEMP!#REF!</definedName>
    <definedName name="oo" localSheetId="36">[1]TEMP!#REF!</definedName>
    <definedName name="oo" localSheetId="37">[1]TEMP!#REF!</definedName>
    <definedName name="oo" localSheetId="44">[1]TEMP!#REF!</definedName>
    <definedName name="oo" localSheetId="47">[1]TEMP!#REF!</definedName>
    <definedName name="oo" localSheetId="48">[1]TEMP!#REF!</definedName>
    <definedName name="oo" localSheetId="9">[1]TEMP!#REF!</definedName>
    <definedName name="oo">[1]TEMP!#REF!</definedName>
    <definedName name="p" localSheetId="32">[1]TEMP!#REF!</definedName>
    <definedName name="p" localSheetId="2">[1]TEMP!#REF!</definedName>
    <definedName name="p" localSheetId="4">[1]TEMP!#REF!</definedName>
    <definedName name="p" localSheetId="6">[1]TEMP!#REF!</definedName>
    <definedName name="p" localSheetId="36">[1]TEMP!#REF!</definedName>
    <definedName name="p" localSheetId="37">[1]TEMP!#REF!</definedName>
    <definedName name="p" localSheetId="44">[1]TEMP!#REF!</definedName>
    <definedName name="p" localSheetId="47">[1]TEMP!#REF!</definedName>
    <definedName name="p" localSheetId="48">[1]TEMP!#REF!</definedName>
    <definedName name="p" localSheetId="9">[1]TEMP!#REF!</definedName>
    <definedName name="p">[1]TEMP!#REF!</definedName>
    <definedName name="po" localSheetId="32" hidden="1">#REF!</definedName>
    <definedName name="po" localSheetId="2" hidden="1">#REF!</definedName>
    <definedName name="po" localSheetId="4" hidden="1">#REF!</definedName>
    <definedName name="po" localSheetId="6" hidden="1">#REF!</definedName>
    <definedName name="po" localSheetId="36" hidden="1">#REF!</definedName>
    <definedName name="po" localSheetId="37" hidden="1">#REF!</definedName>
    <definedName name="po" localSheetId="44" hidden="1">#REF!</definedName>
    <definedName name="po" localSheetId="47" hidden="1">#REF!</definedName>
    <definedName name="po" localSheetId="48" hidden="1">#REF!</definedName>
    <definedName name="po" localSheetId="9" hidden="1">#REF!</definedName>
    <definedName name="po" hidden="1">#REF!</definedName>
    <definedName name="ppim" localSheetId="32" hidden="1">#REF!</definedName>
    <definedName name="ppim" localSheetId="2" hidden="1">#REF!</definedName>
    <definedName name="ppim" localSheetId="4" hidden="1">#REF!</definedName>
    <definedName name="ppim" localSheetId="6" hidden="1">#REF!</definedName>
    <definedName name="ppim" localSheetId="36" hidden="1">#REF!</definedName>
    <definedName name="ppim" localSheetId="37" hidden="1">#REF!</definedName>
    <definedName name="ppim" localSheetId="44" hidden="1">#REF!</definedName>
    <definedName name="ppim" localSheetId="47" hidden="1">#REF!</definedName>
    <definedName name="ppim" localSheetId="48" hidden="1">#REF!</definedName>
    <definedName name="ppim" localSheetId="9" hidden="1">#REF!</definedName>
    <definedName name="ppim" hidden="1">#REF!</definedName>
    <definedName name="_xlnm.Print_Area" localSheetId="35">' Table 31'!$A$2:$DG$20</definedName>
    <definedName name="_xlnm.Print_Area" localSheetId="2">#REF!</definedName>
    <definedName name="_xlnm.Print_Area" localSheetId="4">#REF!</definedName>
    <definedName name="_xlnm.Print_Area" localSheetId="5">'Table 1'!$A$2:$G$22</definedName>
    <definedName name="_xlnm.Print_Area" localSheetId="14">'Table 10'!$A$2:$J$17</definedName>
    <definedName name="_xlnm.Print_Area" localSheetId="15">'Table 11'!$A$2:$M$17</definedName>
    <definedName name="_xlnm.Print_Area" localSheetId="17">'Table 13'!$A$2:$M$20</definedName>
    <definedName name="_xlnm.Print_Area" localSheetId="18">'Table 14 '!$A$2:$I$12</definedName>
    <definedName name="_xlnm.Print_Area" localSheetId="19">'Table 15'!$A$2:$M$19</definedName>
    <definedName name="_xlnm.Print_Area" localSheetId="20">'Table 16'!$A$2:$H$17</definedName>
    <definedName name="_xlnm.Print_Area" localSheetId="21">'Table 17'!$A$2:$I$31</definedName>
    <definedName name="_xlnm.Print_Area" localSheetId="22">'Table 18'!$A$2:$G$25</definedName>
    <definedName name="_xlnm.Print_Area" localSheetId="23">'Table 19'!$A$2:$M$15</definedName>
    <definedName name="_xlnm.Print_Area" localSheetId="6">#REF!</definedName>
    <definedName name="_xlnm.Print_Area" localSheetId="24">'Table 20'!$A$2:$F$14</definedName>
    <definedName name="_xlnm.Print_Area" localSheetId="25">'Table 21 '!$A$2:$E$14</definedName>
    <definedName name="_xlnm.Print_Area" localSheetId="26">'Table 22'!$A$2:$F$10</definedName>
    <definedName name="_xlnm.Print_Area" localSheetId="27">'Table 23'!$A$2:$C$16</definedName>
    <definedName name="_xlnm.Print_Area" localSheetId="30">'Table 26'!$A$2:$F$11</definedName>
    <definedName name="_xlnm.Print_Area" localSheetId="31">'Table 27'!$A$2:$K$15</definedName>
    <definedName name="_xlnm.Print_Area" localSheetId="33">'Table 29'!$A$2:$BA$27</definedName>
    <definedName name="_xlnm.Print_Area" localSheetId="34">'Table 30'!$A$2:$K$17</definedName>
    <definedName name="_xlnm.Print_Area" localSheetId="36">'Table 32 '!$A$4:$Z$37</definedName>
    <definedName name="_xlnm.Print_Area" localSheetId="37">'Table 33'!$A$2:$F$9</definedName>
    <definedName name="_xlnm.Print_Area" localSheetId="38">'Table 34 '!$A$2:$I$15</definedName>
    <definedName name="_xlnm.Print_Area" localSheetId="39">'Table 35'!$A$2:$K$23</definedName>
    <definedName name="_xlnm.Print_Area" localSheetId="40">'Table 36'!$A$2:$K$21</definedName>
    <definedName name="_xlnm.Print_Area" localSheetId="41">'Table 37'!$B$2:$F$16</definedName>
    <definedName name="_xlnm.Print_Area" localSheetId="42">'Table 38'!$A$2:$E$171</definedName>
    <definedName name="_xlnm.Print_Area" localSheetId="44">#REF!</definedName>
    <definedName name="_xlnm.Print_Area" localSheetId="46">'Table 42 &amp; 43'!$A$2:$F$29</definedName>
    <definedName name="_xlnm.Print_Area" localSheetId="49">'Table 46'!$A$2:$AK$21</definedName>
    <definedName name="_xlnm.Print_Area" localSheetId="50">'Table 47'!$A$2:$M$17</definedName>
    <definedName name="_xlnm.Print_Area" localSheetId="51">'Table 48'!$A$2:$M$31</definedName>
    <definedName name="_xlnm.Print_Area" localSheetId="9">'Table 5'!$A$2:$E$11</definedName>
    <definedName name="_xlnm.Print_Area" localSheetId="53">'Table 50'!$A$2:$D$26</definedName>
    <definedName name="_xlnm.Print_Area" localSheetId="54">'Table 51'!$A$2:$E$27</definedName>
    <definedName name="_xlnm.Print_Area" localSheetId="55">'Table 52'!$A$2:$E$12</definedName>
    <definedName name="_xlnm.Print_Area" localSheetId="10">'Table 6'!$A$2:$E$21</definedName>
    <definedName name="_xlnm.Print_Area" localSheetId="13">'Table 9'!$A$2:$F$17</definedName>
    <definedName name="_xlnm.Print_Area">#REF!</definedName>
    <definedName name="_xlnm.Print_Titles" localSheetId="3">contents!$1:$1</definedName>
    <definedName name="q" localSheetId="32">'[3]Vol 1'!#REF!</definedName>
    <definedName name="q" localSheetId="2">'[3]Vol 1'!#REF!</definedName>
    <definedName name="q" localSheetId="4">'[3]Vol 1'!#REF!</definedName>
    <definedName name="q" localSheetId="6">'[3]Vol 1'!#REF!</definedName>
    <definedName name="q" localSheetId="36">'[3]Vol 1'!#REF!</definedName>
    <definedName name="q" localSheetId="37">'[3]Vol 1'!#REF!</definedName>
    <definedName name="q" localSheetId="44">'[3]Vol 1'!#REF!</definedName>
    <definedName name="q" localSheetId="47">'[3]Vol 1'!#REF!</definedName>
    <definedName name="q" localSheetId="48">'[3]Vol 1'!#REF!</definedName>
    <definedName name="q" localSheetId="9">'[3]Vol 1'!#REF!</definedName>
    <definedName name="q">'[3]Vol 1'!#REF!</definedName>
    <definedName name="QW" localSheetId="32">'[3]Vol 1'!#REF!</definedName>
    <definedName name="QW" localSheetId="2">'[3]Vol 1'!#REF!</definedName>
    <definedName name="QW" localSheetId="4">'[3]Vol 1'!#REF!</definedName>
    <definedName name="QW" localSheetId="6">'[3]Vol 1'!#REF!</definedName>
    <definedName name="QW" localSheetId="36">'[3]Vol 1'!#REF!</definedName>
    <definedName name="QW" localSheetId="37">'[3]Vol 1'!#REF!</definedName>
    <definedName name="QW" localSheetId="44">'[3]Vol 1'!#REF!</definedName>
    <definedName name="QW" localSheetId="47">'[3]Vol 1'!#REF!</definedName>
    <definedName name="QW" localSheetId="48">'[3]Vol 1'!#REF!</definedName>
    <definedName name="QW" localSheetId="9">'[3]Vol 1'!#REF!</definedName>
    <definedName name="QW">'[3]Vol 1'!#REF!</definedName>
    <definedName name="qwer" localSheetId="32">[1]TEMP!#REF!</definedName>
    <definedName name="qwer" localSheetId="2">[1]TEMP!#REF!</definedName>
    <definedName name="qwer" localSheetId="4">[1]TEMP!#REF!</definedName>
    <definedName name="qwer" localSheetId="6">[1]TEMP!#REF!</definedName>
    <definedName name="qwer" localSheetId="36">[1]TEMP!#REF!</definedName>
    <definedName name="qwer" localSheetId="37">[1]TEMP!#REF!</definedName>
    <definedName name="qwer" localSheetId="44">[1]TEMP!#REF!</definedName>
    <definedName name="qwer" localSheetId="47">[1]TEMP!#REF!</definedName>
    <definedName name="qwer" localSheetId="48">[1]TEMP!#REF!</definedName>
    <definedName name="qwer" localSheetId="9">[1]TEMP!#REF!</definedName>
    <definedName name="qwer">[1]TEMP!#REF!</definedName>
    <definedName name="re" localSheetId="32">[7]Page77!#REF!</definedName>
    <definedName name="re" localSheetId="2">[8]Page77!#REF!</definedName>
    <definedName name="re" localSheetId="1">[8]Page77!#REF!</definedName>
    <definedName name="re" localSheetId="4">[8]Page77!#REF!</definedName>
    <definedName name="re" localSheetId="6">[7]Page77!#REF!</definedName>
    <definedName name="re" localSheetId="36">[7]Page77!#REF!</definedName>
    <definedName name="re" localSheetId="37">[7]Page77!#REF!</definedName>
    <definedName name="re" localSheetId="44">[7]Page77!#REF!</definedName>
    <definedName name="re" localSheetId="47">[7]Page77!#REF!</definedName>
    <definedName name="re" localSheetId="48">[7]Page77!#REF!</definedName>
    <definedName name="re" localSheetId="9">[7]Page77!#REF!</definedName>
    <definedName name="re">[7]Page77!#REF!</definedName>
    <definedName name="rt" localSheetId="32" hidden="1">#REF!</definedName>
    <definedName name="rt" localSheetId="2" hidden="1">#REF!</definedName>
    <definedName name="rt" localSheetId="4" hidden="1">#REF!</definedName>
    <definedName name="rt" localSheetId="6" hidden="1">#REF!</definedName>
    <definedName name="rt" localSheetId="36" hidden="1">#REF!</definedName>
    <definedName name="rt" localSheetId="37" hidden="1">#REF!</definedName>
    <definedName name="rt" localSheetId="44" hidden="1">#REF!</definedName>
    <definedName name="rt" localSheetId="47" hidden="1">#REF!</definedName>
    <definedName name="rt" localSheetId="48" hidden="1">#REF!</definedName>
    <definedName name="rt" localSheetId="9" hidden="1">#REF!</definedName>
    <definedName name="rt" hidden="1">#REF!</definedName>
    <definedName name="ryugigusb" localSheetId="32">[6]TEMP!#REF!</definedName>
    <definedName name="ryugigusb" localSheetId="2">[6]TEMP!#REF!</definedName>
    <definedName name="ryugigusb" localSheetId="4">[6]TEMP!#REF!</definedName>
    <definedName name="ryugigusb" localSheetId="6">[6]TEMP!#REF!</definedName>
    <definedName name="ryugigusb" localSheetId="36">[6]TEMP!#REF!</definedName>
    <definedName name="ryugigusb" localSheetId="37">[6]TEMP!#REF!</definedName>
    <definedName name="ryugigusb" localSheetId="44">[6]TEMP!#REF!</definedName>
    <definedName name="ryugigusb" localSheetId="47">[6]TEMP!#REF!</definedName>
    <definedName name="ryugigusb" localSheetId="48">[6]TEMP!#REF!</definedName>
    <definedName name="ryugigusb" localSheetId="9">[6]TEMP!#REF!</definedName>
    <definedName name="ryugigusb">[6]TEMP!#REF!</definedName>
    <definedName name="se" localSheetId="32">#REF!</definedName>
    <definedName name="se" localSheetId="2">#REF!</definedName>
    <definedName name="se" localSheetId="4">#REF!</definedName>
    <definedName name="se" localSheetId="6">#REF!</definedName>
    <definedName name="se" localSheetId="36">#REF!</definedName>
    <definedName name="se" localSheetId="37">#REF!</definedName>
    <definedName name="se" localSheetId="44">#REF!</definedName>
    <definedName name="se" localSheetId="47">#REF!</definedName>
    <definedName name="se" localSheetId="48">#REF!</definedName>
    <definedName name="se" localSheetId="9">#REF!</definedName>
    <definedName name="se">#REF!</definedName>
    <definedName name="ss" localSheetId="32">'[5]Table 1'!#REF!</definedName>
    <definedName name="ss" localSheetId="2">'[5]Table 1'!#REF!</definedName>
    <definedName name="ss" localSheetId="4">'[5]Table 1'!#REF!</definedName>
    <definedName name="ss" localSheetId="6">'[5]Table 1'!#REF!</definedName>
    <definedName name="ss" localSheetId="36">'[5]Table 1'!#REF!</definedName>
    <definedName name="ss" localSheetId="37">'[5]Table 1'!#REF!</definedName>
    <definedName name="ss" localSheetId="44">'[5]Table 1'!#REF!</definedName>
    <definedName name="ss" localSheetId="47">'[5]Table 1'!#REF!</definedName>
    <definedName name="ss" localSheetId="48">'[5]Table 1'!#REF!</definedName>
    <definedName name="ss" localSheetId="9">'[5]Table 1'!#REF!</definedName>
    <definedName name="ss">'[5]Table 1'!#REF!</definedName>
    <definedName name="SSSSSSS" localSheetId="32">[1]TEMP!#REF!</definedName>
    <definedName name="SSSSSSS" localSheetId="2">[1]TEMP!#REF!</definedName>
    <definedName name="SSSSSSS" localSheetId="4">[1]TEMP!#REF!</definedName>
    <definedName name="SSSSSSS" localSheetId="6">[1]TEMP!#REF!</definedName>
    <definedName name="SSSSSSS" localSheetId="36">[1]TEMP!#REF!</definedName>
    <definedName name="SSSSSSS" localSheetId="37">[1]TEMP!#REF!</definedName>
    <definedName name="SSSSSSS" localSheetId="44">[1]TEMP!#REF!</definedName>
    <definedName name="SSSSSSS" localSheetId="47">[1]TEMP!#REF!</definedName>
    <definedName name="SSSSSSS" localSheetId="48">[1]TEMP!#REF!</definedName>
    <definedName name="SSSSSSS" localSheetId="9">[1]TEMP!#REF!</definedName>
    <definedName name="SSSSSSS">[1]TEMP!#REF!</definedName>
    <definedName name="statistics" localSheetId="32" hidden="1">#REF!</definedName>
    <definedName name="statistics" localSheetId="2" hidden="1">#REF!</definedName>
    <definedName name="statistics" localSheetId="4" hidden="1">#REF!</definedName>
    <definedName name="statistics" localSheetId="6" hidden="1">#REF!</definedName>
    <definedName name="statistics" localSheetId="36" hidden="1">#REF!</definedName>
    <definedName name="statistics" localSheetId="37" hidden="1">#REF!</definedName>
    <definedName name="statistics" localSheetId="44" hidden="1">#REF!</definedName>
    <definedName name="statistics" localSheetId="47" hidden="1">#REF!</definedName>
    <definedName name="statistics" localSheetId="48" hidden="1">#REF!</definedName>
    <definedName name="statistics" localSheetId="9" hidden="1">#REF!</definedName>
    <definedName name="statistics" hidden="1">#REF!</definedName>
    <definedName name="Statistics1" localSheetId="32" hidden="1">#REF!</definedName>
    <definedName name="Statistics1" localSheetId="2" hidden="1">#REF!</definedName>
    <definedName name="Statistics1" localSheetId="4" hidden="1">#REF!</definedName>
    <definedName name="Statistics1" localSheetId="6" hidden="1">#REF!</definedName>
    <definedName name="Statistics1" localSheetId="36" hidden="1">#REF!</definedName>
    <definedName name="Statistics1" localSheetId="37" hidden="1">#REF!</definedName>
    <definedName name="Statistics1" localSheetId="44" hidden="1">#REF!</definedName>
    <definedName name="Statistics1" localSheetId="47" hidden="1">#REF!</definedName>
    <definedName name="Statistics1" localSheetId="48" hidden="1">#REF!</definedName>
    <definedName name="Statistics1" localSheetId="9" hidden="1">#REF!</definedName>
    <definedName name="Statistics1" hidden="1">#REF!</definedName>
    <definedName name="statistics2" localSheetId="32" hidden="1">#REF!</definedName>
    <definedName name="statistics2" localSheetId="2" hidden="1">#REF!</definedName>
    <definedName name="statistics2" localSheetId="4" hidden="1">#REF!</definedName>
    <definedName name="statistics2" localSheetId="6" hidden="1">#REF!</definedName>
    <definedName name="statistics2" localSheetId="36" hidden="1">#REF!</definedName>
    <definedName name="statistics2" localSheetId="37" hidden="1">#REF!</definedName>
    <definedName name="statistics2" localSheetId="44" hidden="1">#REF!</definedName>
    <definedName name="statistics2" localSheetId="47" hidden="1">#REF!</definedName>
    <definedName name="statistics2" localSheetId="48" hidden="1">#REF!</definedName>
    <definedName name="statistics2" localSheetId="9" hidden="1">#REF!</definedName>
    <definedName name="statistics2" hidden="1">#REF!</definedName>
    <definedName name="sum" localSheetId="32">#REF!</definedName>
    <definedName name="sum" localSheetId="2">#REF!</definedName>
    <definedName name="sum" localSheetId="1">#REF!</definedName>
    <definedName name="sum" localSheetId="4">#REF!</definedName>
    <definedName name="sum" localSheetId="6">#REF!</definedName>
    <definedName name="sum" localSheetId="36">#REF!</definedName>
    <definedName name="sum" localSheetId="37">#REF!</definedName>
    <definedName name="sum" localSheetId="44">#REF!</definedName>
    <definedName name="sum" localSheetId="47">#REF!</definedName>
    <definedName name="sum" localSheetId="48">#REF!</definedName>
    <definedName name="sum" localSheetId="9">#REF!</definedName>
    <definedName name="sum">#REF!</definedName>
    <definedName name="t" localSheetId="32">[1]TEMP!#REF!</definedName>
    <definedName name="t" localSheetId="2">[1]TEMP!#REF!</definedName>
    <definedName name="t" localSheetId="4">[1]TEMP!#REF!</definedName>
    <definedName name="t" localSheetId="6">[1]TEMP!#REF!</definedName>
    <definedName name="t" localSheetId="36">[1]TEMP!#REF!</definedName>
    <definedName name="t" localSheetId="37">[1]TEMP!#REF!</definedName>
    <definedName name="t" localSheetId="44">[1]TEMP!#REF!</definedName>
    <definedName name="t" localSheetId="47">[1]TEMP!#REF!</definedName>
    <definedName name="t" localSheetId="48">[1]TEMP!#REF!</definedName>
    <definedName name="t" localSheetId="9">[1]TEMP!#REF!</definedName>
    <definedName name="t">[1]TEMP!#REF!</definedName>
    <definedName name="Table" localSheetId="32">'[3]Vol 1'!#REF!</definedName>
    <definedName name="Table" localSheetId="2">'[3]Vol 1'!#REF!</definedName>
    <definedName name="Table" localSheetId="4">'[3]Vol 1'!#REF!</definedName>
    <definedName name="Table" localSheetId="6">'[3]Vol 1'!#REF!</definedName>
    <definedName name="Table" localSheetId="36">'[3]Vol 1'!#REF!</definedName>
    <definedName name="Table" localSheetId="37">'[3]Vol 1'!#REF!</definedName>
    <definedName name="Table" localSheetId="44">'[3]Vol 1'!#REF!</definedName>
    <definedName name="Table" localSheetId="47">'[3]Vol 1'!#REF!</definedName>
    <definedName name="Table" localSheetId="48">'[3]Vol 1'!#REF!</definedName>
    <definedName name="Table" localSheetId="9">'[3]Vol 1'!#REF!</definedName>
    <definedName name="Table">'[3]Vol 1'!#REF!</definedName>
    <definedName name="tabw.out2013" localSheetId="32" hidden="1">#REF!</definedName>
    <definedName name="tabw.out2013" localSheetId="2" hidden="1">#REF!</definedName>
    <definedName name="tabw.out2013" localSheetId="4" hidden="1">#REF!</definedName>
    <definedName name="tabw.out2013" localSheetId="6" hidden="1">#REF!</definedName>
    <definedName name="tabw.out2013" localSheetId="36" hidden="1">#REF!</definedName>
    <definedName name="tabw.out2013" localSheetId="37" hidden="1">#REF!</definedName>
    <definedName name="tabw.out2013" localSheetId="44" hidden="1">#REF!</definedName>
    <definedName name="tabw.out2013" localSheetId="47" hidden="1">#REF!</definedName>
    <definedName name="tabw.out2013" localSheetId="48" hidden="1">#REF!</definedName>
    <definedName name="tabw.out2013" localSheetId="9" hidden="1">#REF!</definedName>
    <definedName name="tabw.out2013" hidden="1">#REF!</definedName>
    <definedName name="TTTTTTTTTT" localSheetId="32">[1]TEMP!#REF!</definedName>
    <definedName name="TTTTTTTTTT" localSheetId="2">[1]TEMP!#REF!</definedName>
    <definedName name="TTTTTTTTTT" localSheetId="4">[1]TEMP!#REF!</definedName>
    <definedName name="TTTTTTTTTT" localSheetId="6">[1]TEMP!#REF!</definedName>
    <definedName name="TTTTTTTTTT" localSheetId="36">[1]TEMP!#REF!</definedName>
    <definedName name="TTTTTTTTTT" localSheetId="37">[1]TEMP!#REF!</definedName>
    <definedName name="TTTTTTTTTT" localSheetId="44">[1]TEMP!#REF!</definedName>
    <definedName name="TTTTTTTTTT" localSheetId="47">[1]TEMP!#REF!</definedName>
    <definedName name="TTTTTTTTTT" localSheetId="48">[1]TEMP!#REF!</definedName>
    <definedName name="TTTTTTTTTT" localSheetId="9">[1]TEMP!#REF!</definedName>
    <definedName name="TTTTTTTTTT">[1]TEMP!#REF!</definedName>
    <definedName name="tuiuoo" localSheetId="32" hidden="1">#REF!</definedName>
    <definedName name="tuiuoo" localSheetId="2" hidden="1">#REF!</definedName>
    <definedName name="tuiuoo" localSheetId="4" hidden="1">#REF!</definedName>
    <definedName name="tuiuoo" localSheetId="6" hidden="1">#REF!</definedName>
    <definedName name="tuiuoo" localSheetId="36" hidden="1">#REF!</definedName>
    <definedName name="tuiuoo" localSheetId="37" hidden="1">#REF!</definedName>
    <definedName name="tuiuoo" localSheetId="44" hidden="1">#REF!</definedName>
    <definedName name="tuiuoo" localSheetId="47" hidden="1">#REF!</definedName>
    <definedName name="tuiuoo" localSheetId="48" hidden="1">#REF!</definedName>
    <definedName name="tuiuoo" localSheetId="9" hidden="1">#REF!</definedName>
    <definedName name="tuiuoo" hidden="1">#REF!</definedName>
    <definedName name="ufgywgfewgfyew" localSheetId="32" hidden="1">#REF!</definedName>
    <definedName name="ufgywgfewgfyew" localSheetId="2" hidden="1">#REF!</definedName>
    <definedName name="ufgywgfewgfyew" localSheetId="4" hidden="1">#REF!</definedName>
    <definedName name="ufgywgfewgfyew" localSheetId="6" hidden="1">#REF!</definedName>
    <definedName name="ufgywgfewgfyew" localSheetId="36" hidden="1">#REF!</definedName>
    <definedName name="ufgywgfewgfyew" localSheetId="37" hidden="1">#REF!</definedName>
    <definedName name="ufgywgfewgfyew" localSheetId="44" hidden="1">#REF!</definedName>
    <definedName name="ufgywgfewgfyew" localSheetId="47" hidden="1">#REF!</definedName>
    <definedName name="ufgywgfewgfyew" localSheetId="48" hidden="1">#REF!</definedName>
    <definedName name="ufgywgfewgfyew" localSheetId="9" hidden="1">#REF!</definedName>
    <definedName name="ufgywgfewgfyew" hidden="1">#REF!</definedName>
    <definedName name="uyrr" localSheetId="32">[1]TEMP!#REF!</definedName>
    <definedName name="uyrr" localSheetId="2">[1]TEMP!#REF!</definedName>
    <definedName name="uyrr" localSheetId="4">[1]TEMP!#REF!</definedName>
    <definedName name="uyrr" localSheetId="6">[1]TEMP!#REF!</definedName>
    <definedName name="uyrr" localSheetId="36">[1]TEMP!#REF!</definedName>
    <definedName name="uyrr" localSheetId="37">[1]TEMP!#REF!</definedName>
    <definedName name="uyrr" localSheetId="44">[1]TEMP!#REF!</definedName>
    <definedName name="uyrr" localSheetId="47">[1]TEMP!#REF!</definedName>
    <definedName name="uyrr" localSheetId="48">[1]TEMP!#REF!</definedName>
    <definedName name="uyrr" localSheetId="9">[1]TEMP!#REF!</definedName>
    <definedName name="uyrr">[1]TEMP!#REF!</definedName>
    <definedName name="we" localSheetId="32">[1]TEMP!#REF!</definedName>
    <definedName name="we" localSheetId="2">[1]TEMP!#REF!</definedName>
    <definedName name="we" localSheetId="4">[1]TEMP!#REF!</definedName>
    <definedName name="we" localSheetId="6">[1]TEMP!#REF!</definedName>
    <definedName name="we" localSheetId="36">[1]TEMP!#REF!</definedName>
    <definedName name="we" localSheetId="37">[1]TEMP!#REF!</definedName>
    <definedName name="we" localSheetId="44">[1]TEMP!#REF!</definedName>
    <definedName name="we" localSheetId="47">[1]TEMP!#REF!</definedName>
    <definedName name="we" localSheetId="48">[1]TEMP!#REF!</definedName>
    <definedName name="we" localSheetId="9">[1]TEMP!#REF!</definedName>
    <definedName name="we">[1]TEMP!#REF!</definedName>
    <definedName name="wwwwwww" localSheetId="32" hidden="1">#REF!</definedName>
    <definedName name="wwwwwww" localSheetId="2" hidden="1">#REF!</definedName>
    <definedName name="wwwwwww" localSheetId="4" hidden="1">#REF!</definedName>
    <definedName name="wwwwwww" localSheetId="6" hidden="1">#REF!</definedName>
    <definedName name="wwwwwww" localSheetId="36" hidden="1">#REF!</definedName>
    <definedName name="wwwwwww" localSheetId="37" hidden="1">#REF!</definedName>
    <definedName name="wwwwwww" localSheetId="44" hidden="1">#REF!</definedName>
    <definedName name="wwwwwww" localSheetId="47" hidden="1">#REF!</definedName>
    <definedName name="wwwwwww" localSheetId="48" hidden="1">#REF!</definedName>
    <definedName name="wwwwwww" localSheetId="9" hidden="1">#REF!</definedName>
    <definedName name="wwwwwww" hidden="1">#REF!</definedName>
    <definedName name="x" localSheetId="32">[1]TEMP!#REF!</definedName>
    <definedName name="x" localSheetId="2">[1]TEMP!#REF!</definedName>
    <definedName name="x" localSheetId="4">[1]TEMP!#REF!</definedName>
    <definedName name="x" localSheetId="6">[1]TEMP!#REF!</definedName>
    <definedName name="x" localSheetId="36">[1]TEMP!#REF!</definedName>
    <definedName name="x" localSheetId="37">[1]TEMP!#REF!</definedName>
    <definedName name="x" localSheetId="44">[1]TEMP!#REF!</definedName>
    <definedName name="x" localSheetId="47">[1]TEMP!#REF!</definedName>
    <definedName name="x" localSheetId="48">[1]TEMP!#REF!</definedName>
    <definedName name="x" localSheetId="9">[1]TEMP!#REF!</definedName>
    <definedName name="x">[1]TEMP!#REF!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0" i="104" l="1"/>
  <c r="N50" i="104"/>
  <c r="J10" i="16" l="1"/>
  <c r="J9" i="16"/>
  <c r="J8" i="16"/>
  <c r="M8" i="16" s="1"/>
  <c r="M7" i="108" l="1"/>
  <c r="M8" i="108"/>
  <c r="M9" i="108"/>
  <c r="M10" i="108"/>
  <c r="M11" i="108"/>
  <c r="M12" i="108"/>
  <c r="M13" i="108"/>
  <c r="M14" i="108"/>
  <c r="M15" i="108"/>
  <c r="M16" i="108"/>
  <c r="M17" i="108"/>
  <c r="L8" i="108"/>
  <c r="L9" i="108"/>
  <c r="L10" i="108"/>
  <c r="L11" i="108"/>
  <c r="L12" i="108"/>
  <c r="L13" i="108"/>
  <c r="L14" i="108"/>
  <c r="L15" i="108"/>
  <c r="L16" i="108"/>
  <c r="L17" i="108"/>
  <c r="L7" i="108"/>
  <c r="F5" i="9" l="1"/>
  <c r="K11" i="62" l="1"/>
  <c r="A39" i="101" l="1"/>
  <c r="A38" i="101"/>
  <c r="A37" i="101"/>
  <c r="A36" i="101"/>
  <c r="A35" i="101"/>
</calcChain>
</file>

<file path=xl/sharedStrings.xml><?xml version="1.0" encoding="utf-8"?>
<sst xmlns="http://schemas.openxmlformats.org/spreadsheetml/2006/main" count="4221" uniqueCount="1301">
  <si>
    <t>CONTENTS</t>
  </si>
  <si>
    <t>Table</t>
  </si>
  <si>
    <t>Food Balance Sheet - Republic of Mauritius, 2019</t>
  </si>
  <si>
    <t>Land utilisation - Island of Mauritius, 2005</t>
  </si>
  <si>
    <t>Area harvested and production of vegetables - Island of Mauritius, July 2013 - June 2014 (2014 Census of Agriculture)</t>
  </si>
  <si>
    <t>Area harvested and production of fruits and nuts - Island of Mauritius, July 2013 - June 2014, (2014 Census of Agriculture)</t>
  </si>
  <si>
    <t>Area harvested and production of flowers - Island of Mauritius, July 2013 - June 2014, (2014 Census of Agriculture)</t>
  </si>
  <si>
    <t>AGRICULTURAL SECTOR</t>
  </si>
  <si>
    <t>SUGAR INDUSTRY STATISTICS</t>
  </si>
  <si>
    <t>TEA</t>
  </si>
  <si>
    <t>FOODCROPS</t>
  </si>
  <si>
    <t>LIVESTOCK AND FISHERIES</t>
  </si>
  <si>
    <t>FOOD BALANCE SHEETS</t>
  </si>
  <si>
    <t>MISCELLANEOUS AGRICULTURAL STATISTICS</t>
  </si>
  <si>
    <t>INTRODUCTION</t>
  </si>
  <si>
    <t xml:space="preserve">This Digest of Agricultural Statistics which is an annual report was first published in the year 1984. </t>
  </si>
  <si>
    <t xml:space="preserve">It contains metadata on agricultural statistics and gives an overview of the main indicators on the sugar, tea, food crop, livestock and fisheries sectors. </t>
  </si>
  <si>
    <t>All tables refer to the Island of Mauritius unless otherwise specified. The 2008 Systems of National Accounts (2008 SNA) has been used for the compilation of production accounts.</t>
  </si>
  <si>
    <t>Data showing the pattern of food consumption of the population are given in the yearly "Food Balance Sheets". Agricultural price statistics are shown in the section “Producer Price Index - Agriculture (PPI-A)”.</t>
  </si>
  <si>
    <t>The data sources are:</t>
  </si>
  <si>
    <r>
      <t>·</t>
    </r>
    <r>
      <rPr>
        <sz val="12"/>
        <color indexed="8"/>
        <rFont val="Times New Roman"/>
        <family val="1"/>
      </rPr>
      <t xml:space="preserve">         </t>
    </r>
    <r>
      <rPr>
        <sz val="12"/>
        <color theme="1"/>
        <rFont val="Times New Roman"/>
        <family val="1"/>
      </rPr>
      <t>Ministry of Agro-Industry and Food Security</t>
    </r>
  </si>
  <si>
    <r>
      <t>·</t>
    </r>
    <r>
      <rPr>
        <sz val="12"/>
        <color indexed="8"/>
        <rFont val="Times New Roman"/>
        <family val="1"/>
      </rPr>
      <t xml:space="preserve">         </t>
    </r>
    <r>
      <rPr>
        <sz val="12"/>
        <color theme="1"/>
        <rFont val="Times New Roman"/>
        <family val="1"/>
      </rPr>
      <t>Mauritius Cane Industry Authority (MCIA)</t>
    </r>
  </si>
  <si>
    <r>
      <t>·</t>
    </r>
    <r>
      <rPr>
        <sz val="12"/>
        <color indexed="8"/>
        <rFont val="Times New Roman"/>
        <family val="1"/>
      </rPr>
      <t xml:space="preserve">         </t>
    </r>
    <r>
      <rPr>
        <sz val="12"/>
        <color theme="1"/>
        <rFont val="Times New Roman"/>
        <family val="1"/>
      </rPr>
      <t xml:space="preserve">Ministry of Blue Economy, Marine Resources, Fisheries and Shipping </t>
    </r>
  </si>
  <si>
    <r>
      <t>·</t>
    </r>
    <r>
      <rPr>
        <sz val="12"/>
        <color indexed="8"/>
        <rFont val="Times New Roman"/>
        <family val="1"/>
      </rPr>
      <t xml:space="preserve">         </t>
    </r>
    <r>
      <rPr>
        <sz val="12"/>
        <color theme="1"/>
        <rFont val="Times New Roman"/>
        <family val="1"/>
      </rPr>
      <t>Mauritius Chamber of Agriculture</t>
    </r>
  </si>
  <si>
    <r>
      <t>·</t>
    </r>
    <r>
      <rPr>
        <sz val="12"/>
        <color indexed="8"/>
        <rFont val="Times New Roman"/>
        <family val="1"/>
      </rPr>
      <t xml:space="preserve">         </t>
    </r>
    <r>
      <rPr>
        <sz val="12"/>
        <color theme="1"/>
        <rFont val="Times New Roman"/>
        <family val="1"/>
      </rPr>
      <t>Mauritius Sugar Syndicate</t>
    </r>
  </si>
  <si>
    <r>
      <t>·</t>
    </r>
    <r>
      <rPr>
        <sz val="12"/>
        <color indexed="8"/>
        <rFont val="Times New Roman"/>
        <family val="1"/>
      </rPr>
      <t xml:space="preserve">         </t>
    </r>
    <r>
      <rPr>
        <sz val="12"/>
        <color theme="1"/>
        <rFont val="Times New Roman"/>
        <family val="1"/>
      </rPr>
      <t>Food and Agricultural Research and Extension Institute (FAREI)</t>
    </r>
  </si>
  <si>
    <r>
      <t>·</t>
    </r>
    <r>
      <rPr>
        <sz val="12"/>
        <color indexed="8"/>
        <rFont val="Times New Roman"/>
        <family val="1"/>
      </rPr>
      <t xml:space="preserve">         </t>
    </r>
    <r>
      <rPr>
        <sz val="12"/>
        <color theme="1"/>
        <rFont val="Times New Roman"/>
        <family val="1"/>
      </rPr>
      <t>Mauritius Meat Authority (MMA)</t>
    </r>
  </si>
  <si>
    <r>
      <t>·</t>
    </r>
    <r>
      <rPr>
        <sz val="12"/>
        <color indexed="8"/>
        <rFont val="Times New Roman"/>
        <family val="1"/>
      </rPr>
      <t xml:space="preserve">         </t>
    </r>
    <r>
      <rPr>
        <sz val="12"/>
        <color theme="1"/>
        <rFont val="Times New Roman"/>
        <family val="1"/>
      </rPr>
      <t>Annual Survey of Employment and Earnings</t>
    </r>
  </si>
  <si>
    <r>
      <t>·</t>
    </r>
    <r>
      <rPr>
        <sz val="12"/>
        <color indexed="8"/>
        <rFont val="Times New Roman"/>
        <family val="1"/>
      </rPr>
      <t xml:space="preserve">         </t>
    </r>
    <r>
      <rPr>
        <sz val="12"/>
        <color theme="1"/>
        <rFont val="Times New Roman"/>
        <family val="1"/>
      </rPr>
      <t xml:space="preserve">Household Budget Surveys </t>
    </r>
  </si>
  <si>
    <r>
      <t>·</t>
    </r>
    <r>
      <rPr>
        <sz val="12"/>
        <color indexed="8"/>
        <rFont val="Times New Roman"/>
        <family val="1"/>
      </rPr>
      <t xml:space="preserve">         </t>
    </r>
    <r>
      <rPr>
        <sz val="12"/>
        <color theme="1"/>
        <rFont val="Times New Roman"/>
        <family val="1"/>
      </rPr>
      <t>Agricultural Cost of Production Survey (ACOPS)</t>
    </r>
  </si>
  <si>
    <r>
      <t>·</t>
    </r>
    <r>
      <rPr>
        <sz val="12"/>
        <color indexed="8"/>
        <rFont val="Times New Roman"/>
        <family val="1"/>
      </rPr>
      <t xml:space="preserve">         </t>
    </r>
    <r>
      <rPr>
        <sz val="12"/>
        <color theme="1"/>
        <rFont val="Times New Roman"/>
        <family val="1"/>
      </rPr>
      <t>Housing Census (HC)</t>
    </r>
  </si>
  <si>
    <t>METHODS</t>
  </si>
  <si>
    <t xml:space="preserve">1.   Production Account 
</t>
  </si>
  <si>
    <t>1.1 Agriculture, Forestry and Fishing</t>
  </si>
  <si>
    <t>Methodology</t>
  </si>
  <si>
    <t>The benchmark data used in compilation of production accounts for food crops, fruits, flowers, and livestock, poultry and related products is from the 2014 Census of Agriculture (CA2014) conducted by Statistics Mauritius. The CA2014 defines a farm (or agricultural holding) as one producing mainly for sale. In addition, all agricultural production units producing for own consumption with at least 5 perches of land and/ or with a minimum number of fruit trees in the backyard of private households, are considered as farms. However, estimate for agricultural production falling below the threshold of 5 perches were estimated from the survey of households, which was included in the CA2014.</t>
  </si>
  <si>
    <t xml:space="preserve">    </t>
  </si>
  <si>
    <t>Based on CA2014, farms are classified in two sectors namely:</t>
  </si>
  <si>
    <t>(a) household sector; and</t>
  </si>
  <si>
    <t>(b) non-household sector (consisting mainly of private agricultural enterprises and government farms)</t>
  </si>
  <si>
    <t>Separate production accounts are prepared for each of the sub-groups mentioned above. Apart from sugar and tea, agricultural activities are performed mainly by small farmers and fishermen who do not keep proper records of their transactions. Because of the lack of proper accounts, a variety of methods, based essentially on the commodity flow approach is used to estimate gross output, intermediate consumption and value added.</t>
  </si>
  <si>
    <r>
      <rPr>
        <b/>
        <i/>
        <sz val="12"/>
        <rFont val="Times New Roman"/>
        <family val="1"/>
      </rPr>
      <t xml:space="preserve">(b) Food crops, fruits and flowers </t>
    </r>
    <r>
      <rPr>
        <sz val="12"/>
        <rFont val="Times New Roman"/>
        <family val="1"/>
      </rPr>
      <t xml:space="preserve">
 Food crops: Since July 1997, monthly data on food crops production and area harvested are obtained from FAREI which accounts for about 82% of total production.  Estimates of production not covered by FAREI are made on the basis of CA2014 results and also consumption data collected through the Household Budget Surveys. Wholesale prices of some 35 food crops, collected by the Prices unit, are used to obtain basic prices in order to calculate their gross output. Regarding food crops for which wholesale prices are not collected or are not available, retail prices, collected by the same unit, are used to evaluate their gross output   at basic price by deducting transport costs and retail margin from its retail price value.
Intermediate consumption expenditure is estimated by applying ratios of inputs from ACOPS 2005.  Some of the inputs, for example fertilizers, pesticides, seeds are cross-checked with imports and local production figures.
Fruits: Monthly production of banana and pineapple and area harvested are obtained from FAREI. The latter covers around 85% of production of banana and for the remaining 15% estimates are based on CA2014.  With regards to other fruits, the number of fruit trees in bearing age in the household sector is estimated based on the CA2014 and the 2011 Housing Census. Production is estimated in quantity using an average yield per tree based on CA2014, taking into account the climatic factor. This production is valued at basic prices from either wholesale or retail prices collected by the Prices unit.
Flowers: The main source of data for estimating production of flowers is exports data from the Foreign Trade unit and benchmark data from CA2014. Regarding flowers sold on the local market, a separate estimate is worked out based on the number of weddings, deaths, religious ceremonies, etc and also CA2014 results.</t>
    </r>
  </si>
  <si>
    <r>
      <t xml:space="preserve">(c )       Livestock, poultry and related products                
</t>
    </r>
    <r>
      <rPr>
        <sz val="12"/>
        <rFont val="Times New Roman"/>
        <family val="1"/>
      </rPr>
      <t>The Mauritius Meat Authority (MMA) forwards a monthly return on the number of heads and carcass weight of local/imported cattle, sheep, goats and pigs slaughtered at the Abattoir.  To these, are added the production from off-abattoir slaughters estimated from CA2014 results and also permits issued by the Ministry of Agro Industry and Food Security.  The total quantity multiplied by a weighted average retail price gives the gross output at basic prices after deducting retail margins and transport costs.  Estimates of intermediate expenditure on cattle feeds, salt and water etc. are made and deducted from the gross output to obtain value added.
Poultry and egg production is calculated from data obtained through the questionnaires sent to all producers of the non-household sector.  These data are supplemented with estimates made for breeders of the household sector based on CA2014 results and also on the number of broilers sold by the non-household farms and on the quantity of feed sold.
Hunting, mainly deer hunting, is undertaken during a specific period of the year.  The benchmark data for production is from CA2014 and the associations of hunters provide data on the production of venison.  This is valued at basic prices as for other livestock. Intermediate costs for hunting is negligible, therefore the gross output is composed essentially of value added. 
Estimates of milk production are obtained from the Animal Production Division of the Ministry of Agro Industry and Food Security and the benchmark data is from CA2014.</t>
    </r>
    <r>
      <rPr>
        <b/>
        <i/>
        <sz val="12"/>
        <rFont val="Times New Roman"/>
        <family val="1"/>
      </rPr>
      <t xml:space="preserve">
</t>
    </r>
  </si>
  <si>
    <r>
      <t xml:space="preserve">(e)Forestry and logging
</t>
    </r>
    <r>
      <rPr>
        <sz val="12"/>
        <rFont val="Times New Roman"/>
        <family val="1"/>
      </rPr>
      <t xml:space="preserve">Estimates of forestry production namely, wood processed by sawmills and, to a lesser extent, firewood are made on the basis of information obtained from the Forestry Department. Intermediate costs for forestry is negligible, therefore the gross output is composed essentially of value added. </t>
    </r>
  </si>
  <si>
    <t xml:space="preserve"> </t>
  </si>
  <si>
    <r>
      <t xml:space="preserve">(f)Fishing 
</t>
    </r>
    <r>
      <rPr>
        <sz val="12"/>
        <rFont val="Times New Roman"/>
        <family val="1"/>
      </rPr>
      <t xml:space="preserve">Data on the quantity of fish caught are provided by the Ministry of Blue Economy, Marine Resources, Fisheries and Shipping. Separate figures are given in respect of lagoon and bank fishing.  These are then valued at market prices available from the Prices unit. The transport and retail margins are estimated and deducted from the market price value to give gross output at basic prices.  Intermediate inputs for lagoon fishing is very low as the fishermen who are engaged in fishing in coastal waters, use artisanal methods and the catch is usually sold fresh.  Bank fishing involves higher costs as the fish are caught in high seas in larger vessels.  Also, these fish are sold frozen. </t>
    </r>
  </si>
  <si>
    <t>1.2   The Sugar Industry</t>
  </si>
  <si>
    <t>Sugar is marketed solely through the Mauritius Sugar Syndicate. This agency provides data on value and price of sugar, both local sales and exports’ proceeds. All the expenses incurred in respect of marketing are also given.</t>
  </si>
  <si>
    <t>Production accounts are compiled using information from survey of sugar factories and other data made available by stake holders.</t>
  </si>
  <si>
    <r>
      <t>Production Account of Sugar Cane</t>
    </r>
    <r>
      <rPr>
        <i/>
        <sz val="12"/>
        <rFont val="Times New Roman"/>
        <family val="1"/>
      </rPr>
      <t xml:space="preserve"> </t>
    </r>
  </si>
  <si>
    <t xml:space="preserve">Separate accounts are prepared in respect of millers and planters. </t>
  </si>
  <si>
    <t xml:space="preserve">The gross proceeds from the sales of sugar and its by-products are obtained from the Mauritius Sugar Syndicate. The gross output of sugar cane comprises 78% of the gross proceeds as the remaining 22% accrue to millers to cover the milling cost. </t>
  </si>
  <si>
    <t xml:space="preserve">Agriculture: Intermediate expenses in respect of sugarcane cultivation are compiled from survey of selected sugar factories. </t>
  </si>
  <si>
    <t>Manufacturing: The end product is sugar and only millers are engaged in its production.  The gross output is worked out from the gross proceeds of sugar.  The main item under goods consumed is sugarcane; other inputs include milling cost which are obtained from the Mauritius Sugar Syndicate and the survey of sugar factories.</t>
  </si>
  <si>
    <t>Transport: The sugar estates and millers have their own means of transport.  Most of their canes, sugar and other inputs are transported by their own lorries. The 'Transport' activity is valued at cost.  The expenditure incurred in respect of purchases of materials and services, compensation of employees and consumption of fixed capital are obtained from surveys.  The total of these aggregates gives the gross output.  Transport cost is then imputed, on a pro-rata basis, to the intermediate consumption expenditure of the agriculture and manufacturing sectors.</t>
  </si>
  <si>
    <t>Distribution: The gross output is computed from the related expenditure items as given in the Mauritius Sugar Syndicate report.  The cost component consists mainly of elements of value added</t>
  </si>
  <si>
    <t>2.   Food Balance Sheets</t>
  </si>
  <si>
    <r>
      <rPr>
        <b/>
        <i/>
        <sz val="12"/>
        <rFont val="Times New Roman"/>
        <family val="1"/>
      </rPr>
      <t xml:space="preserve">Methodology
</t>
    </r>
    <r>
      <rPr>
        <sz val="12"/>
        <rFont val="Times New Roman"/>
        <family val="1"/>
      </rPr>
      <t xml:space="preserve">
Prior to 2004, the methodology for the preparation of the food balance sheets was based on the “Handbook of Food Balance Sheets of FAO, 1949”. From 2004 onwards, the “Handbook of Food Balance Sheets of FAO, 2001”, latest version, has been used. </t>
    </r>
  </si>
  <si>
    <t>General Notes</t>
  </si>
  <si>
    <t>(i)    Further disaggregates: Some of the items have been further disaggregated owing to their high calorific values.</t>
  </si>
  <si>
    <r>
      <t>(ii)</t>
    </r>
    <r>
      <rPr>
        <sz val="7"/>
        <rFont val="Times New Roman"/>
        <family val="1"/>
      </rPr>
      <t>     </t>
    </r>
    <r>
      <rPr>
        <sz val="11"/>
        <rFont val="Times New Roman"/>
        <family val="1"/>
      </rPr>
      <t>The column “Manufacture” previously appearing under the heading “Domestic Utilisation” has been renamed as “Food manufacture”. A new column “Other Uses” has been added. Included under this heading are: quantities mainly consumed by tourists and victuals. These items were previously included in “Exports”.</t>
    </r>
  </si>
  <si>
    <r>
      <t>(iii)</t>
    </r>
    <r>
      <rPr>
        <sz val="7"/>
        <rFont val="Times New Roman"/>
        <family val="1"/>
      </rPr>
      <t>     </t>
    </r>
    <r>
      <rPr>
        <sz val="11"/>
        <rFont val="Times New Roman"/>
        <family val="1"/>
      </rPr>
      <t>Quantity is in tonnes unless otherwise specified.</t>
    </r>
  </si>
  <si>
    <r>
      <t>(iv)</t>
    </r>
    <r>
      <rPr>
        <sz val="7"/>
        <rFont val="Times New Roman"/>
        <family val="1"/>
      </rPr>
      <t>     </t>
    </r>
    <r>
      <rPr>
        <sz val="11"/>
        <rFont val="Times New Roman"/>
        <family val="1"/>
      </rPr>
      <t>Estimated changes in stock:</t>
    </r>
  </si>
  <si>
    <t xml:space="preserve">     A negative sign (-) against “stocks” denotes decrease in supply; the absence of a sign signifies increase in supply. </t>
  </si>
  <si>
    <t>(v)   Data on production of food crops used for the computation of Food Balance Sheets include backyard production.</t>
  </si>
  <si>
    <r>
      <t>(vi)</t>
    </r>
    <r>
      <rPr>
        <sz val="7"/>
        <rFont val="Times New Roman"/>
        <family val="1"/>
      </rPr>
      <t>     </t>
    </r>
    <r>
      <rPr>
        <sz val="11"/>
        <rFont val="Times New Roman"/>
        <family val="1"/>
      </rPr>
      <t>Production of meat includes local and imported live animals slaughtered in Mauritius and Rodrigues. Off-abattoir slaughters are also included.</t>
    </r>
  </si>
  <si>
    <r>
      <t>(vii)</t>
    </r>
    <r>
      <rPr>
        <sz val="7"/>
        <rFont val="Times New Roman"/>
        <family val="1"/>
      </rPr>
      <t>    </t>
    </r>
    <r>
      <rPr>
        <sz val="11"/>
        <rFont val="Times New Roman"/>
        <family val="1"/>
      </rPr>
      <t>Data on fish and crustaceans are given in terms of wet-weight equivalent</t>
    </r>
  </si>
  <si>
    <t>3.   Producer Price Index - Agriculture (PPI-A)</t>
  </si>
  <si>
    <r>
      <t>(i)</t>
    </r>
    <r>
      <rPr>
        <b/>
        <i/>
        <sz val="7"/>
        <rFont val="Times New Roman"/>
        <family val="1"/>
      </rPr>
      <t>     </t>
    </r>
    <r>
      <rPr>
        <b/>
        <i/>
        <sz val="12"/>
        <rFont val="Times New Roman"/>
        <family val="1"/>
      </rPr>
      <t xml:space="preserve">Weighting scheme </t>
    </r>
  </si>
  <si>
    <t>The weights are derived by multiplying the average of production during 2012, 2013 and 2014 by the average of unit prices in 2013, the reference period. The weight is assigned to each commodity group on the basis of total production (as a proxy for sales) pertaining to the particular group. At commodity level, the weights are apportioned within the commodity group on the basis of production of each product. Quarterly and annual indices have been computed using a weighting system based on the production value for the base period.</t>
  </si>
  <si>
    <r>
      <t>(ii)</t>
    </r>
    <r>
      <rPr>
        <b/>
        <i/>
        <sz val="7"/>
        <rFont val="Times New Roman"/>
        <family val="1"/>
      </rPr>
      <t>     </t>
    </r>
    <r>
      <rPr>
        <b/>
        <i/>
        <sz val="12"/>
        <rFont val="Times New Roman"/>
        <family val="1"/>
      </rPr>
      <t>Price collection</t>
    </r>
  </si>
  <si>
    <t>In principle, prices collected should refer to farm-gate prices, but it is extremely difficult to obtain such prices for vegetables, not only because of the enormous resources to be mobilised but also because of the unavailability of a list of planters. Hence, in lieu of the farm-gate price, the wholesale price of the produce is recorded at the two auction markets (Vacoas and Port-Louis) every second and fourth week of a month.</t>
  </si>
  <si>
    <t xml:space="preserve">In the case of commodities for which prices are fairly stable, data suppliers are visited on a quarterly basis, but prices are collected for each month of the quarter. </t>
  </si>
  <si>
    <t>Prices of the main commercial crops like sugarcane and tea leaf, which are normally fixed for the crop year, are supplied by the respective marketing agencies.</t>
  </si>
  <si>
    <r>
      <t>(iii)</t>
    </r>
    <r>
      <rPr>
        <b/>
        <i/>
        <sz val="7"/>
        <rFont val="Times New Roman"/>
        <family val="1"/>
      </rPr>
      <t>     </t>
    </r>
    <r>
      <rPr>
        <b/>
        <i/>
        <sz val="12"/>
        <rFont val="Times New Roman"/>
        <family val="1"/>
      </rPr>
      <t>Index calculation</t>
    </r>
  </si>
  <si>
    <t>The PPI-A is calculated according to a Laspeyres formula:</t>
  </si>
  <si>
    <r>
      <t>I</t>
    </r>
    <r>
      <rPr>
        <vertAlign val="subscript"/>
        <sz val="16"/>
        <rFont val="Times New Roman"/>
        <family val="1"/>
      </rPr>
      <t xml:space="preserve">t  </t>
    </r>
    <r>
      <rPr>
        <sz val="13"/>
        <rFont val="Times New Roman"/>
        <family val="1"/>
      </rPr>
      <t xml:space="preserve">=  </t>
    </r>
    <r>
      <rPr>
        <sz val="16"/>
        <rFont val="Symbol"/>
        <family val="1"/>
        <charset val="2"/>
      </rPr>
      <t>S</t>
    </r>
    <r>
      <rPr>
        <sz val="16"/>
        <rFont val="Times New Roman"/>
        <family val="1"/>
      </rPr>
      <t xml:space="preserve"> </t>
    </r>
    <r>
      <rPr>
        <sz val="13"/>
        <rFont val="Times New Roman"/>
        <family val="1"/>
      </rPr>
      <t>W</t>
    </r>
    <r>
      <rPr>
        <vertAlign val="subscript"/>
        <sz val="16"/>
        <rFont val="Times New Roman"/>
        <family val="1"/>
      </rPr>
      <t>i</t>
    </r>
    <r>
      <rPr>
        <sz val="13"/>
        <rFont val="Times New Roman"/>
        <family val="1"/>
      </rPr>
      <t>(P</t>
    </r>
    <r>
      <rPr>
        <vertAlign val="subscript"/>
        <sz val="16"/>
        <rFont val="Times New Roman"/>
        <family val="1"/>
      </rPr>
      <t>ti</t>
    </r>
    <r>
      <rPr>
        <sz val="13"/>
        <rFont val="Times New Roman"/>
        <family val="1"/>
      </rPr>
      <t>/P</t>
    </r>
    <r>
      <rPr>
        <vertAlign val="subscript"/>
        <sz val="16"/>
        <rFont val="Times New Roman"/>
        <family val="1"/>
      </rPr>
      <t>oi</t>
    </r>
    <r>
      <rPr>
        <u/>
        <sz val="13"/>
        <rFont val="Times New Roman"/>
        <family val="1"/>
      </rPr>
      <t>)</t>
    </r>
    <r>
      <rPr>
        <sz val="13"/>
        <rFont val="Times New Roman"/>
        <family val="1"/>
      </rPr>
      <t xml:space="preserve">  </t>
    </r>
    <r>
      <rPr>
        <b/>
        <sz val="14"/>
        <rFont val="Symbol"/>
        <family val="1"/>
        <charset val="2"/>
      </rPr>
      <t>´</t>
    </r>
    <r>
      <rPr>
        <b/>
        <sz val="14"/>
        <rFont val="Times New Roman"/>
        <family val="1"/>
      </rPr>
      <t xml:space="preserve"> </t>
    </r>
    <r>
      <rPr>
        <sz val="13"/>
        <rFont val="Times New Roman"/>
        <family val="1"/>
      </rPr>
      <t>100</t>
    </r>
  </si>
  <si>
    <t xml:space="preserve">       --------------                     </t>
  </si>
  <si>
    <r>
      <t xml:space="preserve">             </t>
    </r>
    <r>
      <rPr>
        <sz val="16"/>
        <rFont val="Symbol"/>
        <family val="1"/>
        <charset val="2"/>
      </rPr>
      <t>S</t>
    </r>
    <r>
      <rPr>
        <sz val="16"/>
        <rFont val="Times New Roman"/>
        <family val="1"/>
      </rPr>
      <t xml:space="preserve"> </t>
    </r>
    <r>
      <rPr>
        <sz val="13"/>
        <rFont val="Times New Roman"/>
        <family val="1"/>
      </rPr>
      <t>W</t>
    </r>
    <r>
      <rPr>
        <vertAlign val="subscript"/>
        <sz val="13"/>
        <rFont val="Times New Roman"/>
        <family val="1"/>
      </rPr>
      <t>i</t>
    </r>
  </si>
  <si>
    <t>where :</t>
  </si>
  <si>
    <r>
      <t>I</t>
    </r>
    <r>
      <rPr>
        <b/>
        <vertAlign val="subscript"/>
        <sz val="16"/>
        <rFont val="Times New Roman"/>
        <family val="1"/>
      </rPr>
      <t>t</t>
    </r>
    <r>
      <rPr>
        <sz val="12"/>
        <rFont val="Times New Roman"/>
        <family val="1"/>
      </rPr>
      <t xml:space="preserve">    is the index for the current period t</t>
    </r>
  </si>
  <si>
    <t xml:space="preserve">                </t>
  </si>
  <si>
    <r>
      <t>P</t>
    </r>
    <r>
      <rPr>
        <b/>
        <vertAlign val="subscript"/>
        <sz val="16"/>
        <rFont val="Times New Roman"/>
        <family val="1"/>
      </rPr>
      <t>ti</t>
    </r>
    <r>
      <rPr>
        <sz val="12"/>
        <rFont val="Times New Roman"/>
        <family val="1"/>
      </rPr>
      <t xml:space="preserve">   is the price of commodity i in the current period t</t>
    </r>
  </si>
  <si>
    <r>
      <t>P</t>
    </r>
    <r>
      <rPr>
        <b/>
        <vertAlign val="subscript"/>
        <sz val="16"/>
        <rFont val="Times New Roman"/>
        <family val="1"/>
      </rPr>
      <t>oi</t>
    </r>
    <r>
      <rPr>
        <sz val="12"/>
        <rFont val="Times New Roman"/>
        <family val="1"/>
      </rPr>
      <t xml:space="preserve">  is the price of the commodity i in the reference period o (2013)</t>
    </r>
  </si>
  <si>
    <r>
      <t>W</t>
    </r>
    <r>
      <rPr>
        <b/>
        <vertAlign val="subscript"/>
        <sz val="12"/>
        <rFont val="Times New Roman"/>
        <family val="1"/>
      </rPr>
      <t>i</t>
    </r>
    <r>
      <rPr>
        <sz val="12"/>
        <rFont val="Times New Roman"/>
        <family val="1"/>
      </rPr>
      <t xml:space="preserve">  is the weight associated with commodity i</t>
    </r>
  </si>
  <si>
    <t>COVERAGE, CONCEPTS AND DEFINITIONS</t>
  </si>
  <si>
    <t>1.  Concepts and Definitions</t>
  </si>
  <si>
    <t>1.1 Basic price</t>
  </si>
  <si>
    <t>The basic price is the amount receivable by the producer exclusive of taxes payable on products and inclusive of subsidies receivable on products. The equivalent for imported products is the c.i.f (cost, insurance and freight) value, that is, the value at the border of the importing country.</t>
  </si>
  <si>
    <t>1.2 Purchaser's price</t>
  </si>
  <si>
    <t xml:space="preserve">Purchaser's price is the amount payable by the purchaser. This includes trade margins realised by wholesalers and retailers as well as transport margins (that is, any transport charges paid separately by the purchaser) and non-deductible VAT. </t>
  </si>
  <si>
    <t xml:space="preserve">2.   Production Account </t>
  </si>
  <si>
    <t>2.1  Agriculture, forestry and fishing</t>
  </si>
  <si>
    <t>The activities in this sector are presented in the following sub-groups:</t>
  </si>
  <si>
    <t xml:space="preserve">Industrial crops (sugar cane and tea) </t>
  </si>
  <si>
    <t>Food crops, fruits and flowers</t>
  </si>
  <si>
    <t>Plant propagation</t>
  </si>
  <si>
    <t>Livestock, poultry and related products</t>
  </si>
  <si>
    <t>Forestry and hunting</t>
  </si>
  <si>
    <t>Fishing</t>
  </si>
  <si>
    <t>Government services</t>
  </si>
  <si>
    <t>2.2  The Sugar Industry</t>
  </si>
  <si>
    <t xml:space="preserve">     </t>
  </si>
  <si>
    <t xml:space="preserve">          North                                            Port Louis, Pamplemousses and Riviere du Rempart                                     </t>
  </si>
  <si>
    <t xml:space="preserve">          South                                            Grand Port and Savanne</t>
  </si>
  <si>
    <t xml:space="preserve">          East                                              Moka, Flacq and Part of Plaines Wilhems</t>
  </si>
  <si>
    <t xml:space="preserve">            </t>
  </si>
  <si>
    <t xml:space="preserve">          West                                             Black River and Part of Plaines Wilhems</t>
  </si>
  <si>
    <t>Value added generated by the sugar industry is attributed, for national accounting purposes, to the following industrial activity groups:</t>
  </si>
  <si>
    <t xml:space="preserve">     Agriculture: the final product is sugarcane. Both millers and planters are engaged in its production.</t>
  </si>
  <si>
    <t xml:space="preserve">     Manufacturing: the final product is sugar and its by-products, molasses, scums and electricity, which excludes Independent Power Producers (IPPs). Only millers are engaged in this activity.</t>
  </si>
  <si>
    <t xml:space="preserve">     Transport: includes only the millers’ own account transport of sugarcane, sugar and other inputs </t>
  </si>
  <si>
    <t xml:space="preserve">     Distribution: includes activities of brokers, shippers and the Mauritius Sugar Syndicate:</t>
  </si>
  <si>
    <t>As from 2006, data relate to the residents of the Republic of Mauritius (Islands of Mauritius and Rodrigues).  Prior to 2006, data covered the Island of Mauritius only.</t>
  </si>
  <si>
    <t xml:space="preserve">The PPI-A covers agricultural products that are classified according to the latest Central Product Classification (CPC) Ver.2.1. There are two divisions: Division 01 – Crop Products and Division 02 – Animals &amp; Animal Products. “Crop Products” is further divided into 7 Commodity Groups namely:  </t>
  </si>
  <si>
    <t>Group 012:  Fresh vegetables</t>
  </si>
  <si>
    <t>Group 013:  Fruit and nuts</t>
  </si>
  <si>
    <t>Group 014:  Oilseeds and oleaginous fruits</t>
  </si>
  <si>
    <t>Group 015:  Edible roots and tubers</t>
  </si>
  <si>
    <t>Group 016:  Stimulant and spice</t>
  </si>
  <si>
    <t>Group 018:  Sugar cane</t>
  </si>
  <si>
    <t>Group 019:  Flowers, ornamental plants</t>
  </si>
  <si>
    <t>Glossary</t>
  </si>
  <si>
    <r>
      <t>Virgin crop</t>
    </r>
    <r>
      <rPr>
        <sz val="12"/>
        <color theme="1"/>
        <rFont val="Times New Roman"/>
        <family val="1"/>
      </rPr>
      <t>: The first crop, from newly planted cane.</t>
    </r>
  </si>
  <si>
    <r>
      <t>Ratoon crop</t>
    </r>
    <r>
      <rPr>
        <sz val="12"/>
        <color theme="1"/>
        <rFont val="Times New Roman"/>
        <family val="1"/>
      </rPr>
      <t>: Cane crop grown from the stools of old cane, instead of from freshly planted cane seedlings.</t>
    </r>
  </si>
  <si>
    <r>
      <t>Grande saison</t>
    </r>
    <r>
      <rPr>
        <sz val="12"/>
        <color theme="1"/>
        <rFont val="Times New Roman"/>
        <family val="1"/>
      </rPr>
      <t>: A cane planting crop cycle with harvest in September to November, and replanting in March. The first crop is harvested after 16-17 months in the following year.</t>
    </r>
  </si>
  <si>
    <r>
      <t>Petite saison</t>
    </r>
    <r>
      <rPr>
        <sz val="12"/>
        <color theme="1"/>
        <rFont val="Times New Roman"/>
        <family val="1"/>
      </rPr>
      <t>: A cane planting crop cycle in which cane is harvested early (June – August) and the land is replanted immediately. The first crop is harvested after 12 months the following year.</t>
    </r>
  </si>
  <si>
    <r>
      <t>Polarisation</t>
    </r>
    <r>
      <rPr>
        <sz val="12"/>
        <color theme="1"/>
        <rFont val="Times New Roman"/>
        <family val="1"/>
      </rPr>
      <t>: Degree of polarisation of sugar, which indicates its purity</t>
    </r>
  </si>
  <si>
    <r>
      <t>Interline</t>
    </r>
    <r>
      <rPr>
        <sz val="12"/>
        <color theme="1"/>
        <rFont val="Times New Roman"/>
        <family val="1"/>
      </rPr>
      <t>: Growing of non-cane crops between cane furrows</t>
    </r>
  </si>
  <si>
    <r>
      <t>Molasses</t>
    </r>
    <r>
      <rPr>
        <sz val="12"/>
        <color theme="1"/>
        <rFont val="Times New Roman"/>
        <family val="1"/>
      </rPr>
      <t>: Final residue remaining after centrifuges and crystallization</t>
    </r>
  </si>
  <si>
    <r>
      <t>Cess</t>
    </r>
    <r>
      <rPr>
        <sz val="12"/>
        <color theme="1"/>
        <rFont val="Times New Roman"/>
        <family val="1"/>
      </rPr>
      <t>: A levy on sugar produced per crop year</t>
    </r>
  </si>
  <si>
    <r>
      <t>Flue-cured</t>
    </r>
    <r>
      <rPr>
        <sz val="12"/>
        <color theme="1"/>
        <rFont val="Times New Roman"/>
        <family val="1"/>
      </rPr>
      <t>: Tobacco leaves which are cured in barns using heat at a temperature of about 70</t>
    </r>
    <r>
      <rPr>
        <vertAlign val="superscript"/>
        <sz val="12"/>
        <color theme="1"/>
        <rFont val="Times New Roman"/>
        <family val="1"/>
      </rPr>
      <t>0</t>
    </r>
    <r>
      <rPr>
        <sz val="12"/>
        <color theme="1"/>
        <rFont val="Times New Roman"/>
        <family val="1"/>
      </rPr>
      <t xml:space="preserve"> C</t>
    </r>
  </si>
  <si>
    <r>
      <t>Live weight</t>
    </r>
    <r>
      <rPr>
        <sz val="12"/>
        <color theme="1"/>
        <rFont val="Times New Roman"/>
        <family val="1"/>
      </rPr>
      <t>: The weight taken immediately before slaughter</t>
    </r>
  </si>
  <si>
    <r>
      <t>Carcass weight</t>
    </r>
    <r>
      <rPr>
        <sz val="12"/>
        <color theme="1"/>
        <rFont val="Times New Roman"/>
        <family val="1"/>
      </rPr>
      <t>: Weight of the carcass after removal of the following parts (hide or skin, head, fore feet, hind feet, large blood vessels, offal and tail)</t>
    </r>
  </si>
  <si>
    <r>
      <t>Wet weight</t>
    </r>
    <r>
      <rPr>
        <sz val="12"/>
        <color theme="1"/>
        <rFont val="Times New Roman"/>
        <family val="1"/>
      </rPr>
      <t>: The actual ex-water weight of the catch at the time of capture for primary fish.</t>
    </r>
  </si>
  <si>
    <r>
      <t>Per capita consumption (per caput)</t>
    </r>
    <r>
      <rPr>
        <sz val="12"/>
        <color theme="1"/>
        <rFont val="Times New Roman"/>
        <family val="1"/>
      </rPr>
      <t>: The per caput figure of each commodity is obtained by dividing the figure for food available for human consumption by the total population partaking of it during the reference period.</t>
    </r>
  </si>
  <si>
    <t>SYMBOLS   AND   ABBREVIATIONS</t>
  </si>
  <si>
    <t>Symbols:</t>
  </si>
  <si>
    <r>
      <t xml:space="preserve">         …</t>
    </r>
    <r>
      <rPr>
        <sz val="12"/>
        <rFont val="Times New Roman"/>
        <family val="1"/>
      </rPr>
      <t xml:space="preserve">     :      Negligible</t>
    </r>
  </si>
  <si>
    <t xml:space="preserve">         0       :      Nil</t>
  </si>
  <si>
    <t>Abbreviations:</t>
  </si>
  <si>
    <t xml:space="preserve">         Rs      :      Mauritian Rupees </t>
  </si>
  <si>
    <r>
      <t xml:space="preserve">       ¢</t>
    </r>
    <r>
      <rPr>
        <i/>
        <sz val="12"/>
        <rFont val="Times New Roman"/>
        <family val="1"/>
      </rPr>
      <t>000    :      Thousand</t>
    </r>
  </si>
  <si>
    <t xml:space="preserve">        No.     :       Number</t>
  </si>
  <si>
    <t xml:space="preserve">       NA      :       Not Available</t>
  </si>
  <si>
    <r>
      <t xml:space="preserve">       </t>
    </r>
    <r>
      <rPr>
        <i/>
        <sz val="12"/>
        <rFont val="Times New Roman"/>
        <family val="1"/>
      </rPr>
      <t xml:space="preserve">Napp   :       Not Applicable </t>
    </r>
  </si>
  <si>
    <t xml:space="preserve">       n.e.s     :       Not elsewhere specified</t>
  </si>
  <si>
    <t xml:space="preserve">      c.i.f       :       Cost, insurance and freight</t>
  </si>
  <si>
    <t xml:space="preserve">        f.o.b   :       Free on board</t>
  </si>
  <si>
    <t>Conversion factors</t>
  </si>
  <si>
    <t xml:space="preserve">1 hectare =  2.36922 arpents </t>
  </si>
  <si>
    <t>1 arpent   =  100 perches</t>
  </si>
  <si>
    <t>1 perche  =  11 toises</t>
  </si>
  <si>
    <t>1 inch      =  25.4 millimetres</t>
  </si>
  <si>
    <t>1 tonne    =  1,000 kilograms  =  0.9842 long ton</t>
  </si>
  <si>
    <r>
      <t xml:space="preserve">   </t>
    </r>
    <r>
      <rPr>
        <b/>
        <u/>
        <sz val="12"/>
        <rFont val="Times New Roman"/>
        <family val="1"/>
      </rPr>
      <t>Vegetable</t>
    </r>
    <r>
      <rPr>
        <b/>
        <sz val="12"/>
        <rFont val="Times New Roman"/>
        <family val="1"/>
      </rPr>
      <t xml:space="preserve">                                      </t>
    </r>
    <r>
      <rPr>
        <b/>
        <u/>
        <sz val="12"/>
        <rFont val="Times New Roman"/>
        <family val="1"/>
      </rPr>
      <t>Average weight per unit (kg)</t>
    </r>
    <r>
      <rPr>
        <b/>
        <sz val="12"/>
        <rFont val="Times New Roman"/>
        <family val="1"/>
      </rPr>
      <t xml:space="preserve">  </t>
    </r>
  </si>
  <si>
    <t>Beet                                                         0.3</t>
  </si>
  <si>
    <t>Cabbage                                                  1.09</t>
  </si>
  <si>
    <t>Cauliflower                                               1.04</t>
  </si>
  <si>
    <t>Cucumber                                                 0.4</t>
  </si>
  <si>
    <t>Leek                                                         0.12</t>
  </si>
  <si>
    <t>Lettuce                                                      0.15</t>
  </si>
  <si>
    <t>Petsai                                                        1.2</t>
  </si>
  <si>
    <t>Squash                                                      0.3</t>
  </si>
  <si>
    <t>Sweet pepper                                            0.2</t>
  </si>
  <si>
    <r>
      <t xml:space="preserve">   </t>
    </r>
    <r>
      <rPr>
        <b/>
        <u/>
        <sz val="12"/>
        <rFont val="Times New Roman"/>
        <family val="1"/>
      </rPr>
      <t>Fruit</t>
    </r>
  </si>
  <si>
    <t>Banana                                                     0.125</t>
  </si>
  <si>
    <t>Litchi                                                        0.025</t>
  </si>
  <si>
    <t>Mango                                                      0.15</t>
  </si>
  <si>
    <t>Mandarine                                                 0.1</t>
  </si>
  <si>
    <t>Pineapple                                                  0.5</t>
  </si>
  <si>
    <t>Watermelon                                              1.5</t>
  </si>
  <si>
    <t xml:space="preserve">           Coconut                                                    0.5</t>
  </si>
  <si>
    <t>Poultry product</t>
  </si>
  <si>
    <t xml:space="preserve">          Egg                                                            0.055 </t>
  </si>
  <si>
    <t>Unit</t>
  </si>
  <si>
    <t xml:space="preserve">  Gross Domestic Product (GDP), at market prices</t>
  </si>
  <si>
    <t>Rs million</t>
  </si>
  <si>
    <t xml:space="preserve">  Gross Value Added (GVA), at basic prices</t>
  </si>
  <si>
    <t xml:space="preserve">  Value added - agriculture, at basic prices</t>
  </si>
  <si>
    <t xml:space="preserve">         of which sugar cane</t>
  </si>
  <si>
    <t xml:space="preserve">                       government services</t>
  </si>
  <si>
    <t xml:space="preserve">  Share of agriculture in GVA at basic prices</t>
  </si>
  <si>
    <t>%</t>
  </si>
  <si>
    <t xml:space="preserve">  Share of sugar cane in agriculture</t>
  </si>
  <si>
    <t xml:space="preserve">  Employment in agriculture</t>
  </si>
  <si>
    <t xml:space="preserve"> '000</t>
  </si>
  <si>
    <t xml:space="preserve">  Share of agriculture in total employment </t>
  </si>
  <si>
    <t xml:space="preserve">  Gross fixed capital formation (GFCF)</t>
  </si>
  <si>
    <t xml:space="preserve">  GFCF in agriculture</t>
  </si>
  <si>
    <t xml:space="preserve">  Share of investment in agriculture in total GFCF</t>
  </si>
  <si>
    <t xml:space="preserve">  Annual growth rate of GVA at basic prices</t>
  </si>
  <si>
    <t xml:space="preserve">  Annual growth rate of agriculture</t>
  </si>
  <si>
    <t xml:space="preserve">  Annual growth rate of sugar cane</t>
  </si>
  <si>
    <r>
      <t>1</t>
    </r>
    <r>
      <rPr>
        <sz val="10"/>
        <rFont val="Times New Roman"/>
        <family val="1"/>
      </rPr>
      <t xml:space="preserve"> Revised estimates</t>
    </r>
  </si>
  <si>
    <r>
      <t>2</t>
    </r>
    <r>
      <rPr>
        <sz val="10"/>
        <rFont val="Times New Roman"/>
        <family val="1"/>
      </rPr>
      <t xml:space="preserve"> Provisional</t>
    </r>
  </si>
  <si>
    <t>.</t>
  </si>
  <si>
    <t>(Rs million)</t>
  </si>
  <si>
    <t xml:space="preserve"> Gross output at basic prices</t>
  </si>
  <si>
    <t xml:space="preserve"> Intermediate consumption</t>
  </si>
  <si>
    <t xml:space="preserve"> Value added at basic prices</t>
  </si>
  <si>
    <t xml:space="preserve"> Taxes on production</t>
  </si>
  <si>
    <t xml:space="preserve"> Compensation of employees</t>
  </si>
  <si>
    <t xml:space="preserve"> Gross operating surplus</t>
  </si>
  <si>
    <t xml:space="preserve"> Product group</t>
  </si>
  <si>
    <t xml:space="preserve"> Industrial crops</t>
  </si>
  <si>
    <t xml:space="preserve">      Sugar cane</t>
  </si>
  <si>
    <t xml:space="preserve">      Tea (green leaf)</t>
  </si>
  <si>
    <t xml:space="preserve"> Food crops</t>
  </si>
  <si>
    <t xml:space="preserve"> Fruits, flowers &amp; forestry</t>
  </si>
  <si>
    <t xml:space="preserve"> Livestock and poultry products</t>
  </si>
  <si>
    <t xml:space="preserve"> Fishing</t>
  </si>
  <si>
    <t xml:space="preserve"> Government services</t>
  </si>
  <si>
    <t>Total Agriculture</t>
  </si>
  <si>
    <r>
      <t>1</t>
    </r>
    <r>
      <rPr>
        <sz val="10"/>
        <rFont val="Times New Roman"/>
        <family val="1"/>
      </rPr>
      <t xml:space="preserve"> Revised</t>
    </r>
  </si>
  <si>
    <t>Product group</t>
  </si>
  <si>
    <t xml:space="preserve">  Sugar cane </t>
  </si>
  <si>
    <t xml:space="preserve">  Other Agriculture, Forestry and Fishing</t>
  </si>
  <si>
    <t xml:space="preserve">                     Foodcrops, fruits and flowers</t>
  </si>
  <si>
    <t xml:space="preserve">                     Livestock, poultry and derived product</t>
  </si>
  <si>
    <t xml:space="preserve">                     Fishing</t>
  </si>
  <si>
    <t>Annual growth rate of Agriculture (%)</t>
  </si>
  <si>
    <t>Crops</t>
  </si>
  <si>
    <t>Area harvested (hectares)</t>
  </si>
  <si>
    <t>Production (tonnes)</t>
  </si>
  <si>
    <t xml:space="preserve">   Sugar cane</t>
  </si>
  <si>
    <t xml:space="preserve">   Tea (green leaves)</t>
  </si>
  <si>
    <t xml:space="preserve">   Foodcrops</t>
  </si>
  <si>
    <t>Agro-Industrial Products</t>
  </si>
  <si>
    <t xml:space="preserve">   Sugar</t>
  </si>
  <si>
    <t>Tonnes</t>
  </si>
  <si>
    <t xml:space="preserve">   Tea (manufactured)</t>
  </si>
  <si>
    <t>"</t>
  </si>
  <si>
    <t xml:space="preserve">       Local including imports from Rodrigues</t>
  </si>
  <si>
    <t xml:space="preserve">       Imported</t>
  </si>
  <si>
    <t xml:space="preserve">   Poultry meat</t>
  </si>
  <si>
    <t xml:space="preserve">   Milk</t>
  </si>
  <si>
    <t>'000 Litres</t>
  </si>
  <si>
    <t xml:space="preserve">         Coastal</t>
  </si>
  <si>
    <t xml:space="preserve">         Other</t>
  </si>
  <si>
    <t>(f.o.b value in Rs million)</t>
  </si>
  <si>
    <t>ITEM</t>
  </si>
  <si>
    <t xml:space="preserve"> Sugar</t>
  </si>
  <si>
    <t xml:space="preserve"> Molasses</t>
  </si>
  <si>
    <t xml:space="preserve">                   …</t>
  </si>
  <si>
    <t xml:space="preserve"> Tea</t>
  </si>
  <si>
    <t xml:space="preserve"> Fish and fish preparations</t>
  </si>
  <si>
    <t xml:space="preserve"> Vegetables and fruits</t>
  </si>
  <si>
    <t xml:space="preserve"> Cut flowers and foliage</t>
  </si>
  <si>
    <t xml:space="preserve"> Other agricultural and food products</t>
  </si>
  <si>
    <t xml:space="preserve"> Total agricultural products</t>
  </si>
  <si>
    <t xml:space="preserve"> Total domestic exports</t>
  </si>
  <si>
    <t>Year</t>
  </si>
  <si>
    <t>TOTAL</t>
  </si>
  <si>
    <t xml:space="preserve">Primary </t>
  </si>
  <si>
    <t>Secondary</t>
  </si>
  <si>
    <t xml:space="preserve">Tertiary </t>
  </si>
  <si>
    <t>Sector</t>
  </si>
  <si>
    <t xml:space="preserve">    Fishing </t>
  </si>
  <si>
    <t xml:space="preserve">    Flowers </t>
  </si>
  <si>
    <t xml:space="preserve">    Other agricultural activities </t>
  </si>
  <si>
    <t xml:space="preserve"> Total</t>
  </si>
  <si>
    <t xml:space="preserve"> Sector</t>
  </si>
  <si>
    <t>Large establishments</t>
  </si>
  <si>
    <t xml:space="preserve">Other than large establishments </t>
  </si>
  <si>
    <t>Total employment</t>
  </si>
  <si>
    <t>Male</t>
  </si>
  <si>
    <t>Female</t>
  </si>
  <si>
    <t>Total</t>
  </si>
  <si>
    <t xml:space="preserve">Male </t>
  </si>
  <si>
    <t xml:space="preserve">    Sugar cane</t>
  </si>
  <si>
    <t xml:space="preserve">    Other agricultural activities</t>
  </si>
  <si>
    <t>Note: Employment figures have been adjusted in line with Population Census 2011</t>
  </si>
  <si>
    <t>Industrial activity</t>
  </si>
  <si>
    <t xml:space="preserve">Gross output at basic prices </t>
  </si>
  <si>
    <t>Intermediate  consumption</t>
  </si>
  <si>
    <t>Value added at basic prices</t>
  </si>
  <si>
    <t>Taxes on production</t>
  </si>
  <si>
    <t>Compensation of  employees</t>
  </si>
  <si>
    <t>Gross operating surplus</t>
  </si>
  <si>
    <t>Agriculture - Sugar cane</t>
  </si>
  <si>
    <t>(Hectares)</t>
  </si>
  <si>
    <t xml:space="preserve">  (i)   Miller - Planters</t>
  </si>
  <si>
    <t xml:space="preserve">                    - Plant canes</t>
  </si>
  <si>
    <t xml:space="preserve">                    - Virgins</t>
  </si>
  <si>
    <t xml:space="preserve">                    - Ratoons:</t>
  </si>
  <si>
    <t xml:space="preserve">                            1st to 5th ratoon</t>
  </si>
  <si>
    <t xml:space="preserve">                            6th and other ratoons</t>
  </si>
  <si>
    <t xml:space="preserve">  (ii)   Owner - Planters</t>
  </si>
  <si>
    <t xml:space="preserve">  (iii)   Tenant - Planters</t>
  </si>
  <si>
    <t>Cane production ('000 tonnes)</t>
  </si>
  <si>
    <t>Cane yield (tonnes/hectare)</t>
  </si>
  <si>
    <t>Estates</t>
  </si>
  <si>
    <t>Metayer</t>
  </si>
  <si>
    <t>Owner planters</t>
  </si>
  <si>
    <t xml:space="preserve">        North</t>
  </si>
  <si>
    <t xml:space="preserve">        South</t>
  </si>
  <si>
    <t xml:space="preserve">        East</t>
  </si>
  <si>
    <t>North</t>
  </si>
  <si>
    <t>South</t>
  </si>
  <si>
    <t>East</t>
  </si>
  <si>
    <t>West</t>
  </si>
  <si>
    <t xml:space="preserve">                  </t>
  </si>
  <si>
    <t>Factory area</t>
  </si>
  <si>
    <t xml:space="preserve">Sugar cane production (tonnes) </t>
  </si>
  <si>
    <t>Yield (tonnes/ hectare)</t>
  </si>
  <si>
    <t>Sugar production (tonnes)</t>
  </si>
  <si>
    <t xml:space="preserve">    Terra</t>
  </si>
  <si>
    <t xml:space="preserve">    Omnicane</t>
  </si>
  <si>
    <t xml:space="preserve">     Alteo</t>
  </si>
  <si>
    <t>Total  Island</t>
  </si>
  <si>
    <t>Molasses (tonnes)</t>
  </si>
  <si>
    <t>Scum (tonnes)</t>
  </si>
  <si>
    <t>Average extraction rate (%)</t>
  </si>
  <si>
    <t>Average tonnes of cane per tonne of sugar</t>
  </si>
  <si>
    <t>Average yield of sugar (tonnes per hectare)</t>
  </si>
  <si>
    <t>Average polarisation (degrees)</t>
  </si>
  <si>
    <t>(000 tonnes tel quel)</t>
  </si>
  <si>
    <t xml:space="preserve">Calendar year </t>
  </si>
  <si>
    <t>Opening stock</t>
  </si>
  <si>
    <t>Production</t>
  </si>
  <si>
    <t>Imports</t>
  </si>
  <si>
    <t>Available supplies</t>
  </si>
  <si>
    <t>Exports</t>
  </si>
  <si>
    <t>Domestic consumption</t>
  </si>
  <si>
    <t>Loss or surplus in storage</t>
  </si>
  <si>
    <t>Closing stock</t>
  </si>
  <si>
    <t>Source : Mauritius Chamber of Agriculture and Statistics Mauritius</t>
  </si>
  <si>
    <t>Crop year</t>
  </si>
  <si>
    <t xml:space="preserve">     Local sales</t>
  </si>
  <si>
    <t>Quantity
 (000 tonnes)</t>
  </si>
  <si>
    <t>Value            
 (Rs million)</t>
  </si>
  <si>
    <t>Quantity       
(000 tonnes)</t>
  </si>
  <si>
    <t>Value            
(Rs million)</t>
  </si>
  <si>
    <t>Quantity      
 (000 tonnes)</t>
  </si>
  <si>
    <t>Value             
(Rs million)</t>
  </si>
  <si>
    <t xml:space="preserve">2010/11 </t>
  </si>
  <si>
    <t xml:space="preserve">2011/12 </t>
  </si>
  <si>
    <t xml:space="preserve">2012/13 </t>
  </si>
  <si>
    <t>2013/14</t>
  </si>
  <si>
    <t xml:space="preserve">2014/15 </t>
  </si>
  <si>
    <t xml:space="preserve">2017/18 </t>
  </si>
  <si>
    <t xml:space="preserve">2018/19 </t>
  </si>
  <si>
    <t>Notes:</t>
  </si>
  <si>
    <t>1.  Harvesting generally extends from June to December, while export and local sales are spread over the period 1st July to 30th June the following year.</t>
  </si>
  <si>
    <t>2.  Production may not tally with exports and local sales due to loss or surplus in storage and mixing of non originating sugar to local production</t>
  </si>
  <si>
    <t>Source: Mauritius Sugar Syndicate</t>
  </si>
  <si>
    <t xml:space="preserve"> Markets</t>
  </si>
  <si>
    <t>Quantity             (000 tonnes)</t>
  </si>
  <si>
    <t>Value       (Rs million)</t>
  </si>
  <si>
    <t xml:space="preserve">Average price (Rs/tonne) </t>
  </si>
  <si>
    <t xml:space="preserve">  European Union </t>
  </si>
  <si>
    <t xml:space="preserve">  U.S.A</t>
  </si>
  <si>
    <t xml:space="preserve">  World market</t>
  </si>
  <si>
    <t>(Rupees/tonne of sugar basis 98.5º polarisation)</t>
  </si>
  <si>
    <t>Price paid to all producers</t>
  </si>
  <si>
    <t>Source: Mauritius  Sugar  Syndicate</t>
  </si>
  <si>
    <t>SEX</t>
  </si>
  <si>
    <t xml:space="preserve">   Male</t>
  </si>
  <si>
    <t xml:space="preserve">   Female</t>
  </si>
  <si>
    <t xml:space="preserve">  Plantation cultivated by factories</t>
  </si>
  <si>
    <t xml:space="preserve">  Plantation cultivated by private planters</t>
  </si>
  <si>
    <t>Total area cultivated</t>
  </si>
  <si>
    <t>Source: National Agricultural Products Regulatory Office (NAPRO)</t>
  </si>
  <si>
    <t>Size (hectares)</t>
  </si>
  <si>
    <t>No. of individual plantations</t>
  </si>
  <si>
    <t>Aggregate area cultivated (hectares)</t>
  </si>
  <si>
    <t>1 but less than         2</t>
  </si>
  <si>
    <t>2 but less than         3</t>
  </si>
  <si>
    <t>3 but less than         4</t>
  </si>
  <si>
    <t>4 but less than         5</t>
  </si>
  <si>
    <t xml:space="preserve"> 5 but less than        10</t>
  </si>
  <si>
    <t>10 but less than      25</t>
  </si>
  <si>
    <t>(Tonnes)</t>
  </si>
  <si>
    <t>Factory estates</t>
  </si>
  <si>
    <t>Metayers</t>
  </si>
  <si>
    <t>Free planters</t>
  </si>
  <si>
    <t>Planters in co-operative societies</t>
  </si>
  <si>
    <t>Factory</t>
  </si>
  <si>
    <t xml:space="preserve">     Bois Cheri</t>
  </si>
  <si>
    <t xml:space="preserve">     La Chartreuse </t>
  </si>
  <si>
    <t xml:space="preserve">     Corson</t>
  </si>
  <si>
    <t>Quantity (tonnes)</t>
  </si>
  <si>
    <t>Exports (f.o.b value in Rs million)</t>
  </si>
  <si>
    <t>At current prices</t>
  </si>
  <si>
    <t>At constant 2007 prices</t>
  </si>
  <si>
    <r>
      <rPr>
        <vertAlign val="superscript"/>
        <sz val="11"/>
        <rFont val="Times New Roman"/>
        <family val="1"/>
      </rPr>
      <t>1</t>
    </r>
    <r>
      <rPr>
        <sz val="11"/>
        <rFont val="Times New Roman"/>
        <family val="1"/>
      </rPr>
      <t xml:space="preserve"> Revised</t>
    </r>
  </si>
  <si>
    <r>
      <rPr>
        <vertAlign val="superscript"/>
        <sz val="11"/>
        <rFont val="Times New Roman"/>
        <family val="1"/>
      </rPr>
      <t>2</t>
    </r>
    <r>
      <rPr>
        <sz val="11"/>
        <rFont val="Times New Roman"/>
        <family val="1"/>
      </rPr>
      <t xml:space="preserve"> Provisional</t>
    </r>
  </si>
  <si>
    <t>(Quantity in tonnes; f.o.b value in Rs million)</t>
  </si>
  <si>
    <t>Country of destination</t>
  </si>
  <si>
    <t>Quantity</t>
  </si>
  <si>
    <t>Value</t>
  </si>
  <si>
    <t xml:space="preserve">    Reunion</t>
  </si>
  <si>
    <t xml:space="preserve">    France</t>
  </si>
  <si>
    <t xml:space="preserve">    Japan</t>
  </si>
  <si>
    <t xml:space="preserve">           …</t>
  </si>
  <si>
    <t xml:space="preserve">   Other countries</t>
  </si>
  <si>
    <t>of which</t>
  </si>
  <si>
    <t xml:space="preserve">             China</t>
  </si>
  <si>
    <t>Total Exports</t>
  </si>
  <si>
    <t xml:space="preserve">  Food crops</t>
  </si>
  <si>
    <t>Area</t>
  </si>
  <si>
    <t xml:space="preserve"> Beans</t>
  </si>
  <si>
    <t xml:space="preserve"> Beet</t>
  </si>
  <si>
    <t xml:space="preserve"> Bittergourd</t>
  </si>
  <si>
    <t xml:space="preserve"> Brinjal</t>
  </si>
  <si>
    <t xml:space="preserve"> Broccoli</t>
  </si>
  <si>
    <t xml:space="preserve"> Cabbage</t>
  </si>
  <si>
    <t xml:space="preserve"> Calabash</t>
  </si>
  <si>
    <t xml:space="preserve"> Carrot</t>
  </si>
  <si>
    <t xml:space="preserve"> Cauliflower</t>
  </si>
  <si>
    <t xml:space="preserve"> Chillies (long+curry)</t>
  </si>
  <si>
    <t xml:space="preserve"> Chillies (small)</t>
  </si>
  <si>
    <t xml:space="preserve"> Chouchou</t>
  </si>
  <si>
    <t xml:space="preserve"> Cucumber</t>
  </si>
  <si>
    <t xml:space="preserve"> Echalotte</t>
  </si>
  <si>
    <t xml:space="preserve"> Eddoes (violet)</t>
  </si>
  <si>
    <t xml:space="preserve"> Eddoes (curry)</t>
  </si>
  <si>
    <t xml:space="preserve"> Garlic</t>
  </si>
  <si>
    <t xml:space="preserve"> Ginger</t>
  </si>
  <si>
    <t xml:space="preserve"> Gourgette</t>
  </si>
  <si>
    <t xml:space="preserve"> Greens</t>
  </si>
  <si>
    <t xml:space="preserve"> Green peas</t>
  </si>
  <si>
    <t xml:space="preserve">              …</t>
  </si>
  <si>
    <t xml:space="preserve"> Groundnut</t>
  </si>
  <si>
    <t xml:space="preserve"> Leek</t>
  </si>
  <si>
    <t xml:space="preserve"> Ladies finger</t>
  </si>
  <si>
    <t>(Area in hectares; Production in tonnes)</t>
  </si>
  <si>
    <t xml:space="preserve"> Lettuce</t>
  </si>
  <si>
    <t xml:space="preserve"> Maize</t>
  </si>
  <si>
    <t xml:space="preserve"> Manioc</t>
  </si>
  <si>
    <t xml:space="preserve"> Onion </t>
  </si>
  <si>
    <t xml:space="preserve">   of which hybrid </t>
  </si>
  <si>
    <t xml:space="preserve"> Patole</t>
  </si>
  <si>
    <t xml:space="preserve"> Petsai</t>
  </si>
  <si>
    <t xml:space="preserve"> Pipengaille</t>
  </si>
  <si>
    <t xml:space="preserve"> Potato</t>
  </si>
  <si>
    <t xml:space="preserve"> Pumpkin</t>
  </si>
  <si>
    <t xml:space="preserve"> Rice (paddy)</t>
  </si>
  <si>
    <t xml:space="preserve"> Squash</t>
  </si>
  <si>
    <t xml:space="preserve"> Sweet pepper</t>
  </si>
  <si>
    <t xml:space="preserve"> Sweet potato</t>
  </si>
  <si>
    <t xml:space="preserve"> Tomato</t>
  </si>
  <si>
    <t xml:space="preserve"> Voehm</t>
  </si>
  <si>
    <t xml:space="preserve"> Banana</t>
  </si>
  <si>
    <t xml:space="preserve"> Pineapple</t>
  </si>
  <si>
    <t xml:space="preserve"> Total food crops</t>
  </si>
  <si>
    <t>Source:  FAREI and Statistics Mauritius</t>
  </si>
  <si>
    <t xml:space="preserve">  Beans</t>
  </si>
  <si>
    <t xml:space="preserve">  Cabbage</t>
  </si>
  <si>
    <t xml:space="preserve">  Cauliflower</t>
  </si>
  <si>
    <t xml:space="preserve">  Maize</t>
  </si>
  <si>
    <t xml:space="preserve">  Potato</t>
  </si>
  <si>
    <t>Food crops</t>
  </si>
  <si>
    <t>Area (hectares)</t>
  </si>
  <si>
    <t>Interline</t>
  </si>
  <si>
    <t>Pure stand equivalent</t>
  </si>
  <si>
    <t xml:space="preserve">  Groundnut</t>
  </si>
  <si>
    <t xml:space="preserve">  Squash</t>
  </si>
  <si>
    <t>January</t>
  </si>
  <si>
    <t>February</t>
  </si>
  <si>
    <t>March</t>
  </si>
  <si>
    <t>April</t>
  </si>
  <si>
    <t>May</t>
  </si>
  <si>
    <t>June</t>
  </si>
  <si>
    <t>July</t>
  </si>
  <si>
    <t>August</t>
  </si>
  <si>
    <t>September</t>
  </si>
  <si>
    <t>October</t>
  </si>
  <si>
    <t>November</t>
  </si>
  <si>
    <t>December</t>
  </si>
  <si>
    <t xml:space="preserve">  Beans &amp;  peas</t>
  </si>
  <si>
    <t xml:space="preserve">  Brinjal</t>
  </si>
  <si>
    <t xml:space="preserve">  Chillies</t>
  </si>
  <si>
    <t xml:space="preserve">  Garlic</t>
  </si>
  <si>
    <t xml:space="preserve">  Ginger</t>
  </si>
  <si>
    <t xml:space="preserve">  Greens</t>
  </si>
  <si>
    <t xml:space="preserve">  Onion Other</t>
  </si>
  <si>
    <t xml:space="preserve">  Onion (hybrid)</t>
  </si>
  <si>
    <t xml:space="preserve">  Rice (paddy)</t>
  </si>
  <si>
    <t xml:space="preserve">  Tomato Other</t>
  </si>
  <si>
    <t xml:space="preserve">  Tomato (hybrid)</t>
  </si>
  <si>
    <t xml:space="preserve">  Banana</t>
  </si>
  <si>
    <t xml:space="preserve">  Pineapple</t>
  </si>
  <si>
    <t>Total food crops</t>
  </si>
  <si>
    <t xml:space="preserve">   District</t>
  </si>
  <si>
    <t xml:space="preserve">  Black River</t>
  </si>
  <si>
    <t xml:space="preserve">  Flacq</t>
  </si>
  <si>
    <t xml:space="preserve">  Grand Port</t>
  </si>
  <si>
    <t xml:space="preserve">  Moka</t>
  </si>
  <si>
    <t xml:space="preserve">  Pamplemousses</t>
  </si>
  <si>
    <t xml:space="preserve">  Plaines Wilhems</t>
  </si>
  <si>
    <t xml:space="preserve">  Riviere du Rempart</t>
  </si>
  <si>
    <t xml:space="preserve">  Savanne</t>
  </si>
  <si>
    <t xml:space="preserve"> Whole Island</t>
  </si>
  <si>
    <t xml:space="preserve"> District</t>
  </si>
  <si>
    <t>Whole Island</t>
  </si>
  <si>
    <t>District</t>
  </si>
  <si>
    <t>(Rupees)</t>
  </si>
  <si>
    <t>Kg</t>
  </si>
  <si>
    <t xml:space="preserve">  Beet</t>
  </si>
  <si>
    <t xml:space="preserve">  Bittergourd</t>
  </si>
  <si>
    <t xml:space="preserve">  Calabash</t>
  </si>
  <si>
    <t xml:space="preserve">  Carrot</t>
  </si>
  <si>
    <t xml:space="preserve">  Chillies(long)</t>
  </si>
  <si>
    <t xml:space="preserve">  Chillies(small)</t>
  </si>
  <si>
    <t xml:space="preserve">  Chouchou</t>
  </si>
  <si>
    <t xml:space="preserve">  Cucumber</t>
  </si>
  <si>
    <t xml:space="preserve">  Eddoes(curry)</t>
  </si>
  <si>
    <t xml:space="preserve">  Eddoes(violet)</t>
  </si>
  <si>
    <t xml:space="preserve">  Groundnut (fresh)</t>
  </si>
  <si>
    <t xml:space="preserve">  Ladies finger</t>
  </si>
  <si>
    <t xml:space="preserve">  Leek</t>
  </si>
  <si>
    <t xml:space="preserve">  Lettuce</t>
  </si>
  <si>
    <t xml:space="preserve">  Maize (cob)</t>
  </si>
  <si>
    <t xml:space="preserve">  Manioc</t>
  </si>
  <si>
    <t xml:space="preserve">  Onion (local)</t>
  </si>
  <si>
    <t xml:space="preserve">  Patole</t>
  </si>
  <si>
    <t xml:space="preserve">  Petsai</t>
  </si>
  <si>
    <t xml:space="preserve">  Pipengaille</t>
  </si>
  <si>
    <t xml:space="preserve">  Pumpkin</t>
  </si>
  <si>
    <t xml:space="preserve">  Sweet pepper</t>
  </si>
  <si>
    <t xml:space="preserve">  Sweet potato</t>
  </si>
  <si>
    <t xml:space="preserve">  Tomato</t>
  </si>
  <si>
    <t xml:space="preserve">  Voehm</t>
  </si>
  <si>
    <t>Type of breeder</t>
  </si>
  <si>
    <t>Cattle</t>
  </si>
  <si>
    <t>Goats</t>
  </si>
  <si>
    <t>Sheep</t>
  </si>
  <si>
    <t>Pigs</t>
  </si>
  <si>
    <t>Small breeders</t>
  </si>
  <si>
    <t>Livestock breeding stations and prisons farm</t>
  </si>
  <si>
    <t>Large commercial farms</t>
  </si>
  <si>
    <t>Source:  Food and Agricultural Research &amp; Extension Institute (FAREI)</t>
  </si>
  <si>
    <t>No. of breeders</t>
  </si>
  <si>
    <t>No. of     heads</t>
  </si>
  <si>
    <t>Pamplemousses</t>
  </si>
  <si>
    <t>Riviere du Rempart</t>
  </si>
  <si>
    <t>Flacq</t>
  </si>
  <si>
    <t>Grand Port</t>
  </si>
  <si>
    <t>Savanne</t>
  </si>
  <si>
    <t>Plaine Wilhems</t>
  </si>
  <si>
    <t>Moka</t>
  </si>
  <si>
    <t>Black River / Port-Louis</t>
  </si>
  <si>
    <t>Type of Livestock</t>
  </si>
  <si>
    <t>No. of heads</t>
  </si>
  <si>
    <t>Carcass weight (tonnes)</t>
  </si>
  <si>
    <t xml:space="preserve">   Local</t>
  </si>
  <si>
    <t xml:space="preserve">   Rodrigues</t>
  </si>
  <si>
    <t xml:space="preserve">   Imported</t>
  </si>
  <si>
    <t xml:space="preserve">   Local and Rodrigues</t>
  </si>
  <si>
    <t>¹ Abattoir slaughters only</t>
  </si>
  <si>
    <t>Source: Mauritius Meat Authority</t>
  </si>
  <si>
    <t>Local vessels</t>
  </si>
  <si>
    <t>Coastal Fishing</t>
  </si>
  <si>
    <t>Lagoon and off lagoon</t>
  </si>
  <si>
    <t>Sport fishing</t>
  </si>
  <si>
    <t>Amateur fishing</t>
  </si>
  <si>
    <t>Ponds and Barachois</t>
  </si>
  <si>
    <t>Total production</t>
  </si>
  <si>
    <t xml:space="preserve">  Fin fish</t>
  </si>
  <si>
    <t xml:space="preserve">      Bony</t>
  </si>
  <si>
    <t xml:space="preserve">      Cartilaginous</t>
  </si>
  <si>
    <t xml:space="preserve">  Shell fish</t>
  </si>
  <si>
    <t xml:space="preserve">  Molluscs</t>
  </si>
  <si>
    <t xml:space="preserve">   Total</t>
  </si>
  <si>
    <t xml:space="preserve"> Potatoes</t>
  </si>
  <si>
    <t>Commodity</t>
  </si>
  <si>
    <t>Kg  (per year)</t>
  </si>
  <si>
    <t>Grams  (per day)</t>
  </si>
  <si>
    <t>CEREALS AND PRODUCTS</t>
  </si>
  <si>
    <t xml:space="preserve"> Wheaten flour</t>
  </si>
  <si>
    <t xml:space="preserve"> Rice : </t>
  </si>
  <si>
    <t xml:space="preserve">      Ration</t>
  </si>
  <si>
    <t xml:space="preserve">      Luxurious</t>
  </si>
  <si>
    <t xml:space="preserve"> Oats</t>
  </si>
  <si>
    <t xml:space="preserve"> Malt</t>
  </si>
  <si>
    <t xml:space="preserve"> Other cereals (unmilled)</t>
  </si>
  <si>
    <t xml:space="preserve"> Other cereals</t>
  </si>
  <si>
    <t>ROOTS, TUBERS AND PRODUCTS</t>
  </si>
  <si>
    <t xml:space="preserve"> Sweet potatoes</t>
  </si>
  <si>
    <t xml:space="preserve"> Cassava (Manioc)</t>
  </si>
  <si>
    <t xml:space="preserve"> Tapioca &amp; Sago</t>
  </si>
  <si>
    <t xml:space="preserve"> Taro (Curry and Violette Eddoes)</t>
  </si>
  <si>
    <t>SUGARS AND SYRUPS</t>
  </si>
  <si>
    <t xml:space="preserve"> Cane sugar ¹</t>
  </si>
  <si>
    <t xml:space="preserve"> Honey</t>
  </si>
  <si>
    <t>PULSES</t>
  </si>
  <si>
    <t xml:space="preserve"> Beans, dry</t>
  </si>
  <si>
    <t xml:space="preserve"> Broad beans, dry</t>
  </si>
  <si>
    <t xml:space="preserve"> Lentils</t>
  </si>
  <si>
    <t xml:space="preserve"> Peas, dry</t>
  </si>
  <si>
    <t xml:space="preserve"> Other pulses </t>
  </si>
  <si>
    <t>TREE NUTS</t>
  </si>
  <si>
    <t>OILCROPS</t>
  </si>
  <si>
    <t xml:space="preserve"> Groundnuts (in shells or not)</t>
  </si>
  <si>
    <t>Fresh:</t>
  </si>
  <si>
    <t xml:space="preserve"> Carrots</t>
  </si>
  <si>
    <t xml:space="preserve"> Cucumbers</t>
  </si>
  <si>
    <t xml:space="preserve"> Onions, dry</t>
  </si>
  <si>
    <t xml:space="preserve"> Tomatoes</t>
  </si>
  <si>
    <t xml:space="preserve">  sweet pepper, voehm</t>
  </si>
  <si>
    <t xml:space="preserve"> Prepared/preserved vegetables</t>
  </si>
  <si>
    <t xml:space="preserve">     Asparagus</t>
  </si>
  <si>
    <t xml:space="preserve">     Mushroom</t>
  </si>
  <si>
    <t xml:space="preserve">     Potatoes</t>
  </si>
  <si>
    <t xml:space="preserve">     Sweet corn</t>
  </si>
  <si>
    <t xml:space="preserve">     Tomatoes</t>
  </si>
  <si>
    <t xml:space="preserve">     Frozen vegetables</t>
  </si>
  <si>
    <t>FRUITS AND PRODUCTS</t>
  </si>
  <si>
    <t xml:space="preserve">     Oranges</t>
  </si>
  <si>
    <t xml:space="preserve">     Lemons</t>
  </si>
  <si>
    <t xml:space="preserve">     Mandarins</t>
  </si>
  <si>
    <t xml:space="preserve">     Other citrus fruits</t>
  </si>
  <si>
    <t xml:space="preserve">     Apples</t>
  </si>
  <si>
    <t xml:space="preserve">     Bananas</t>
  </si>
  <si>
    <t xml:space="preserve">     Grapes</t>
  </si>
  <si>
    <t xml:space="preserve">     Pineapples</t>
  </si>
  <si>
    <t xml:space="preserve">     Other fresh fruits </t>
  </si>
  <si>
    <t>Other:</t>
  </si>
  <si>
    <t xml:space="preserve">     Raisins</t>
  </si>
  <si>
    <t xml:space="preserve">     Other dried fruits</t>
  </si>
  <si>
    <t xml:space="preserve">     Preserved fruits</t>
  </si>
  <si>
    <t xml:space="preserve">     Fruit &amp; vegetable juices</t>
  </si>
  <si>
    <t>Kg (per year)</t>
  </si>
  <si>
    <t>Grams (per day)</t>
  </si>
  <si>
    <t>STIMULANTS</t>
  </si>
  <si>
    <t xml:space="preserve"> Coffee</t>
  </si>
  <si>
    <t xml:space="preserve"> Cocoa beans, cocoa preparations and chocolate</t>
  </si>
  <si>
    <t>SPICES</t>
  </si>
  <si>
    <t xml:space="preserve"> Chillies</t>
  </si>
  <si>
    <t xml:space="preserve"> Pimento (dried chillies)</t>
  </si>
  <si>
    <t xml:space="preserve"> (Hectolitres)</t>
  </si>
  <si>
    <t xml:space="preserve"> Beer</t>
  </si>
  <si>
    <t xml:space="preserve"> Wine</t>
  </si>
  <si>
    <t xml:space="preserve"> Beverages, alcoholic </t>
  </si>
  <si>
    <t>-</t>
  </si>
  <si>
    <t>MEAT</t>
  </si>
  <si>
    <t xml:space="preserve"> Cattle meat</t>
  </si>
  <si>
    <t xml:space="preserve"> Goat &amp; Sheep meat</t>
  </si>
  <si>
    <t xml:space="preserve"> Pig meat</t>
  </si>
  <si>
    <t xml:space="preserve"> Edible offals for the above 3 items</t>
  </si>
  <si>
    <t xml:space="preserve"> Chicken meat</t>
  </si>
  <si>
    <t xml:space="preserve"> Rabbit meat</t>
  </si>
  <si>
    <t xml:space="preserve"> Game meat</t>
  </si>
  <si>
    <t xml:space="preserve"> Other offals</t>
  </si>
  <si>
    <t xml:space="preserve"> Prepared meat:</t>
  </si>
  <si>
    <t xml:space="preserve">     Bacon,ham and sausages</t>
  </si>
  <si>
    <t xml:space="preserve">     Meat preparations</t>
  </si>
  <si>
    <t>EGGS</t>
  </si>
  <si>
    <t xml:space="preserve">     Hen eggs</t>
  </si>
  <si>
    <t>FISH AND PRODUCTS</t>
  </si>
  <si>
    <t xml:space="preserve">     Fresh</t>
  </si>
  <si>
    <t xml:space="preserve">     Frozen</t>
  </si>
  <si>
    <t xml:space="preserve">     Other (canned/preserved)</t>
  </si>
  <si>
    <t>CRUSTACEANS, MOLLUSCS AND PRODUCTS</t>
  </si>
  <si>
    <t xml:space="preserve">     Fresh </t>
  </si>
  <si>
    <t>MILK AND CHEESE</t>
  </si>
  <si>
    <t xml:space="preserve">     Fresh milk and cream</t>
  </si>
  <si>
    <t xml:space="preserve">     Dried milk exceeding  1.5 % by weight of fat</t>
  </si>
  <si>
    <t xml:space="preserve">     Dried milk not exceeding  1.5 % by weight of fat</t>
  </si>
  <si>
    <t xml:space="preserve">     Condensed milk</t>
  </si>
  <si>
    <t>OILS AND FATS</t>
  </si>
  <si>
    <t>Vegetable oils:</t>
  </si>
  <si>
    <t xml:space="preserve">     Margarine</t>
  </si>
  <si>
    <t xml:space="preserve">     Refined oil (edible)</t>
  </si>
  <si>
    <t>Animal fats:</t>
  </si>
  <si>
    <t xml:space="preserve">     Butter and ghee</t>
  </si>
  <si>
    <t>MISCELLANEOUS</t>
  </si>
  <si>
    <t xml:space="preserve"> Infant food</t>
  </si>
  <si>
    <t>(Figures in tonnes unless otherwise specified)</t>
  </si>
  <si>
    <t>Changes in stock</t>
  </si>
  <si>
    <t>Supply</t>
  </si>
  <si>
    <t>Domestic utilization</t>
  </si>
  <si>
    <t>Input</t>
  </si>
  <si>
    <t>Output</t>
  </si>
  <si>
    <t>Feed</t>
  </si>
  <si>
    <t>Seed</t>
  </si>
  <si>
    <t>Food Manufacture</t>
  </si>
  <si>
    <t>Other uses</t>
  </si>
  <si>
    <t>Waste</t>
  </si>
  <si>
    <t>Food</t>
  </si>
  <si>
    <t xml:space="preserve"> Wheat</t>
  </si>
  <si>
    <t xml:space="preserve">         -</t>
  </si>
  <si>
    <t xml:space="preserve">      -</t>
  </si>
  <si>
    <t xml:space="preserve">          -</t>
  </si>
  <si>
    <t xml:space="preserve">             -</t>
  </si>
  <si>
    <t xml:space="preserve">       -</t>
  </si>
  <si>
    <t xml:space="preserve">            -</t>
  </si>
  <si>
    <t>Change  in stock</t>
  </si>
  <si>
    <t xml:space="preserve">        -</t>
  </si>
  <si>
    <t xml:space="preserve">      Brinjal</t>
  </si>
  <si>
    <t xml:space="preserve">      Cabbage</t>
  </si>
  <si>
    <t xml:space="preserve">      Carrots</t>
  </si>
  <si>
    <t xml:space="preserve">      Cauliflower</t>
  </si>
  <si>
    <t xml:space="preserve">      Cucumbers</t>
  </si>
  <si>
    <t xml:space="preserve">      Lettuce</t>
  </si>
  <si>
    <t xml:space="preserve">      Onions, dry</t>
  </si>
  <si>
    <t xml:space="preserve">      Tomatoes</t>
  </si>
  <si>
    <t xml:space="preserve">           -</t>
  </si>
  <si>
    <t xml:space="preserve"> Cocoa beans, cocoa preparations and chocolate </t>
  </si>
  <si>
    <t xml:space="preserve"> Chillies </t>
  </si>
  <si>
    <t>ALCOHOLIC BEVERAGES</t>
  </si>
  <si>
    <t>N.A</t>
  </si>
  <si>
    <t xml:space="preserve">     N.A</t>
  </si>
  <si>
    <t xml:space="preserve"> Edible offals for the  </t>
  </si>
  <si>
    <t xml:space="preserve"> above 3 items</t>
  </si>
  <si>
    <t xml:space="preserve"> Hen eggs</t>
  </si>
  <si>
    <t xml:space="preserve">              -</t>
  </si>
  <si>
    <t>CRUSTACEANS,  MOLLUSCS AND PRODUCTS</t>
  </si>
  <si>
    <t xml:space="preserve"> Fresh milk and cream</t>
  </si>
  <si>
    <t xml:space="preserve"> Condensed milk</t>
  </si>
  <si>
    <t xml:space="preserve">               -</t>
  </si>
  <si>
    <t xml:space="preserve">      N.A</t>
  </si>
  <si>
    <t>Population as at 1 July 2019= 1,265,711</t>
  </si>
  <si>
    <t>Table 41 - Land utilisation - Island of Mauritius, 2005</t>
  </si>
  <si>
    <t>(hectares)</t>
  </si>
  <si>
    <t>Agriculture</t>
  </si>
  <si>
    <t xml:space="preserve">   Other agricultural activities</t>
  </si>
  <si>
    <t>Forest, scrubs and grazing lands</t>
  </si>
  <si>
    <t xml:space="preserve">Reservoirs, ponds, swamps &amp; rocks </t>
  </si>
  <si>
    <t xml:space="preserve">Roads and footpaths </t>
  </si>
  <si>
    <t>Built-up areas</t>
  </si>
  <si>
    <t>Abandoned cane fields</t>
  </si>
  <si>
    <t>Source: Stocktaking and Stakeholders Consultation Exercise on Climate Change Activities Report, May 2006,</t>
  </si>
  <si>
    <t>Mauritius Meteorological Services</t>
  </si>
  <si>
    <t>Sugar cane</t>
  </si>
  <si>
    <t>Tea</t>
  </si>
  <si>
    <t>Region</t>
  </si>
  <si>
    <t>Overhead</t>
  </si>
  <si>
    <t>Surface</t>
  </si>
  <si>
    <t>Drip</t>
  </si>
  <si>
    <t>Centre</t>
  </si>
  <si>
    <t>Total 2019</t>
  </si>
  <si>
    <t>Total 2018</t>
  </si>
  <si>
    <t>Total 2017</t>
  </si>
  <si>
    <t>Source: Irrigation Authority</t>
  </si>
  <si>
    <t>Fertilizers</t>
  </si>
  <si>
    <t>Straight fertilizers</t>
  </si>
  <si>
    <t>Mono-Ammonium-Phosphate (Granular)</t>
  </si>
  <si>
    <t>Urea (Granular)</t>
  </si>
  <si>
    <t>Muriate of Potash (Granular)</t>
  </si>
  <si>
    <t>Di-Ammonium Phosphate (Granular)</t>
  </si>
  <si>
    <t xml:space="preserve">Other : Specify </t>
  </si>
  <si>
    <t>13-13-20-2 + 8% S complex (Granular)</t>
  </si>
  <si>
    <t>NA</t>
  </si>
  <si>
    <t>Calcium Ammonium Nitrate (Granular)</t>
  </si>
  <si>
    <t>Ammonium Sulphate (Granular)</t>
  </si>
  <si>
    <t>Urea- based blends fertilizers</t>
  </si>
  <si>
    <t>23-0-30</t>
  </si>
  <si>
    <t>20-8-28</t>
  </si>
  <si>
    <t>16-22-22</t>
  </si>
  <si>
    <t>28-0-24</t>
  </si>
  <si>
    <t>19-20-20</t>
  </si>
  <si>
    <t>16-16-23+2.5 MgO</t>
  </si>
  <si>
    <t>30-11-11</t>
  </si>
  <si>
    <t>23-8-23</t>
  </si>
  <si>
    <t>22.5-7.5-7.5</t>
  </si>
  <si>
    <t>27-0-0</t>
  </si>
  <si>
    <t>17-8-26</t>
  </si>
  <si>
    <t xml:space="preserve">13-30-18 </t>
  </si>
  <si>
    <t>Other : Specify</t>
  </si>
  <si>
    <t>18-0-27</t>
  </si>
  <si>
    <t>13-29-17</t>
  </si>
  <si>
    <t>22-7-7</t>
  </si>
  <si>
    <t>NPK Formulations</t>
  </si>
  <si>
    <t>14-20-20</t>
  </si>
  <si>
    <t>16-0-25</t>
  </si>
  <si>
    <t>19-0-19</t>
  </si>
  <si>
    <t>Can 27-0-0</t>
  </si>
  <si>
    <t>13-13-20+2 MgO</t>
  </si>
  <si>
    <t>21-0-21</t>
  </si>
  <si>
    <t>17-8-20</t>
  </si>
  <si>
    <t>13-28-15</t>
  </si>
  <si>
    <t>16-23-14</t>
  </si>
  <si>
    <t>15-5-18</t>
  </si>
  <si>
    <t>17-2-23</t>
  </si>
  <si>
    <t>15-10-10</t>
  </si>
  <si>
    <t>All sugar zones</t>
  </si>
  <si>
    <t>Mean       Amount</t>
  </si>
  <si>
    <t>Difference from normal</t>
  </si>
  <si>
    <t>Mean    Amount</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</si>
  <si>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</si>
  <si>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</si>
  <si>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</si>
  <si>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</si>
  <si>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</si>
  <si>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</si>
  <si>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</si>
  <si>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</si>
  <si>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</si>
  <si>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</si>
  <si>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</si>
  <si>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</si>
  <si>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Source:  Meteorological Services</t>
  </si>
  <si>
    <t>Crop name</t>
  </si>
  <si>
    <t>Open field</t>
  </si>
  <si>
    <t>Under Cover</t>
  </si>
  <si>
    <t>All practices</t>
  </si>
  <si>
    <t>Hydroponic</t>
  </si>
  <si>
    <t>Non-Hydroponic</t>
  </si>
  <si>
    <t>Asparagus</t>
  </si>
  <si>
    <t>Beans</t>
  </si>
  <si>
    <t>Beet</t>
  </si>
  <si>
    <t>Bittergourd</t>
  </si>
  <si>
    <t>Brede blanc</t>
  </si>
  <si>
    <t>Brede chouchou</t>
  </si>
  <si>
    <t>Brede cresson</t>
  </si>
  <si>
    <t>Brede de chine</t>
  </si>
  <si>
    <t>Brede giraumon</t>
  </si>
  <si>
    <t>Brede malabar</t>
  </si>
  <si>
    <t xml:space="preserve">Brede petsai </t>
  </si>
  <si>
    <t>Brede rave</t>
  </si>
  <si>
    <t>Brede songe</t>
  </si>
  <si>
    <t>Brede tom pouce</t>
  </si>
  <si>
    <t>Brinjal</t>
  </si>
  <si>
    <t>Broccoli</t>
  </si>
  <si>
    <t>Butternut</t>
  </si>
  <si>
    <t>Cabbage</t>
  </si>
  <si>
    <t>Calabash</t>
  </si>
  <si>
    <t>Carrot</t>
  </si>
  <si>
    <t>Cauliflower</t>
  </si>
  <si>
    <t>Celery</t>
  </si>
  <si>
    <t>Chillies (small)</t>
  </si>
  <si>
    <t>Chillies (other)</t>
  </si>
  <si>
    <t>Chouchou</t>
  </si>
  <si>
    <t xml:space="preserve">Coriander </t>
  </si>
  <si>
    <t>Cucumber</t>
  </si>
  <si>
    <t>Echalotte</t>
  </si>
  <si>
    <t>Eddoes (curry)</t>
  </si>
  <si>
    <t>Eddoes (violet)</t>
  </si>
  <si>
    <t>Elaiti</t>
  </si>
  <si>
    <t>Garlic</t>
  </si>
  <si>
    <t>Ginger</t>
  </si>
  <si>
    <t>Gourgette</t>
  </si>
  <si>
    <t>Green peas</t>
  </si>
  <si>
    <t>Groundnut</t>
  </si>
  <si>
    <t>Ladies finger</t>
  </si>
  <si>
    <t>Leek</t>
  </si>
  <si>
    <t>Lettuce</t>
  </si>
  <si>
    <t>Maize</t>
  </si>
  <si>
    <t>Manioc</t>
  </si>
  <si>
    <t>Melon</t>
  </si>
  <si>
    <t xml:space="preserve">Mint </t>
  </si>
  <si>
    <t>Mushroom</t>
  </si>
  <si>
    <t>Onion</t>
  </si>
  <si>
    <t>Palm heart</t>
  </si>
  <si>
    <t>Parsley</t>
  </si>
  <si>
    <t>Patole</t>
  </si>
  <si>
    <t>Pipengaille</t>
  </si>
  <si>
    <t>Potato</t>
  </si>
  <si>
    <t>Pumpkin</t>
  </si>
  <si>
    <t>Radish</t>
  </si>
  <si>
    <t>Rice (paddy)</t>
  </si>
  <si>
    <t>Squash</t>
  </si>
  <si>
    <t>Sweet pepper</t>
  </si>
  <si>
    <t>Sweet potato</t>
  </si>
  <si>
    <t>Thyme</t>
  </si>
  <si>
    <t>Tomato</t>
  </si>
  <si>
    <t>Turmeric (green)</t>
  </si>
  <si>
    <t>Voehm</t>
  </si>
  <si>
    <t>Other vegetables</t>
  </si>
  <si>
    <t xml:space="preserve">   All crops</t>
  </si>
  <si>
    <t xml:space="preserve">            41.0</t>
  </si>
  <si>
    <t xml:space="preserve">           2,436</t>
  </si>
  <si>
    <t xml:space="preserve">              7.9</t>
  </si>
  <si>
    <t xml:space="preserve">              102</t>
  </si>
  <si>
    <t xml:space="preserve">Table 50 : Area harvested and production of fruits and nuts - Island of Mauritius, July 2013 - June 2014, </t>
  </si>
  <si>
    <t>(2014 Census of Agriculture)</t>
  </si>
  <si>
    <t>Fruit Name</t>
  </si>
  <si>
    <t>Area (Hectares)</t>
  </si>
  <si>
    <t>Production  (Tonnes)</t>
  </si>
  <si>
    <t>All fruits</t>
  </si>
  <si>
    <t xml:space="preserve">    of which</t>
  </si>
  <si>
    <t xml:space="preserve">          Banana</t>
  </si>
  <si>
    <t xml:space="preserve">          Pineapple</t>
  </si>
  <si>
    <t xml:space="preserve">          Lychee</t>
  </si>
  <si>
    <t xml:space="preserve">          Mango</t>
  </si>
  <si>
    <t xml:space="preserve">          Watermelon</t>
  </si>
  <si>
    <t xml:space="preserve">          Coconut</t>
  </si>
  <si>
    <t xml:space="preserve">          Mandarin</t>
  </si>
  <si>
    <t xml:space="preserve">          Pawpaw</t>
  </si>
  <si>
    <t xml:space="preserve">          Lemon</t>
  </si>
  <si>
    <t xml:space="preserve">          Orange</t>
  </si>
  <si>
    <t xml:space="preserve">          Golden apple (Fruit de Cytere)</t>
  </si>
  <si>
    <t xml:space="preserve">          Guava</t>
  </si>
  <si>
    <t xml:space="preserve">          Pitaya</t>
  </si>
  <si>
    <t xml:space="preserve">          Grapefruit (Pamplemousses)</t>
  </si>
  <si>
    <t xml:space="preserve">          Jack fruit</t>
  </si>
  <si>
    <t xml:space="preserve">          Bread fruit</t>
  </si>
  <si>
    <t xml:space="preserve">          Longane</t>
  </si>
  <si>
    <t xml:space="preserve">          Avocado</t>
  </si>
  <si>
    <t xml:space="preserve">          Bilimbi</t>
  </si>
  <si>
    <t>Area harvested (Hectares)</t>
  </si>
  <si>
    <t>Quantity produced       (Mn units)</t>
  </si>
  <si>
    <t>Open -field</t>
  </si>
  <si>
    <t>Protective cover</t>
  </si>
  <si>
    <t>Both practices</t>
  </si>
  <si>
    <t xml:space="preserve">    All flowers</t>
  </si>
  <si>
    <t xml:space="preserve">        of which</t>
  </si>
  <si>
    <t xml:space="preserve">             Anthurium</t>
  </si>
  <si>
    <t xml:space="preserve">             Gerbera</t>
  </si>
  <si>
    <t xml:space="preserve">              Rose</t>
  </si>
  <si>
    <t xml:space="preserve">              Feuilles decoratives</t>
  </si>
  <si>
    <t xml:space="preserve">              Croton</t>
  </si>
  <si>
    <t xml:space="preserve">              Chrysanthème</t>
  </si>
  <si>
    <t xml:space="preserve">              Ghenda</t>
  </si>
  <si>
    <t xml:space="preserve">              Glaïeul</t>
  </si>
  <si>
    <t xml:space="preserve">              Gypsophile</t>
  </si>
  <si>
    <t xml:space="preserve">              Oeillet</t>
  </si>
  <si>
    <t xml:space="preserve">              Marguerite/Paquerette</t>
  </si>
  <si>
    <t xml:space="preserve">              Hortensia</t>
  </si>
  <si>
    <t xml:space="preserve">              Ginger (flower)</t>
  </si>
  <si>
    <t xml:space="preserve">              Daliah</t>
  </si>
  <si>
    <t xml:space="preserve">              Immortelle</t>
  </si>
  <si>
    <t xml:space="preserve">              Fleur soleil</t>
  </si>
  <si>
    <t>Livestock type</t>
  </si>
  <si>
    <t>Number</t>
  </si>
  <si>
    <t xml:space="preserve">  Cattle</t>
  </si>
  <si>
    <t xml:space="preserve">  Goats and sheep</t>
  </si>
  <si>
    <t xml:space="preserve">  Pigs</t>
  </si>
  <si>
    <t xml:space="preserve">  Poultry</t>
  </si>
  <si>
    <t xml:space="preserve">  Deer</t>
  </si>
  <si>
    <t>Yield</t>
  </si>
  <si>
    <t>Area
(Hectare)</t>
  </si>
  <si>
    <t>Production    ( Tonnes)</t>
  </si>
  <si>
    <t>Beans and peas</t>
  </si>
  <si>
    <t>Cabbage and Cauliflower</t>
  </si>
  <si>
    <t>Creepers</t>
  </si>
  <si>
    <t>Mixed vegetables</t>
  </si>
  <si>
    <t>Banana</t>
  </si>
  <si>
    <t>Pineapple</t>
  </si>
  <si>
    <t>Monthly average minimum temperature (Degrees Celcius)</t>
  </si>
  <si>
    <t>Monthly average maximum temperature (Degrees Celcius)</t>
  </si>
  <si>
    <t>Monthly average rainfall (Millimetres)</t>
  </si>
  <si>
    <t>Size of kitchen garden</t>
  </si>
  <si>
    <t>Number of housing units</t>
  </si>
  <si>
    <t>Port Louis</t>
  </si>
  <si>
    <t>Plaines Wilhems</t>
  </si>
  <si>
    <t>Black River</t>
  </si>
  <si>
    <t>Island of Mauritius</t>
  </si>
  <si>
    <t>Island of Rodrigues</t>
  </si>
  <si>
    <t>Republic of Mauritius</t>
  </si>
  <si>
    <t>Less than 1 perche</t>
  </si>
  <si>
    <t>1 perche and less than 2 perches</t>
  </si>
  <si>
    <t>2 perches and less than 3 perches</t>
  </si>
  <si>
    <t>3 perches and less than 4 perches</t>
  </si>
  <si>
    <t>4 perches and less than 5 perches</t>
  </si>
  <si>
    <t>5 perches or more</t>
  </si>
  <si>
    <t>All size</t>
  </si>
  <si>
    <t>Source: 2011 Housing Census</t>
  </si>
  <si>
    <t>2000 Housing Census</t>
  </si>
  <si>
    <t>Type of fruit tree</t>
  </si>
  <si>
    <t>All citrus</t>
  </si>
  <si>
    <t>Atte</t>
  </si>
  <si>
    <t>Avocado</t>
  </si>
  <si>
    <t>Bibace</t>
  </si>
  <si>
    <t>Breadfruit</t>
  </si>
  <si>
    <t>Coconut</t>
  </si>
  <si>
    <t>Coeur de Boeuf</t>
  </si>
  <si>
    <t>Corrosol</t>
  </si>
  <si>
    <t>Fruit de cithere</t>
  </si>
  <si>
    <t>Grapes</t>
  </si>
  <si>
    <t>Grenadine</t>
  </si>
  <si>
    <t>Guava</t>
  </si>
  <si>
    <t>Jackfruit</t>
  </si>
  <si>
    <t>Jujuba</t>
  </si>
  <si>
    <t>Litchi</t>
  </si>
  <si>
    <t>Longane</t>
  </si>
  <si>
    <t>Mango</t>
  </si>
  <si>
    <t>Olive</t>
  </si>
  <si>
    <t>Pawpaw</t>
  </si>
  <si>
    <t>Peach</t>
  </si>
  <si>
    <t>Tamarind</t>
  </si>
  <si>
    <t>Other</t>
  </si>
  <si>
    <t>Source: 2000 Housing Census</t>
  </si>
  <si>
    <t>2011 Housing Census</t>
  </si>
  <si>
    <t>Bilimbi</t>
  </si>
  <si>
    <t>Lemon</t>
  </si>
  <si>
    <t>Mandarin</t>
  </si>
  <si>
    <t>Orange</t>
  </si>
  <si>
    <t>Other Citrus</t>
  </si>
  <si>
    <t>Table 47 - Geographical distribution of housing units by size of  kitchen garden , Republic of Mauritius, 2011 Housing Census</t>
  </si>
  <si>
    <t>Size (Hectares)</t>
  </si>
  <si>
    <t>Tenant planters</t>
  </si>
  <si>
    <t>Hectares harvested</t>
  </si>
  <si>
    <t xml:space="preserve">       Up     to     0.250</t>
  </si>
  <si>
    <t xml:space="preserve">     0.251    -      0.500</t>
  </si>
  <si>
    <t xml:space="preserve">     0.501    -      1.000</t>
  </si>
  <si>
    <t xml:space="preserve">     1.001    -      2.000</t>
  </si>
  <si>
    <t xml:space="preserve">     2.001    -      5.000</t>
  </si>
  <si>
    <t xml:space="preserve">     5.001    -     10.000</t>
  </si>
  <si>
    <t xml:space="preserve">   10.001    -      25.000</t>
  </si>
  <si>
    <t xml:space="preserve">   25.001    -      50.000</t>
  </si>
  <si>
    <t xml:space="preserve">   50.001    -    100.000</t>
  </si>
  <si>
    <t xml:space="preserve"> 100.001    -    200.000</t>
  </si>
  <si>
    <t xml:space="preserve">  200.001  and   over</t>
  </si>
  <si>
    <t>Product weight</t>
  </si>
  <si>
    <t>Table 49 : Area harvested and production of vegetables - Island of Mauritius, July 2013 - June 2014 (2014 Census of Agriculture)</t>
  </si>
  <si>
    <t xml:space="preserve">Table 52 : Number of heads by livestock type as at June 2014, Island of Mauritius, </t>
  </si>
  <si>
    <t>Geographical distribution of fruit trees of bearing age on residential premises by type - Republic of Mauritius, 2000 &amp; 2011 Housing Census</t>
  </si>
  <si>
    <t>Number of heads by livestock type as at June 2014 - Island of Mauritius, (2014 Census of Agriculture)</t>
  </si>
  <si>
    <t>Source: FAREI and Statistics Mauritius</t>
  </si>
  <si>
    <r>
      <t>1</t>
    </r>
    <r>
      <rPr>
        <sz val="12"/>
        <rFont val="Times New Roman"/>
        <family val="1"/>
      </rPr>
      <t xml:space="preserve"> Includes bittergourd, calabash, chouchou, cucumber, gourgette, patole, pipengaille, pumpkin, squash and voehm.</t>
    </r>
  </si>
  <si>
    <r>
      <t>2</t>
    </r>
    <r>
      <rPr>
        <sz val="12"/>
        <rFont val="Times New Roman"/>
        <family val="1"/>
      </rPr>
      <t xml:space="preserve"> Includes beet, broccoli, carrot, echalotte, eddoes, ladies finger, leek, lettuce, manioc, petsai, sweet pepper and sweet potato.</t>
    </r>
  </si>
  <si>
    <t>Table 48 - Geographical distribution of fruit trees of bearing age on residential premises by type - Republic of Mauritius, 2000 &amp; 2011 Housing Censuses</t>
  </si>
  <si>
    <t xml:space="preserve">     NA</t>
  </si>
  <si>
    <t>The period from the growing stage up to the marketing of all sugar produced covers eighteen months. Production is valued on an accrual basis, so that output relating to crop year, say 2019/2020 is treated as production for calendar year 2019. The sugar cane crop of a given year normally extends from July to June of the following year.</t>
  </si>
  <si>
    <t xml:space="preserve"> (Area in hectares; Production in tonnes:Yield in tonne/hectare)</t>
  </si>
  <si>
    <t>Source:  Ministry of Blue Economy, Marine Resources, Fisheries and Shipping</t>
  </si>
  <si>
    <t>Note: The number of imported cattle slaughtered locally in 2019 was 6,905</t>
  </si>
  <si>
    <t>Back to table of content</t>
  </si>
  <si>
    <r>
      <t xml:space="preserve">(a) Industrial crops
</t>
    </r>
    <r>
      <rPr>
        <sz val="12"/>
        <rFont val="Times New Roman"/>
        <family val="1"/>
      </rPr>
      <t xml:space="preserve">Sugar cane: </t>
    </r>
    <r>
      <rPr>
        <b/>
        <i/>
        <sz val="12"/>
        <rFont val="Times New Roman"/>
        <family val="1"/>
      </rPr>
      <t xml:space="preserve">
</t>
    </r>
    <r>
      <rPr>
        <sz val="12"/>
        <rFont val="Times New Roman"/>
        <family val="1"/>
      </rPr>
      <t xml:space="preserve">There are three categories of growers in the sugar industry, namely “miller”, “metayer” and “owner” planters. Millers are owners of sugar factories and large plots of land around these factories. Metayers are normally employees of the millers who are allowed to grow sugarcane on their lands. </t>
    </r>
    <r>
      <rPr>
        <b/>
        <i/>
        <sz val="12"/>
        <rFont val="Times New Roman"/>
        <family val="1"/>
      </rPr>
      <t xml:space="preserve">     </t>
    </r>
    <r>
      <rPr>
        <sz val="12"/>
        <rFont val="Times New Roman"/>
        <family val="1"/>
      </rPr>
      <t xml:space="preserve">
       Tea: Quantities and prices of tea leaves are available from the National Agricultural Products Regulatory Office (NAPRO). Intermediate inputs per hectare are computed based on benchmark ratios from Agricultural Cost of Production Survey (ACOPS) 2005. Total intermediate consumption is then obtained by applying the appropriate rates of inputs to the total area under cultivation.</t>
    </r>
  </si>
  <si>
    <r>
      <t xml:space="preserve">2019 </t>
    </r>
    <r>
      <rPr>
        <b/>
        <vertAlign val="superscript"/>
        <sz val="11.5"/>
        <rFont val="Times New Roman"/>
        <family val="1"/>
      </rPr>
      <t>2</t>
    </r>
  </si>
  <si>
    <r>
      <t xml:space="preserve">      of which: Tea </t>
    </r>
    <r>
      <rPr>
        <i/>
        <sz val="11.5"/>
        <color indexed="10"/>
        <rFont val="Times New Roman"/>
        <family val="1"/>
      </rPr>
      <t xml:space="preserve"> </t>
    </r>
  </si>
  <si>
    <r>
      <t>1</t>
    </r>
    <r>
      <rPr>
        <sz val="11.5"/>
        <rFont val="Times New Roman"/>
        <family val="1"/>
      </rPr>
      <t xml:space="preserve"> Revised</t>
    </r>
  </si>
  <si>
    <r>
      <rPr>
        <vertAlign val="superscript"/>
        <sz val="11.5"/>
        <rFont val="Times New Roman"/>
        <family val="1"/>
      </rPr>
      <t xml:space="preserve">2 </t>
    </r>
    <r>
      <rPr>
        <sz val="11.5"/>
        <rFont val="Times New Roman"/>
        <family val="1"/>
      </rPr>
      <t>Provisional</t>
    </r>
  </si>
  <si>
    <r>
      <t xml:space="preserve">2019 </t>
    </r>
    <r>
      <rPr>
        <b/>
        <vertAlign val="superscript"/>
        <sz val="11.5"/>
        <rFont val="Times New Roman"/>
        <family val="1"/>
      </rPr>
      <t>1</t>
    </r>
  </si>
  <si>
    <r>
      <t xml:space="preserve">                 656 </t>
    </r>
    <r>
      <rPr>
        <vertAlign val="superscript"/>
        <sz val="11.5"/>
        <rFont val="Times New Roman"/>
        <family val="1"/>
      </rPr>
      <t>2</t>
    </r>
  </si>
  <si>
    <r>
      <t>1</t>
    </r>
    <r>
      <rPr>
        <sz val="11.5"/>
        <rFont val="Times New Roman"/>
        <family val="1"/>
      </rPr>
      <t xml:space="preserve"> Provisional</t>
    </r>
  </si>
  <si>
    <r>
      <t>2</t>
    </r>
    <r>
      <rPr>
        <sz val="11.5"/>
        <rFont val="Times New Roman"/>
        <family val="1"/>
      </rPr>
      <t xml:space="preserve"> Area under cultivation</t>
    </r>
  </si>
  <si>
    <r>
      <t xml:space="preserve">   Beef </t>
    </r>
    <r>
      <rPr>
        <vertAlign val="superscript"/>
        <sz val="11.5"/>
        <rFont val="Times New Roman"/>
        <family val="1"/>
      </rPr>
      <t>3</t>
    </r>
  </si>
  <si>
    <r>
      <t xml:space="preserve">   Goat meat and mutton</t>
    </r>
    <r>
      <rPr>
        <vertAlign val="superscript"/>
        <sz val="11.5"/>
        <rFont val="Times New Roman"/>
        <family val="1"/>
      </rPr>
      <t xml:space="preserve"> 3</t>
    </r>
  </si>
  <si>
    <r>
      <t xml:space="preserve">   Pork </t>
    </r>
    <r>
      <rPr>
        <vertAlign val="superscript"/>
        <sz val="11.5"/>
        <rFont val="Times New Roman"/>
        <family val="1"/>
      </rPr>
      <t>3</t>
    </r>
  </si>
  <si>
    <r>
      <t xml:space="preserve">   Fish </t>
    </r>
    <r>
      <rPr>
        <vertAlign val="superscript"/>
        <sz val="11.5"/>
        <rFont val="Times New Roman"/>
        <family val="1"/>
      </rPr>
      <t>4</t>
    </r>
  </si>
  <si>
    <r>
      <t>2</t>
    </r>
    <r>
      <rPr>
        <sz val="11.5"/>
        <rFont val="Times New Roman"/>
        <family val="1"/>
      </rPr>
      <t xml:space="preserve"> Provisional</t>
    </r>
  </si>
  <si>
    <r>
      <t xml:space="preserve">3 </t>
    </r>
    <r>
      <rPr>
        <sz val="11.5"/>
        <rFont val="Times New Roman"/>
        <family val="1"/>
      </rPr>
      <t>Comprises abattoir slaughter only</t>
    </r>
  </si>
  <si>
    <r>
      <t>4</t>
    </r>
    <r>
      <rPr>
        <sz val="11.5"/>
        <rFont val="Times New Roman"/>
        <family val="1"/>
      </rPr>
      <t xml:space="preserve"> Fresh weight equivalent</t>
    </r>
  </si>
  <si>
    <r>
      <t>1</t>
    </r>
    <r>
      <rPr>
        <sz val="11.5"/>
        <rFont val="Times New Roman"/>
        <family val="1"/>
      </rPr>
      <t xml:space="preserve"> Revised  </t>
    </r>
  </si>
  <si>
    <r>
      <t xml:space="preserve">2016 </t>
    </r>
    <r>
      <rPr>
        <vertAlign val="superscript"/>
        <sz val="11.5"/>
        <rFont val="Times New Roman"/>
        <family val="1"/>
      </rPr>
      <t>2</t>
    </r>
  </si>
  <si>
    <r>
      <t xml:space="preserve">2017 </t>
    </r>
    <r>
      <rPr>
        <vertAlign val="superscript"/>
        <sz val="11.5"/>
        <rFont val="Times New Roman"/>
        <family val="1"/>
      </rPr>
      <t>2</t>
    </r>
  </si>
  <si>
    <r>
      <t xml:space="preserve">2018 </t>
    </r>
    <r>
      <rPr>
        <vertAlign val="superscript"/>
        <sz val="11.5"/>
        <rFont val="Times New Roman"/>
        <family val="1"/>
      </rPr>
      <t>2</t>
    </r>
  </si>
  <si>
    <r>
      <t>1</t>
    </r>
    <r>
      <rPr>
        <sz val="11.5"/>
        <rFont val="Times New Roman"/>
        <family val="1"/>
      </rPr>
      <t xml:space="preserve"> Establishments with 10  or more employees</t>
    </r>
  </si>
  <si>
    <r>
      <t xml:space="preserve">2 </t>
    </r>
    <r>
      <rPr>
        <sz val="11.5"/>
        <rFont val="Times New Roman"/>
        <family val="1"/>
      </rPr>
      <t xml:space="preserve"> Revised</t>
    </r>
  </si>
  <si>
    <r>
      <t xml:space="preserve">3 </t>
    </r>
    <r>
      <rPr>
        <sz val="11.5"/>
        <rFont val="Times New Roman"/>
        <family val="1"/>
      </rPr>
      <t xml:space="preserve"> Provisional</t>
    </r>
  </si>
  <si>
    <r>
      <t xml:space="preserve">2017 </t>
    </r>
    <r>
      <rPr>
        <b/>
        <vertAlign val="superscript"/>
        <sz val="11.5"/>
        <rFont val="Times New Roman"/>
        <family val="1"/>
      </rPr>
      <t>2</t>
    </r>
  </si>
  <si>
    <r>
      <t xml:space="preserve">2018 </t>
    </r>
    <r>
      <rPr>
        <b/>
        <vertAlign val="superscript"/>
        <sz val="11.5"/>
        <rFont val="Times New Roman"/>
        <family val="1"/>
      </rPr>
      <t>2</t>
    </r>
  </si>
  <si>
    <r>
      <t xml:space="preserve">    Sugar  Cane </t>
    </r>
    <r>
      <rPr>
        <vertAlign val="superscript"/>
        <sz val="11.5"/>
        <rFont val="Times New Roman"/>
        <family val="1"/>
      </rPr>
      <t>4</t>
    </r>
  </si>
  <si>
    <r>
      <t xml:space="preserve">    Tea </t>
    </r>
    <r>
      <rPr>
        <vertAlign val="superscript"/>
        <sz val="11.5"/>
        <rFont val="Times New Roman"/>
        <family val="1"/>
      </rPr>
      <t>5</t>
    </r>
  </si>
  <si>
    <r>
      <t xml:space="preserve">1  </t>
    </r>
    <r>
      <rPr>
        <sz val="11.5"/>
        <rFont val="Times New Roman"/>
        <family val="1"/>
      </rPr>
      <t>Establishments with 10  or more  employees</t>
    </r>
  </si>
  <si>
    <r>
      <t>2</t>
    </r>
    <r>
      <rPr>
        <sz val="11.5"/>
        <rFont val="Times New Roman"/>
        <family val="1"/>
      </rPr>
      <t xml:space="preserve"> Revised</t>
    </r>
  </si>
  <si>
    <r>
      <t xml:space="preserve">3 </t>
    </r>
    <r>
      <rPr>
        <sz val="11.5"/>
        <rFont val="Times New Roman"/>
        <family val="1"/>
      </rPr>
      <t>Provisional</t>
    </r>
  </si>
  <si>
    <r>
      <t xml:space="preserve">4  </t>
    </r>
    <r>
      <rPr>
        <sz val="11.5"/>
        <rFont val="Times New Roman"/>
        <family val="1"/>
      </rPr>
      <t>Sugar cane planters cultivating 10 hectares or more</t>
    </r>
  </si>
  <si>
    <r>
      <t xml:space="preserve">5 </t>
    </r>
    <r>
      <rPr>
        <sz val="11.5"/>
        <rFont val="Times New Roman"/>
        <family val="1"/>
      </rPr>
      <t>Tea planters cultivating 2 hectares or more</t>
    </r>
  </si>
  <si>
    <r>
      <t xml:space="preserve">Manufacturing - Sugar Milling </t>
    </r>
    <r>
      <rPr>
        <vertAlign val="superscript"/>
        <sz val="11.5"/>
        <rFont val="Times New Roman"/>
        <family val="1"/>
      </rPr>
      <t>1</t>
    </r>
  </si>
  <si>
    <r>
      <t xml:space="preserve">Electricity - production of   electricity </t>
    </r>
    <r>
      <rPr>
        <vertAlign val="superscript"/>
        <sz val="11.5"/>
        <rFont val="Times New Roman"/>
        <family val="1"/>
      </rPr>
      <t>2</t>
    </r>
    <r>
      <rPr>
        <sz val="11.5"/>
        <rFont val="Times New Roman"/>
        <family val="1"/>
      </rPr>
      <t xml:space="preserve">   (Bagasse cum coal) </t>
    </r>
  </si>
  <si>
    <r>
      <t xml:space="preserve">Transport </t>
    </r>
    <r>
      <rPr>
        <vertAlign val="superscript"/>
        <sz val="11.5"/>
        <rFont val="Times New Roman"/>
        <family val="1"/>
      </rPr>
      <t>3</t>
    </r>
  </si>
  <si>
    <r>
      <t xml:space="preserve">Distribution </t>
    </r>
    <r>
      <rPr>
        <vertAlign val="superscript"/>
        <sz val="11.5"/>
        <rFont val="Times New Roman"/>
        <family val="1"/>
      </rPr>
      <t>4</t>
    </r>
  </si>
  <si>
    <r>
      <t>1</t>
    </r>
    <r>
      <rPr>
        <sz val="11.5"/>
        <rFont val="Times New Roman"/>
        <family val="1"/>
      </rPr>
      <t xml:space="preserve"> Includes gross output of sugar cane cultivation</t>
    </r>
  </si>
  <si>
    <r>
      <t xml:space="preserve">2 </t>
    </r>
    <r>
      <rPr>
        <sz val="11.5"/>
        <rFont val="Times New Roman"/>
        <family val="1"/>
      </rPr>
      <t>Energy produced by firm Independent Power Producers (IPP)</t>
    </r>
  </si>
  <si>
    <r>
      <t xml:space="preserve">3 </t>
    </r>
    <r>
      <rPr>
        <sz val="11.5"/>
        <rFont val="Times New Roman"/>
        <family val="1"/>
      </rPr>
      <t>Transport costs of sugar estates with factories only</t>
    </r>
  </si>
  <si>
    <r>
      <t>4</t>
    </r>
    <r>
      <rPr>
        <sz val="11.5"/>
        <rFont val="Times New Roman"/>
        <family val="1"/>
      </rPr>
      <t xml:space="preserve"> Based on the Census of Economic Activities (CEA) 2013</t>
    </r>
  </si>
  <si>
    <r>
      <t>2015/16</t>
    </r>
    <r>
      <rPr>
        <b/>
        <vertAlign val="superscript"/>
        <sz val="11.5"/>
        <rFont val="Times New Roman"/>
        <family val="1"/>
      </rPr>
      <t xml:space="preserve"> </t>
    </r>
  </si>
  <si>
    <r>
      <t>2016/17</t>
    </r>
    <r>
      <rPr>
        <b/>
        <vertAlign val="superscript"/>
        <sz val="11.5"/>
        <rFont val="Times New Roman"/>
        <family val="1"/>
      </rPr>
      <t xml:space="preserve"> </t>
    </r>
  </si>
  <si>
    <r>
      <t>1</t>
    </r>
    <r>
      <rPr>
        <sz val="11.5"/>
        <rFont val="Times New Roman"/>
        <family val="1"/>
      </rPr>
      <t xml:space="preserve"> Quantity tel quel and average price of sugar at 98.5º polarisation </t>
    </r>
  </si>
  <si>
    <r>
      <t>3</t>
    </r>
    <r>
      <rPr>
        <sz val="11.5"/>
        <rFont val="Times New Roman"/>
        <family val="1"/>
      </rPr>
      <t xml:space="preserve"> Projected</t>
    </r>
  </si>
  <si>
    <r>
      <t xml:space="preserve">Table 20 - Earnings </t>
    </r>
    <r>
      <rPr>
        <b/>
        <vertAlign val="superscript"/>
        <sz val="12"/>
        <rFont val="Times New Roman"/>
        <family val="1"/>
      </rPr>
      <t>1</t>
    </r>
    <r>
      <rPr>
        <b/>
        <sz val="12"/>
        <rFont val="Times New Roman"/>
        <family val="1"/>
      </rPr>
      <t xml:space="preserve"> of sugar producers - Ex-syndicate, before charging sugar insurance premium</t>
    </r>
  </si>
  <si>
    <r>
      <t>1</t>
    </r>
    <r>
      <rPr>
        <sz val="11.5"/>
        <rFont val="Times New Roman"/>
        <family val="1"/>
      </rPr>
      <t xml:space="preserve"> Excludes the element of bagasse</t>
    </r>
  </si>
  <si>
    <r>
      <t>3</t>
    </r>
    <r>
      <rPr>
        <sz val="11.5"/>
        <rFont val="Times New Roman"/>
        <family val="1"/>
      </rPr>
      <t xml:space="preserve"> Provisional</t>
    </r>
  </si>
  <si>
    <r>
      <t xml:space="preserve"> March 2018 </t>
    </r>
    <r>
      <rPr>
        <b/>
        <vertAlign val="superscript"/>
        <sz val="11.5"/>
        <rFont val="Times New Roman"/>
        <family val="1"/>
      </rPr>
      <t>1</t>
    </r>
  </si>
  <si>
    <r>
      <rPr>
        <vertAlign val="superscript"/>
        <sz val="11.5"/>
        <rFont val="Times New Roman"/>
        <family val="1"/>
      </rPr>
      <t>1</t>
    </r>
    <r>
      <rPr>
        <sz val="11.5"/>
        <rFont val="Times New Roman"/>
        <family val="1"/>
      </rPr>
      <t xml:space="preserve"> Revised</t>
    </r>
  </si>
  <si>
    <t xml:space="preserve">                            100 and above</t>
  </si>
  <si>
    <t xml:space="preserve">   25 but less than       100</t>
  </si>
  <si>
    <r>
      <t xml:space="preserve">  Creepers</t>
    </r>
    <r>
      <rPr>
        <vertAlign val="superscript"/>
        <sz val="11.5"/>
        <color indexed="8"/>
        <rFont val="Times New Roman"/>
        <family val="1"/>
      </rPr>
      <t xml:space="preserve"> 1</t>
    </r>
  </si>
  <si>
    <r>
      <t xml:space="preserve">  Mixed vegetables</t>
    </r>
    <r>
      <rPr>
        <vertAlign val="superscript"/>
        <sz val="11.5"/>
        <color indexed="8"/>
        <rFont val="Times New Roman"/>
        <family val="1"/>
      </rPr>
      <t xml:space="preserve"> 2</t>
    </r>
  </si>
  <si>
    <r>
      <t xml:space="preserve">High seas </t>
    </r>
    <r>
      <rPr>
        <b/>
        <vertAlign val="superscript"/>
        <sz val="11.5"/>
        <rFont val="Times New Roman"/>
        <family val="1"/>
      </rPr>
      <t>2</t>
    </r>
  </si>
  <si>
    <r>
      <t>2</t>
    </r>
    <r>
      <rPr>
        <sz val="11.5"/>
        <rFont val="Times New Roman"/>
        <family val="1"/>
      </rPr>
      <t xml:space="preserve"> Includes fish caught for the canning industry</t>
    </r>
  </si>
  <si>
    <r>
      <t xml:space="preserve"> Maize </t>
    </r>
    <r>
      <rPr>
        <vertAlign val="superscript"/>
        <sz val="11.5"/>
        <color indexed="8"/>
        <rFont val="Times New Roman"/>
        <family val="1"/>
      </rPr>
      <t>1</t>
    </r>
  </si>
  <si>
    <r>
      <t xml:space="preserve"> Cereals preparations </t>
    </r>
    <r>
      <rPr>
        <vertAlign val="superscript"/>
        <sz val="11.5"/>
        <rFont val="Times New Roman"/>
        <family val="1"/>
      </rPr>
      <t>2</t>
    </r>
  </si>
  <si>
    <r>
      <t xml:space="preserve">1 </t>
    </r>
    <r>
      <rPr>
        <sz val="11.5"/>
        <rFont val="Times New Roman"/>
        <family val="1"/>
      </rPr>
      <t>Imported mainly for the manufacture of animal feeds</t>
    </r>
  </si>
  <si>
    <r>
      <t xml:space="preserve">2 </t>
    </r>
    <r>
      <rPr>
        <sz val="11.5"/>
        <rFont val="Times New Roman"/>
        <family val="1"/>
      </rPr>
      <t>Includes prepared breakfast foods, macaroni and spaghetti, bakery products and other</t>
    </r>
  </si>
  <si>
    <r>
      <t xml:space="preserve"> Other sugars </t>
    </r>
    <r>
      <rPr>
        <vertAlign val="superscript"/>
        <sz val="11.5"/>
        <rFont val="Times New Roman"/>
        <family val="1"/>
      </rPr>
      <t>2</t>
    </r>
  </si>
  <si>
    <r>
      <t xml:space="preserve"> Sugar preparations</t>
    </r>
    <r>
      <rPr>
        <vertAlign val="superscript"/>
        <sz val="11.5"/>
        <rFont val="Times New Roman"/>
        <family val="1"/>
      </rPr>
      <t xml:space="preserve"> 3</t>
    </r>
  </si>
  <si>
    <r>
      <t xml:space="preserve"> Tree nuts </t>
    </r>
    <r>
      <rPr>
        <vertAlign val="superscript"/>
        <sz val="11.5"/>
        <rFont val="Times New Roman"/>
        <family val="1"/>
      </rPr>
      <t>4</t>
    </r>
  </si>
  <si>
    <r>
      <t>1</t>
    </r>
    <r>
      <rPr>
        <sz val="11.5"/>
        <rFont val="Times New Roman"/>
        <family val="1"/>
      </rPr>
      <t xml:space="preserve"> Brown sugar and white sugar combined; includes sugars used in the manufacture of soft drinks, juices, biscuits, confectioneries, etc.</t>
    </r>
  </si>
  <si>
    <r>
      <t>2</t>
    </r>
    <r>
      <rPr>
        <sz val="11.5"/>
        <rFont val="Times New Roman"/>
        <family val="1"/>
      </rPr>
      <t xml:space="preserve"> Includes glucose, lactose, etc</t>
    </r>
  </si>
  <si>
    <r>
      <t xml:space="preserve">3 </t>
    </r>
    <r>
      <rPr>
        <sz val="11.5"/>
        <rFont val="Times New Roman"/>
        <family val="1"/>
      </rPr>
      <t>Consists mainly of confectioneries</t>
    </r>
  </si>
  <si>
    <r>
      <t xml:space="preserve">4 </t>
    </r>
    <r>
      <rPr>
        <sz val="11.5"/>
        <rFont val="Times New Roman"/>
        <family val="1"/>
      </rPr>
      <t>Consists of almonds, chestnuts, pistachios, hazelnuts, walnuts, brazil nuts, cashew nuts and other tree nuts</t>
    </r>
  </si>
  <si>
    <r>
      <t xml:space="preserve"> Coconuts </t>
    </r>
    <r>
      <rPr>
        <vertAlign val="superscript"/>
        <sz val="11.5"/>
        <rFont val="Times New Roman"/>
        <family val="1"/>
      </rPr>
      <t>1</t>
    </r>
  </si>
  <si>
    <r>
      <t xml:space="preserve"> Other oilcrops </t>
    </r>
    <r>
      <rPr>
        <vertAlign val="superscript"/>
        <sz val="11.5"/>
        <rFont val="Times New Roman"/>
        <family val="1"/>
      </rPr>
      <t>2</t>
    </r>
  </si>
  <si>
    <r>
      <t xml:space="preserve">VEGETABLES AND PRODUCTS </t>
    </r>
    <r>
      <rPr>
        <b/>
        <vertAlign val="superscript"/>
        <sz val="11.5"/>
        <rFont val="Times New Roman"/>
        <family val="1"/>
      </rPr>
      <t>3</t>
    </r>
  </si>
  <si>
    <r>
      <t xml:space="preserve"> Other vegetables </t>
    </r>
    <r>
      <rPr>
        <vertAlign val="superscript"/>
        <sz val="11.5"/>
        <rFont val="Times New Roman"/>
        <family val="1"/>
      </rPr>
      <t>4</t>
    </r>
  </si>
  <si>
    <r>
      <t>1</t>
    </r>
    <r>
      <rPr>
        <sz val="11.5"/>
        <rFont val="Times New Roman"/>
        <family val="1"/>
      </rPr>
      <t xml:space="preserve"> Includes green and dried coconuts</t>
    </r>
  </si>
  <si>
    <r>
      <t>2</t>
    </r>
    <r>
      <rPr>
        <sz val="11.5"/>
        <rFont val="Times New Roman"/>
        <family val="1"/>
      </rPr>
      <t xml:space="preserve"> Includes soyabeans, mustard seeds etc.</t>
    </r>
  </si>
  <si>
    <r>
      <t>3</t>
    </r>
    <r>
      <rPr>
        <sz val="11.5"/>
        <rFont val="Times New Roman"/>
        <family val="1"/>
      </rPr>
      <t xml:space="preserve"> Includes estimates in kitchen gardens</t>
    </r>
  </si>
  <si>
    <r>
      <t>4</t>
    </r>
    <r>
      <rPr>
        <sz val="11.5"/>
        <rFont val="Times New Roman"/>
        <family val="1"/>
      </rPr>
      <t xml:space="preserve"> Includes  green beans, beets, bittergourd, broccoli, calabash, chouchou, green onions, green peas, leek,  ladies finger, patole, petsai, pipengaille, pumpkins, squash,  </t>
    </r>
  </si>
  <si>
    <r>
      <t xml:space="preserve">     Other vegetables preparations </t>
    </r>
    <r>
      <rPr>
        <vertAlign val="superscript"/>
        <sz val="11.5"/>
        <rFont val="Times New Roman"/>
        <family val="1"/>
      </rPr>
      <t>1</t>
    </r>
  </si>
  <si>
    <r>
      <t xml:space="preserve">1 </t>
    </r>
    <r>
      <rPr>
        <sz val="11.5"/>
        <rFont val="Times New Roman"/>
        <family val="1"/>
      </rPr>
      <t>Includes beans, cucumbers, olive, peas, mixed vegetables, etc</t>
    </r>
  </si>
  <si>
    <r>
      <t xml:space="preserve"> Other spices </t>
    </r>
    <r>
      <rPr>
        <vertAlign val="superscript"/>
        <sz val="11.5"/>
        <rFont val="Times New Roman"/>
        <family val="1"/>
      </rPr>
      <t>1</t>
    </r>
  </si>
  <si>
    <r>
      <t xml:space="preserve">ALCOHOLIC BEVERAGES </t>
    </r>
    <r>
      <rPr>
        <b/>
        <vertAlign val="superscript"/>
        <sz val="11.5"/>
        <rFont val="Times New Roman"/>
        <family val="1"/>
      </rPr>
      <t>2</t>
    </r>
  </si>
  <si>
    <r>
      <t xml:space="preserve"> Beverages, fermented </t>
    </r>
    <r>
      <rPr>
        <vertAlign val="superscript"/>
        <sz val="11.5"/>
        <rFont val="Times New Roman"/>
        <family val="1"/>
      </rPr>
      <t>3</t>
    </r>
  </si>
  <si>
    <r>
      <t>1</t>
    </r>
    <r>
      <rPr>
        <sz val="11.5"/>
        <rFont val="Times New Roman"/>
        <family val="1"/>
      </rPr>
      <t xml:space="preserve"> Includes aniseed, cardamon, cinnamon, cloves, coriander seeds, cumin seeds, nutmeg, pepper, turmeric, vanilla, etc</t>
    </r>
  </si>
  <si>
    <r>
      <t xml:space="preserve">                               3</t>
    </r>
    <r>
      <rPr>
        <sz val="11.5"/>
        <rFont val="Times New Roman"/>
        <family val="1"/>
      </rPr>
      <t xml:space="preserve"> Includes cider, perry, etc</t>
    </r>
  </si>
  <si>
    <r>
      <t>2</t>
    </r>
    <r>
      <rPr>
        <sz val="11.5"/>
        <rFont val="Times New Roman"/>
        <family val="1"/>
      </rPr>
      <t xml:space="preserve"> Volume consumed converted to weight (kg and g)</t>
    </r>
  </si>
  <si>
    <r>
      <t xml:space="preserve">     Cheese </t>
    </r>
    <r>
      <rPr>
        <vertAlign val="superscript"/>
        <sz val="11.5"/>
        <rFont val="Times New Roman"/>
        <family val="1"/>
      </rPr>
      <t>1</t>
    </r>
  </si>
  <si>
    <r>
      <t>1</t>
    </r>
    <r>
      <rPr>
        <sz val="11.5"/>
        <rFont val="Times New Roman"/>
        <family val="1"/>
      </rPr>
      <t xml:space="preserve"> Includes hard, semi soft and soft cheese</t>
    </r>
  </si>
  <si>
    <r>
      <t xml:space="preserve">     Crude oil </t>
    </r>
    <r>
      <rPr>
        <vertAlign val="superscript"/>
        <sz val="11.5"/>
        <rFont val="Times New Roman"/>
        <family val="1"/>
      </rPr>
      <t>1</t>
    </r>
  </si>
  <si>
    <r>
      <t xml:space="preserve"> Beverages, non-alcoholic </t>
    </r>
    <r>
      <rPr>
        <vertAlign val="superscript"/>
        <sz val="11.5"/>
        <rFont val="Times New Roman"/>
        <family val="1"/>
      </rPr>
      <t>2</t>
    </r>
  </si>
  <si>
    <r>
      <t xml:space="preserve">1 </t>
    </r>
    <r>
      <rPr>
        <sz val="11.5"/>
        <rFont val="Times New Roman"/>
        <family val="1"/>
      </rPr>
      <t>Includes crude oil of soyabeans, sunflower, linseed, palm, etc</t>
    </r>
  </si>
  <si>
    <r>
      <t xml:space="preserve">2 </t>
    </r>
    <r>
      <rPr>
        <sz val="11.5"/>
        <rFont val="Times New Roman"/>
        <family val="1"/>
      </rPr>
      <t>Includes mineral water, soya milk, etc</t>
    </r>
  </si>
  <si>
    <t xml:space="preserve"> Dried milk not exceeding 1.5 % by weight of fat</t>
  </si>
  <si>
    <t xml:space="preserve"> Dried milk exceeding 1.5 % by weight of fat</t>
  </si>
  <si>
    <r>
      <t xml:space="preserve"> Maize </t>
    </r>
    <r>
      <rPr>
        <vertAlign val="superscript"/>
        <sz val="11.5"/>
        <rFont val="Times New Roman"/>
        <family val="1"/>
      </rPr>
      <t>2</t>
    </r>
  </si>
  <si>
    <r>
      <t xml:space="preserve"> Cereals preparations </t>
    </r>
    <r>
      <rPr>
        <vertAlign val="superscript"/>
        <sz val="11.5"/>
        <rFont val="Times New Roman"/>
        <family val="1"/>
      </rPr>
      <t>3</t>
    </r>
  </si>
  <si>
    <r>
      <t>1</t>
    </r>
    <r>
      <rPr>
        <sz val="11.5"/>
        <rFont val="Times New Roman"/>
        <family val="1"/>
      </rPr>
      <t xml:space="preserve"> Mainly used for feeding pets</t>
    </r>
  </si>
  <si>
    <r>
      <t>2</t>
    </r>
    <r>
      <rPr>
        <sz val="11.5"/>
        <rFont val="Times New Roman"/>
        <family val="1"/>
      </rPr>
      <t xml:space="preserve"> Imported mainly for the manufacture of animal feeds</t>
    </r>
  </si>
  <si>
    <r>
      <t xml:space="preserve">3 </t>
    </r>
    <r>
      <rPr>
        <sz val="11.5"/>
        <rFont val="Times New Roman"/>
        <family val="1"/>
      </rPr>
      <t>Includes prepared breakfast foods, macaroni and spaghetti, bakery products and other</t>
    </r>
  </si>
  <si>
    <r>
      <t xml:space="preserve"> Sugar preparations </t>
    </r>
    <r>
      <rPr>
        <vertAlign val="superscript"/>
        <sz val="11.5"/>
        <rFont val="Times New Roman"/>
        <family val="1"/>
      </rPr>
      <t>3</t>
    </r>
  </si>
  <si>
    <r>
      <t xml:space="preserve">      Other fresh vegetables </t>
    </r>
    <r>
      <rPr>
        <vertAlign val="superscript"/>
        <sz val="11.5"/>
        <rFont val="Times New Roman"/>
        <family val="1"/>
      </rPr>
      <t>4</t>
    </r>
  </si>
  <si>
    <r>
      <t>1</t>
    </r>
    <r>
      <rPr>
        <sz val="11.5"/>
        <rFont val="Times New Roman"/>
        <family val="1"/>
      </rPr>
      <t xml:space="preserve"> Includes green and dried coconuts </t>
    </r>
  </si>
  <si>
    <r>
      <t>2</t>
    </r>
    <r>
      <rPr>
        <sz val="11.5"/>
        <rFont val="Times New Roman"/>
        <family val="1"/>
      </rPr>
      <t xml:space="preserve"> Includes soyabeans, mustard seeds, etc </t>
    </r>
  </si>
  <si>
    <r>
      <t xml:space="preserve">4 </t>
    </r>
    <r>
      <rPr>
        <sz val="11.5"/>
        <rFont val="Times New Roman"/>
        <family val="1"/>
      </rPr>
      <t>Includes  green beans, beets, bittergourd, broccoli, calabash, chouchou,  green onions, green peas, leek, okra, patole, petsai, pipengaille, pumpkins, squash, sweet pepper, voehm</t>
    </r>
  </si>
  <si>
    <r>
      <t xml:space="preserve">     Other fresh fruits</t>
    </r>
    <r>
      <rPr>
        <vertAlign val="superscript"/>
        <sz val="11.5"/>
        <rFont val="Times New Roman"/>
        <family val="1"/>
      </rPr>
      <t xml:space="preserve"> 2</t>
    </r>
  </si>
  <si>
    <r>
      <t xml:space="preserve">2 </t>
    </r>
    <r>
      <rPr>
        <sz val="11.5"/>
        <rFont val="Times New Roman"/>
        <family val="1"/>
      </rPr>
      <t>No estimate of local fruits production and consumption is available</t>
    </r>
  </si>
  <si>
    <r>
      <t xml:space="preserve"> Beverages, fermented </t>
    </r>
    <r>
      <rPr>
        <vertAlign val="superscript"/>
        <sz val="11.5"/>
        <rFont val="Times New Roman"/>
        <family val="1"/>
      </rPr>
      <t>2</t>
    </r>
  </si>
  <si>
    <r>
      <t xml:space="preserve"> Beverages, alcoholic </t>
    </r>
    <r>
      <rPr>
        <vertAlign val="superscript"/>
        <sz val="11.5"/>
        <rFont val="Times New Roman"/>
        <family val="1"/>
      </rPr>
      <t>3</t>
    </r>
  </si>
  <si>
    <r>
      <t>2</t>
    </r>
    <r>
      <rPr>
        <sz val="11.5"/>
        <rFont val="Times New Roman"/>
        <family val="1"/>
      </rPr>
      <t xml:space="preserve"> Includes cider, perry, etc</t>
    </r>
  </si>
  <si>
    <r>
      <t>3</t>
    </r>
    <r>
      <rPr>
        <sz val="11.5"/>
        <rFont val="Times New Roman"/>
        <family val="1"/>
      </rPr>
      <t xml:space="preserve"> Includes whiskies, liqueurs, cognac, etc</t>
    </r>
  </si>
  <si>
    <r>
      <t>4</t>
    </r>
    <r>
      <rPr>
        <sz val="11.5"/>
        <rFont val="Times New Roman"/>
        <family val="1"/>
      </rPr>
      <t xml:space="preserve"> Number of heads slaughtered including imported live animals</t>
    </r>
  </si>
  <si>
    <r>
      <t xml:space="preserve"> Cheese </t>
    </r>
    <r>
      <rPr>
        <vertAlign val="superscript"/>
        <sz val="11.5"/>
        <rFont val="Times New Roman"/>
        <family val="1"/>
      </rPr>
      <t>3</t>
    </r>
  </si>
  <si>
    <r>
      <t xml:space="preserve">2 </t>
    </r>
    <r>
      <rPr>
        <sz val="11.5"/>
        <rFont val="Times New Roman"/>
        <family val="1"/>
      </rPr>
      <t>Includes milk used for religious purposes</t>
    </r>
  </si>
  <si>
    <r>
      <t xml:space="preserve">3 </t>
    </r>
    <r>
      <rPr>
        <sz val="11.5"/>
        <rFont val="Times New Roman"/>
        <family val="1"/>
      </rPr>
      <t>Includes hard, semi-soft and soft cheese</t>
    </r>
  </si>
  <si>
    <r>
      <t xml:space="preserve"> Beverages, non-alcoholic </t>
    </r>
    <r>
      <rPr>
        <vertAlign val="superscript"/>
        <sz val="11.5"/>
        <rFont val="Times New Roman"/>
        <family val="1"/>
      </rPr>
      <t xml:space="preserve">2  </t>
    </r>
    <r>
      <rPr>
        <sz val="11.5"/>
        <rFont val="Times New Roman"/>
        <family val="1"/>
      </rPr>
      <t>(hectolitres)</t>
    </r>
  </si>
  <si>
    <r>
      <t>2,033</t>
    </r>
    <r>
      <rPr>
        <vertAlign val="superscript"/>
        <sz val="11.5"/>
        <rFont val="Times New Roman"/>
        <family val="1"/>
      </rPr>
      <t xml:space="preserve"> 1</t>
    </r>
  </si>
  <si>
    <r>
      <t xml:space="preserve">172 </t>
    </r>
    <r>
      <rPr>
        <vertAlign val="superscript"/>
        <sz val="11.5"/>
        <rFont val="Times New Roman"/>
        <family val="1"/>
      </rPr>
      <t>2</t>
    </r>
  </si>
  <si>
    <r>
      <t xml:space="preserve"> 1</t>
    </r>
    <r>
      <rPr>
        <sz val="11.5"/>
        <rFont val="Times New Roman"/>
        <family val="1"/>
      </rPr>
      <t xml:space="preserve"> Equivalent to 245.5 million eggs</t>
    </r>
  </si>
  <si>
    <r>
      <rPr>
        <vertAlign val="superscript"/>
        <sz val="11"/>
        <rFont val="Times New Roman"/>
        <family val="1"/>
      </rPr>
      <t xml:space="preserve">1 </t>
    </r>
    <r>
      <rPr>
        <sz val="11"/>
        <rFont val="Times New Roman"/>
        <family val="1"/>
      </rPr>
      <t>Provisional</t>
    </r>
  </si>
  <si>
    <t>Note : The districts covered by region are as follows: North - Pamplemousses and Riviere du Rempart; East - Flacq         
and Moka (Part); Centre - Plaine Wilhems and Moka (Part); West - Black River and South - Grand Port and Savanne</t>
  </si>
  <si>
    <r>
      <rPr>
        <vertAlign val="superscript"/>
        <sz val="11.5"/>
        <color theme="1"/>
        <rFont val="Times New Roman"/>
        <family val="1"/>
      </rPr>
      <t>1</t>
    </r>
    <r>
      <rPr>
        <sz val="11.5"/>
        <color theme="1"/>
        <rFont val="Times New Roman"/>
        <family val="1"/>
      </rPr>
      <t xml:space="preserve"> excludes changes in stock </t>
    </r>
  </si>
  <si>
    <t xml:space="preserve">    N.A</t>
  </si>
  <si>
    <r>
      <t xml:space="preserve">9,767 </t>
    </r>
    <r>
      <rPr>
        <vertAlign val="superscript"/>
        <sz val="11.5"/>
        <rFont val="Times New Roman"/>
        <family val="1"/>
      </rPr>
      <t>4</t>
    </r>
  </si>
  <si>
    <r>
      <t xml:space="preserve">6,931 </t>
    </r>
    <r>
      <rPr>
        <vertAlign val="superscript"/>
        <sz val="11.5"/>
        <rFont val="Times New Roman"/>
        <family val="1"/>
      </rPr>
      <t>4</t>
    </r>
  </si>
  <si>
    <r>
      <t xml:space="preserve">11,238 </t>
    </r>
    <r>
      <rPr>
        <vertAlign val="superscript"/>
        <sz val="11.5"/>
        <rFont val="Times New Roman"/>
        <family val="1"/>
      </rPr>
      <t>4</t>
    </r>
  </si>
  <si>
    <r>
      <t xml:space="preserve">26,936 </t>
    </r>
    <r>
      <rPr>
        <vertAlign val="superscript"/>
        <sz val="11.5"/>
        <rFont val="Times New Roman"/>
        <family val="1"/>
      </rPr>
      <t>4</t>
    </r>
  </si>
  <si>
    <r>
      <t xml:space="preserve">13,500 </t>
    </r>
    <r>
      <rPr>
        <vertAlign val="superscript"/>
        <sz val="11.5"/>
        <rFont val="Times New Roman"/>
        <family val="1"/>
      </rPr>
      <t>1</t>
    </r>
  </si>
  <si>
    <t>(Rupees/Tonne)</t>
  </si>
  <si>
    <t>Geographical distribution of housing units by size of kitchen garden  -  Republic of Mauritius, 2011 Housing Census</t>
  </si>
  <si>
    <r>
      <t xml:space="preserve">2020 </t>
    </r>
    <r>
      <rPr>
        <b/>
        <vertAlign val="superscript"/>
        <sz val="11.5"/>
        <rFont val="Times New Roman"/>
        <family val="1"/>
      </rPr>
      <t>2</t>
    </r>
  </si>
  <si>
    <t>Table 5 - Agricultural crops: Area harvested and production - Island of Mauritius, 2019 - 2020</t>
  </si>
  <si>
    <r>
      <t xml:space="preserve">2020 </t>
    </r>
    <r>
      <rPr>
        <b/>
        <vertAlign val="superscript"/>
        <sz val="11.5"/>
        <rFont val="Times New Roman"/>
        <family val="1"/>
      </rPr>
      <t>1</t>
    </r>
  </si>
  <si>
    <t>Table 6 - Production of agro-industrial products - Island of Mauritius, 2019 - 2020</t>
  </si>
  <si>
    <t>Table 7 - Domestic exports of agricultural products - Republic of Mauritius, 2016 - 2020</t>
  </si>
  <si>
    <t>Republic of Mauritius, March 2016 - March 2020</t>
  </si>
  <si>
    <r>
      <t xml:space="preserve">2019 </t>
    </r>
    <r>
      <rPr>
        <vertAlign val="superscript"/>
        <sz val="11.5"/>
        <rFont val="Times New Roman"/>
        <family val="1"/>
      </rPr>
      <t>2</t>
    </r>
  </si>
  <si>
    <r>
      <t xml:space="preserve">2020 </t>
    </r>
    <r>
      <rPr>
        <vertAlign val="superscript"/>
        <sz val="11.5"/>
        <rFont val="Times New Roman"/>
        <family val="1"/>
      </rPr>
      <t>3</t>
    </r>
  </si>
  <si>
    <r>
      <t xml:space="preserve">Table 9 - Employment in the agricultural sector (large establishments) </t>
    </r>
    <r>
      <rPr>
        <b/>
        <vertAlign val="superscript"/>
        <sz val="12"/>
        <rFont val="Times New Roman"/>
        <family val="1"/>
      </rPr>
      <t xml:space="preserve">1 </t>
    </r>
    <r>
      <rPr>
        <b/>
        <sz val="12"/>
        <rFont val="Times New Roman"/>
        <family val="1"/>
      </rPr>
      <t>- Republic of Mauritius, March 2016 - 2020</t>
    </r>
  </si>
  <si>
    <r>
      <t xml:space="preserve">2020 </t>
    </r>
    <r>
      <rPr>
        <b/>
        <vertAlign val="superscript"/>
        <sz val="11.5"/>
        <rFont val="Times New Roman"/>
        <family val="1"/>
      </rPr>
      <t>3</t>
    </r>
  </si>
  <si>
    <t>Table 10 - Employment  in the agricultural sector (large and other than large establishments) - Republic of Mauritius, Year 2019 &amp; Year 2020</t>
  </si>
  <si>
    <t>Table 11 - Production account of the sugar industry - Island of Mauritius, 2018 - 2019</t>
  </si>
  <si>
    <t>Table 12 - Area under sugar cane cultivation - Island of Mauritius, 2019 - 2020 (as at 30 June)</t>
  </si>
  <si>
    <t>Table 13 - Area harvested, cane production, cane yield of estates, metayers and owner-planters by region - Island of Mauritius, 2011 - 2020</t>
  </si>
  <si>
    <t>2020 (by region)</t>
  </si>
  <si>
    <t>Table 14 - Sugar crop 2019 &amp; 2020 (area harvested, cane produced, yield and sugar production by factory  area) - Island of Mauritius</t>
  </si>
  <si>
    <t>Table 15 - Distribution of owner and tenant planters by size of plantation - Island of Mauritius, 2019 - 2020</t>
  </si>
  <si>
    <t>Table 16 - Production of sugar, molasses and scum - Island of Mauritius, 2011 - 2020</t>
  </si>
  <si>
    <t>Table 17 - Supply and disposal of sugar - Republic of Mauritius, 2011 - 2020</t>
  </si>
  <si>
    <t xml:space="preserve">      2020  (by month)</t>
  </si>
  <si>
    <t>Table 18 - Sugar sales and revenue - Island of Mauritius, crop year : 2010/11 - 2020/21</t>
  </si>
  <si>
    <r>
      <t xml:space="preserve">Table 19 - Sugar exports </t>
    </r>
    <r>
      <rPr>
        <b/>
        <vertAlign val="superscript"/>
        <sz val="12"/>
        <rFont val="Times New Roman"/>
        <family val="1"/>
      </rPr>
      <t>1</t>
    </r>
    <r>
      <rPr>
        <b/>
        <sz val="12"/>
        <rFont val="Times New Roman"/>
        <family val="1"/>
      </rPr>
      <t xml:space="preserve"> by main markets - Island of Mauritius, crop year :  2017/2018 - 2020/2021</t>
    </r>
  </si>
  <si>
    <t>2017/2018</t>
  </si>
  <si>
    <t xml:space="preserve">2018/2019 </t>
  </si>
  <si>
    <r>
      <t xml:space="preserve">2019/2020 </t>
    </r>
    <r>
      <rPr>
        <b/>
        <vertAlign val="superscript"/>
        <sz val="11.5"/>
        <rFont val="Times New Roman"/>
        <family val="1"/>
      </rPr>
      <t>2</t>
    </r>
  </si>
  <si>
    <r>
      <t xml:space="preserve">2020/2021 </t>
    </r>
    <r>
      <rPr>
        <b/>
        <vertAlign val="superscript"/>
        <sz val="11.5"/>
        <rFont val="Times New Roman"/>
        <family val="1"/>
      </rPr>
      <t>3</t>
    </r>
  </si>
  <si>
    <r>
      <t xml:space="preserve"> March 2019 </t>
    </r>
    <r>
      <rPr>
        <b/>
        <vertAlign val="superscript"/>
        <sz val="11.5"/>
        <rFont val="Times New Roman"/>
        <family val="1"/>
      </rPr>
      <t>1</t>
    </r>
  </si>
  <si>
    <r>
      <t xml:space="preserve"> March 2020 </t>
    </r>
    <r>
      <rPr>
        <b/>
        <vertAlign val="superscript"/>
        <sz val="11.5"/>
        <rFont val="Times New Roman"/>
        <family val="1"/>
      </rPr>
      <t>2</t>
    </r>
  </si>
  <si>
    <t>Table 22 - Area under tea cultivation - Island of Mauritius, 2016 - 2020</t>
  </si>
  <si>
    <t>Table 23 - Distribution of individual tea plantations by size - Island of Mauritius, 2020</t>
  </si>
  <si>
    <t>Table 24 - Production of green leaf of tea by type of producer - Island of Mauritius, 2016 - 2020</t>
  </si>
  <si>
    <t>Table 25 - Production of black tea by factories - Island of Mauritius, 2016 - 2020</t>
  </si>
  <si>
    <t>Table 26 - Exports of green and black tea (at current and constant 2007 prices) - Island of Mauritius,  2016 - 2020</t>
  </si>
  <si>
    <t>Table 27 - Exports of green and black tea by country of destination - Island of Mauritius, 2016 - 2020</t>
  </si>
  <si>
    <r>
      <t xml:space="preserve">Table 29 - Food crops: Monthly area harvested and production </t>
    </r>
    <r>
      <rPr>
        <b/>
        <vertAlign val="superscript"/>
        <sz val="11"/>
        <rFont val="Times New Roman"/>
        <family val="1"/>
      </rPr>
      <t xml:space="preserve"> </t>
    </r>
    <r>
      <rPr>
        <b/>
        <sz val="11"/>
        <rFont val="Times New Roman"/>
        <family val="1"/>
      </rPr>
      <t>- Island of Mauritius, 2019 - 2020</t>
    </r>
  </si>
  <si>
    <t>Table 30 - Area harvested and production of food crops by district - Island of Mauritius, 2016 - 2020</t>
  </si>
  <si>
    <t>Table 32 - Average monthly retail prices of food crops - Island of Mauritius, 2019 &amp; 2020</t>
  </si>
  <si>
    <t>Table 34 -Number of small breeders and number of livestock by district as at December 2020 - Island of Mauritius</t>
  </si>
  <si>
    <t>Table 36 - Production of fish (in wet weight equivalent) - Island of Mauritius, 2011 - 2020</t>
  </si>
  <si>
    <t>Table 38 - Per capita consumption of food commodities - Republic of Mauritius, 2019 - 2020</t>
  </si>
  <si>
    <t>Table 40 - Food Balance Sheet - Republic of Mauritius, 2020</t>
  </si>
  <si>
    <t>Table 42 - Effective area under cultivation - Island of Mauritius, 2016 - 2020</t>
  </si>
  <si>
    <t>Total 2020</t>
  </si>
  <si>
    <r>
      <t>Table 44 - Consumption</t>
    </r>
    <r>
      <rPr>
        <b/>
        <vertAlign val="superscript"/>
        <sz val="12"/>
        <color theme="1"/>
        <rFont val="Times New Roman"/>
        <family val="1"/>
      </rPr>
      <t>1</t>
    </r>
    <r>
      <rPr>
        <b/>
        <sz val="12"/>
        <color theme="1"/>
        <rFont val="Times New Roman"/>
        <family val="1"/>
      </rPr>
      <t xml:space="preserve"> of fertilisers (Product weight) - Republic of Mauritius, 2016 - 2020</t>
    </r>
  </si>
  <si>
    <t>Table 45 - Average price of fertilisers - Republic of Mauritius, 2019 - 2020</t>
  </si>
  <si>
    <t>Table 46- Monthly average rainfall,  average minimum temperature and average maximum temperature by region - Island of Mauritius, 2020</t>
  </si>
  <si>
    <t>Agricultural crops: Area harvested and production - Island of Mauritius, 2019 - 2020</t>
  </si>
  <si>
    <t>Production of agro-industrial products - Island of Mauritius, 2019 - 2020</t>
  </si>
  <si>
    <t>Domestic exports of agricultural products - Republic of Mauritius, 2016 - 2020</t>
  </si>
  <si>
    <t>Employment  in the agricultural sector (large and other than large establishments) - Republic of Mauritius, Year 2019 &amp; Year 2020</t>
  </si>
  <si>
    <t>Production account of the sugar industry - Island of Mauritius, 2018 &amp; 2019</t>
  </si>
  <si>
    <t>Area under sugar cane cultivation - Island of Mauritius, 2019 - 2020 (as at 30 June)</t>
  </si>
  <si>
    <t>Sugar crop 2019 &amp; 2020 (area harvested, cane produced, yield and sugar production by factory area) - Island of Mauritius</t>
  </si>
  <si>
    <t>Distribution of owner and tenant planters by size of plantation - Island of Mauritius, 2019 - 2020</t>
  </si>
  <si>
    <t>Production of sugar, molasses and scum - Island of Mauritius, 2011 - 2020</t>
  </si>
  <si>
    <t>Supply and disposal of sugar - Republic of Mauritius, 2011 - 2020</t>
  </si>
  <si>
    <t>Sugar sales and revenue - Island of Mauritius, crop year : 2010/11 - 2020/21</t>
  </si>
  <si>
    <t>Sugar exports  by main markets - Island of Mauritius, crop year :  2017/2018 - 2020/2021</t>
  </si>
  <si>
    <t>Earnings  of sugar producers - Ex-syndicate, before charging sugar  insurance premium - Island of Mauritius,  2016 - 2020</t>
  </si>
  <si>
    <t>-18.1</t>
  </si>
  <si>
    <t>-0.2</t>
  </si>
  <si>
    <t>-35.5</t>
  </si>
  <si>
    <t>-4.9</t>
  </si>
  <si>
    <t>-20.3</t>
  </si>
  <si>
    <t>-2.5</t>
  </si>
  <si>
    <r>
      <rPr>
        <vertAlign val="superscript"/>
        <sz val="11.5"/>
        <rFont val="Times New Roman"/>
        <family val="1"/>
      </rPr>
      <t>2</t>
    </r>
    <r>
      <rPr>
        <sz val="11.5"/>
        <rFont val="Times New Roman"/>
        <family val="1"/>
      </rPr>
      <t xml:space="preserve"> Provisional</t>
    </r>
  </si>
  <si>
    <r>
      <t xml:space="preserve">2016 </t>
    </r>
    <r>
      <rPr>
        <b/>
        <vertAlign val="superscript"/>
        <sz val="11.5"/>
        <rFont val="Times New Roman"/>
        <family val="1"/>
      </rPr>
      <t>1</t>
    </r>
  </si>
  <si>
    <r>
      <t xml:space="preserve">2017 </t>
    </r>
    <r>
      <rPr>
        <b/>
        <vertAlign val="superscript"/>
        <sz val="11.5"/>
        <rFont val="Times New Roman"/>
        <family val="1"/>
      </rPr>
      <t>1</t>
    </r>
  </si>
  <si>
    <r>
      <t xml:space="preserve">2018 </t>
    </r>
    <r>
      <rPr>
        <b/>
        <vertAlign val="superscript"/>
        <sz val="11.5"/>
        <rFont val="Times New Roman"/>
        <family val="1"/>
      </rPr>
      <t>1</t>
    </r>
  </si>
  <si>
    <r>
      <t xml:space="preserve">1 </t>
    </r>
    <r>
      <rPr>
        <sz val="11.5"/>
        <rFont val="Times New Roman"/>
        <family val="1"/>
      </rPr>
      <t>Revised</t>
    </r>
  </si>
  <si>
    <r>
      <t xml:space="preserve">2 </t>
    </r>
    <r>
      <rPr>
        <sz val="11.5"/>
        <rFont val="Times New Roman"/>
        <family val="1"/>
      </rPr>
      <t>Provisional</t>
    </r>
  </si>
  <si>
    <t xml:space="preserve">Table 8 - Employment in primary, secondary and tertiary sectors (large establishments)¹ </t>
  </si>
  <si>
    <t>Area harvested, cane production, cane yield of estates, metayers and owner-planters by region - Island of Mauritius, 2011-2020</t>
  </si>
  <si>
    <r>
      <t xml:space="preserve"> March 2017</t>
    </r>
    <r>
      <rPr>
        <b/>
        <vertAlign val="superscript"/>
        <sz val="11.5"/>
        <rFont val="Times New Roman"/>
        <family val="1"/>
      </rPr>
      <t xml:space="preserve"> </t>
    </r>
  </si>
  <si>
    <t>Table 28 - Area harvested, production, yield and interline  of food crops - Island of Mauritius, 2016 - 2020</t>
  </si>
  <si>
    <t>Area under tea cultivation - Island of Mauritius, 2016 - 2020</t>
  </si>
  <si>
    <t xml:space="preserve"> Distribution of individual tea plantations by size - Island of Mauritius, 2020</t>
  </si>
  <si>
    <t xml:space="preserve"> Production of green leaf of tea by type of producer - Island of Mauritius, 2016 - 2020</t>
  </si>
  <si>
    <t>Production of black tea by factories - Island of Mauritius, 2016 - 2020</t>
  </si>
  <si>
    <t>Exports of green and black tea (at current and constant 2007 prices) - Island of Mauritius, 2016-2020</t>
  </si>
  <si>
    <t>Exports of green and black tea by country of destination - Island of Mauritius, 2016 - 2020</t>
  </si>
  <si>
    <t>Area harvested, production,  yield and interline of food crops - Island of Mauritius, 2016 - 2020</t>
  </si>
  <si>
    <t>Food crops: Monthly area harvested and production  - Island of Mauritius, 2019 &amp; 2020</t>
  </si>
  <si>
    <t>Area harvested and production of food crops by district - Island of Mauritius, 2016 - 2020</t>
  </si>
  <si>
    <t>Area harvested and production of beans &amp; peas, potato, maize, groudnut, onion, tomato, cabbage &amp; cauliflower, creepers, mixed vegetables, banana and pineapple by district - Island of Mauritius, 2016 - 2020</t>
  </si>
  <si>
    <t>Average monthly retail prices of food crops - Island of Mauritius, 2019 &amp; 2020</t>
  </si>
  <si>
    <t>Number of cattle, goats, sheep and pigs by type of breeder as at December 2020 - Island of Mauritius</t>
  </si>
  <si>
    <t>Number of small breeders and number of livestock by district as at December 2020 -Island of Mauritius</t>
  </si>
  <si>
    <t>Production of fish (in wet weight equivalent) - Island of Mauritius, 2011 - 2020</t>
  </si>
  <si>
    <t>Per capita consumption of food commodities - Republic of Mauritius, 2019 - 2020</t>
  </si>
  <si>
    <t>Table 39 - Food Balance Sheet - Republic of Mauritius, 2019</t>
  </si>
  <si>
    <t>Food Balance Sheet - Republic of Mauritius, 2020</t>
  </si>
  <si>
    <t>Effective area under cultivation - Island of Mauritius, 2016 - 2020</t>
  </si>
  <si>
    <t>Consumption of fertilisers (Product weight) - Republic of Mauritius, 2016 - 2020</t>
  </si>
  <si>
    <t>Average price of fertilisers - Republic of Mauritius, 2019 - 2020</t>
  </si>
  <si>
    <r>
      <t xml:space="preserve">Table 31 - Area harvested and production of  beans and peas, potato, maize, groundnut, onion, tomato, cabbage and cauliflower, creepers </t>
    </r>
    <r>
      <rPr>
        <b/>
        <vertAlign val="superscript"/>
        <sz val="12"/>
        <rFont val="Times New Roman"/>
        <family val="1"/>
      </rPr>
      <t>1</t>
    </r>
    <r>
      <rPr>
        <b/>
        <sz val="12"/>
        <rFont val="Times New Roman"/>
        <family val="1"/>
      </rPr>
      <t xml:space="preserve">, mixed vegetables </t>
    </r>
    <r>
      <rPr>
        <b/>
        <vertAlign val="superscript"/>
        <sz val="12"/>
        <rFont val="Times New Roman"/>
        <family val="1"/>
      </rPr>
      <t>2</t>
    </r>
    <r>
      <rPr>
        <b/>
        <sz val="12"/>
        <rFont val="Times New Roman"/>
        <family val="1"/>
      </rPr>
      <t>, banana and pineapple by district - Island of Mauritius, 2016 - 2020</t>
    </r>
  </si>
  <si>
    <r>
      <t xml:space="preserve">                 667 </t>
    </r>
    <r>
      <rPr>
        <vertAlign val="superscript"/>
        <sz val="11.5"/>
        <rFont val="Times New Roman"/>
        <family val="1"/>
      </rPr>
      <t>2</t>
    </r>
  </si>
  <si>
    <t>Note: The number of imported cattle slaughtered locally in 2020 was 6,411</t>
  </si>
  <si>
    <r>
      <t xml:space="preserve">2197 </t>
    </r>
    <r>
      <rPr>
        <vertAlign val="superscript"/>
        <sz val="11.5"/>
        <rFont val="Times New Roman"/>
        <family val="1"/>
      </rPr>
      <t>1</t>
    </r>
  </si>
  <si>
    <r>
      <t>·</t>
    </r>
    <r>
      <rPr>
        <sz val="7"/>
        <color theme="1"/>
        <rFont val="Times New Roman"/>
        <family val="1"/>
      </rPr>
      <t xml:space="preserve">                 </t>
    </r>
    <r>
      <rPr>
        <sz val="11"/>
        <color theme="1"/>
        <rFont val="Times New Roman"/>
        <family val="1"/>
      </rPr>
      <t>Census of Agriculture(CA)</t>
    </r>
  </si>
  <si>
    <r>
      <t>·</t>
    </r>
    <r>
      <rPr>
        <sz val="7"/>
        <color rgb="FF000000"/>
        <rFont val="Times New Roman"/>
        <family val="1"/>
      </rPr>
      <t xml:space="preserve">                </t>
    </r>
    <r>
      <rPr>
        <sz val="12"/>
        <color rgb="FF000000"/>
        <rFont val="Times New Roman"/>
        <family val="1"/>
      </rPr>
      <t>Special enquiries from food crop planters, quarterly survey of livestock and poultry  breeders and providers  of agricultural services falling under the non-household sector</t>
    </r>
  </si>
  <si>
    <r>
      <rPr>
        <b/>
        <i/>
        <sz val="12"/>
        <rFont val="Times New Roman"/>
        <family val="1"/>
      </rPr>
      <t xml:space="preserve"> (d)  Government Services</t>
    </r>
    <r>
      <rPr>
        <b/>
        <sz val="12"/>
        <rFont val="Times New Roman"/>
        <family val="1"/>
      </rPr>
      <t xml:space="preserve">
</t>
    </r>
    <r>
      <rPr>
        <sz val="12"/>
        <rFont val="Times New Roman"/>
        <family val="1"/>
      </rPr>
      <t xml:space="preserve">
Total output is valued as the sum of production costs and is estimated as follows:
Gross output = Intermediate Consumption + Compensation of employees+ Consumption of fixed capital
The government accounts are prepared by the Accountant General’s Department. The expenditure items in the recurrent budget are carefully scrutinised and classified in categories such as compensation of employees, intermediate consumption, capital expenditure, transfers, etc. For other units, data are extracted from their financial accounts.
</t>
    </r>
  </si>
  <si>
    <t>Exports of agricultural products as % of total domestic exports</t>
  </si>
  <si>
    <t xml:space="preserve">     -</t>
  </si>
  <si>
    <t xml:space="preserve">      NA</t>
  </si>
  <si>
    <t xml:space="preserve">        NA</t>
  </si>
  <si>
    <t xml:space="preserve">    NA</t>
  </si>
  <si>
    <t>Monthly average rainfall, average minimum and average maximum temperature by region - Island of Mauritius, 2020</t>
  </si>
  <si>
    <r>
      <t xml:space="preserve">To convert degrees Celsius (Centigrade) into degrees Fahrenheit multiply by 9/5 and add 32 </t>
    </r>
    <r>
      <rPr>
        <vertAlign val="superscript"/>
        <sz val="12"/>
        <rFont val="Times New Roman"/>
        <family val="1"/>
      </rPr>
      <t>0</t>
    </r>
  </si>
  <si>
    <t>Employment in primary, secondary and tertiary sectors (large establishments) -Republic of Mauritius, March 2016-March 2020</t>
  </si>
  <si>
    <r>
      <t xml:space="preserve"> Employment in the agricultural sector (large establishments)</t>
    </r>
    <r>
      <rPr>
        <u/>
        <sz val="11"/>
        <color theme="10"/>
        <rFont val="Calibri"/>
        <family val="2"/>
        <scheme val="minor"/>
      </rPr>
      <t xml:space="preserve"> - Republic of Mauritius, March 2016 - 2020</t>
    </r>
  </si>
  <si>
    <t>SUGAR</t>
  </si>
  <si>
    <t>Production of Raw/ Special sugar (Tonnes)</t>
  </si>
  <si>
    <t>Annual growth rate of earnings of sugar production (%)</t>
  </si>
  <si>
    <t>Index (Base 1997 = 100)</t>
  </si>
  <si>
    <r>
      <t xml:space="preserve"> 1</t>
    </r>
    <r>
      <rPr>
        <sz val="11.5"/>
        <rFont val="Times New Roman"/>
        <family val="1"/>
      </rPr>
      <t xml:space="preserve"> Equivalent to 218.2 million eggs</t>
    </r>
  </si>
  <si>
    <r>
      <t xml:space="preserve">9,309 </t>
    </r>
    <r>
      <rPr>
        <vertAlign val="superscript"/>
        <sz val="11.5"/>
        <rFont val="Times New Roman"/>
        <family val="1"/>
      </rPr>
      <t>4</t>
    </r>
  </si>
  <si>
    <r>
      <t xml:space="preserve">7,027 </t>
    </r>
    <r>
      <rPr>
        <vertAlign val="superscript"/>
        <sz val="11.5"/>
        <rFont val="Times New Roman"/>
        <family val="1"/>
      </rPr>
      <t>4</t>
    </r>
  </si>
  <si>
    <r>
      <t xml:space="preserve">11371 </t>
    </r>
    <r>
      <rPr>
        <vertAlign val="superscript"/>
        <sz val="11.5"/>
        <rFont val="Times New Roman"/>
        <family val="1"/>
      </rPr>
      <t>4</t>
    </r>
  </si>
  <si>
    <r>
      <t xml:space="preserve">27,707 </t>
    </r>
    <r>
      <rPr>
        <vertAlign val="superscript"/>
        <sz val="11.5"/>
        <rFont val="Times New Roman"/>
        <family val="1"/>
      </rPr>
      <t>4</t>
    </r>
  </si>
  <si>
    <r>
      <t xml:space="preserve">12000 </t>
    </r>
    <r>
      <rPr>
        <vertAlign val="superscript"/>
        <sz val="11.5"/>
        <rFont val="Times New Roman"/>
        <family val="1"/>
      </rPr>
      <t>1</t>
    </r>
  </si>
  <si>
    <t>181 2</t>
  </si>
  <si>
    <t>Table 1 - Share of agriculture in the economy - Republic of Mauritius, 2016 - 2020</t>
  </si>
  <si>
    <t>Table 2 - Production account of agriculture - Republic of Mauritius, 2016 - 2020</t>
  </si>
  <si>
    <t>Table 3 - Value added of agriculture at basic prices by main product group - Republic of Mauritius, 2016- 2020</t>
  </si>
  <si>
    <r>
      <t xml:space="preserve">2019/20 </t>
    </r>
    <r>
      <rPr>
        <b/>
        <vertAlign val="superscript"/>
        <sz val="11.5"/>
        <rFont val="Times New Roman"/>
        <family val="1"/>
      </rPr>
      <t>1</t>
    </r>
  </si>
  <si>
    <r>
      <t xml:space="preserve">2020/21 </t>
    </r>
    <r>
      <rPr>
        <b/>
        <vertAlign val="superscript"/>
        <sz val="11.5"/>
        <rFont val="Times New Roman"/>
        <family val="1"/>
      </rPr>
      <t>2</t>
    </r>
  </si>
  <si>
    <r>
      <rPr>
        <vertAlign val="superscript"/>
        <sz val="10.5"/>
        <rFont val="Times New Roman"/>
        <family val="1"/>
      </rPr>
      <t>1</t>
    </r>
    <r>
      <rPr>
        <sz val="10.5"/>
        <rFont val="Times New Roman"/>
        <family val="1"/>
      </rPr>
      <t xml:space="preserve"> Revised</t>
    </r>
  </si>
  <si>
    <r>
      <rPr>
        <vertAlign val="superscript"/>
        <sz val="10.5"/>
        <rFont val="Times New Roman"/>
        <family val="1"/>
      </rPr>
      <t>2</t>
    </r>
    <r>
      <rPr>
        <sz val="10.5"/>
        <rFont val="Times New Roman"/>
        <family val="1"/>
      </rPr>
      <t xml:space="preserve"> Provisional</t>
    </r>
  </si>
  <si>
    <t xml:space="preserve"> March 2016</t>
  </si>
  <si>
    <t>Table 21 - Employment in the sugar sector by sex - Island of Mauritius,  March 2016 - March 2020</t>
  </si>
  <si>
    <t>Table 35 - Livestock slaughtered ¹ - Island of Mauritius, 2016 - 2020</t>
  </si>
  <si>
    <t>Table 37 - Catch from artisanal fishing by type - Island of Mauritius, 2016 - 2020</t>
  </si>
  <si>
    <t>Total 2016</t>
  </si>
  <si>
    <t>Table 43 - Land under irrigation - Island of Mauritius, 2016 - 2020 (as at December)</t>
  </si>
  <si>
    <t>Flower Name</t>
  </si>
  <si>
    <t>Share of agriculture in the economy - Republic of Mauritius, 2016 - 2020</t>
  </si>
  <si>
    <t>Production account of agriculture - Republic of Mauritius, 2016 - 2020</t>
  </si>
  <si>
    <t>Value added of agriculture at basic prices by main product group - Republic of Mauritius, 2016- 2020</t>
  </si>
  <si>
    <t>Agricultural production, growth rate (% increase over previous year) - Republic of Mauritius, 2016 - 2020</t>
  </si>
  <si>
    <t>Employment in the sugar sector by sex - Island of Mauritius,  March 2016 - March 2020</t>
  </si>
  <si>
    <t>Livestock slaughtered - Island of Mauritius, 2016 - 2020</t>
  </si>
  <si>
    <t>Catch from artisanal fishing by type - Island of Mauritius, 2016 - 2020</t>
  </si>
  <si>
    <t>Land under irrigation - Island of Mauritius, 2016 - 2020 (as at December)</t>
  </si>
  <si>
    <t xml:space="preserve">              Lyconia</t>
  </si>
  <si>
    <t>Table 4 -  Agricultural production, growth rate (% increase over previous year) - Republic of Mauritius, 2016 - 2020</t>
  </si>
  <si>
    <t>,</t>
  </si>
  <si>
    <t>Population as at 1 July 2020= 1,265,740</t>
  </si>
  <si>
    <t>17-8-25</t>
  </si>
  <si>
    <t xml:space="preserve">Table 51 -Area harvested and production of flowers - Island of Mauritius, July 2013 - June 2014, </t>
  </si>
  <si>
    <t xml:space="preserve">                    Less than                1</t>
  </si>
  <si>
    <t xml:space="preserve">Table 33 - Number of cattle, goats, sheep and pigs by type of breeder as at December 2020 - Island of Mauritius </t>
  </si>
  <si>
    <t>3.   Livestock and Fisheries</t>
  </si>
  <si>
    <t xml:space="preserve">As per the Small Farmers Welfare Fund Act, a breeder who is registered with the Small Farmers Welfare Fund is classified as a “Small Breeder” depending on the number of heads by type of livestock as follows: </t>
  </si>
  <si>
    <t>Cattle                                         1 – 40</t>
  </si>
  <si>
    <t>Fattening pig                               1 – 100</t>
  </si>
  <si>
    <t>Sow                                           1 – 20</t>
  </si>
  <si>
    <t>Goat/Sheep                                 1 – 100</t>
  </si>
  <si>
    <r>
      <t xml:space="preserve">  </t>
    </r>
    <r>
      <rPr>
        <u/>
        <sz val="12"/>
        <rFont val="Times New Roman"/>
        <family val="1"/>
      </rPr>
      <t>Region (Factory Area)</t>
    </r>
    <r>
      <rPr>
        <sz val="12"/>
        <rFont val="Times New Roman"/>
        <family val="1"/>
      </rPr>
      <t xml:space="preserve">                                         </t>
    </r>
    <r>
      <rPr>
        <u/>
        <sz val="12"/>
        <rFont val="Times New Roman"/>
        <family val="1"/>
      </rPr>
      <t>Corresponding districts</t>
    </r>
  </si>
  <si>
    <r>
      <rPr>
        <u/>
        <sz val="11.5"/>
        <rFont val="Times New Roman"/>
        <family val="1"/>
      </rPr>
      <t xml:space="preserve">Type of livestock </t>
    </r>
    <r>
      <rPr>
        <sz val="11.5"/>
        <rFont val="Times New Roman"/>
        <family val="1"/>
      </rPr>
      <t xml:space="preserve">                </t>
    </r>
    <r>
      <rPr>
        <u/>
        <sz val="11.5"/>
        <rFont val="Times New Roman"/>
        <family val="1"/>
      </rPr>
      <t>Number of heads</t>
    </r>
  </si>
  <si>
    <t>4.   Food Balance Sheets</t>
  </si>
  <si>
    <r>
      <t>4.1</t>
    </r>
    <r>
      <rPr>
        <b/>
        <sz val="7"/>
        <rFont val="Times New Roman"/>
        <family val="1"/>
      </rPr>
      <t xml:space="preserve">  </t>
    </r>
    <r>
      <rPr>
        <b/>
        <sz val="12"/>
        <rFont val="Times New Roman"/>
        <family val="1"/>
      </rPr>
      <t>Coverage</t>
    </r>
  </si>
  <si>
    <t>5.    Producer Price Index - Agriculture (PPI-A)</t>
  </si>
  <si>
    <t xml:space="preserve"> 24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</si>
</sst>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9">
    <numFmt numFmtId="8" formatCode="&quot;$&quot;#,##0.00_);[Red]\(&quot;$&quot;#,##0.00\)"/>
    <numFmt numFmtId="41" formatCode="_(* #,##0_);_(* \(#,##0\);_(* &quot;-&quot;_);_(@_)"/>
    <numFmt numFmtId="43" formatCode="_(* #,##0.00_);_(* \(#,##0.00\);_(* &quot;-&quot;??_);_(@_)"/>
    <numFmt numFmtId="164" formatCode="_-* #,##0.00_-;\-* #,##0.00_-;_-* &quot;-&quot;??_-;_-@_-"/>
    <numFmt numFmtId="165" formatCode="#,##0\ \ "/>
    <numFmt numFmtId="166" formatCode="#,##0.0\ \ "/>
    <numFmt numFmtId="167" formatCode="0.0\ \ "/>
    <numFmt numFmtId="168" formatCode="\+0.0\ \ "/>
    <numFmt numFmtId="169" formatCode="0.0"/>
    <numFmt numFmtId="170" formatCode="0.0\ \ \ "/>
    <numFmt numFmtId="171" formatCode="#,##0.0\ \ \ \ \ \ "/>
    <numFmt numFmtId="172" formatCode="\(#,##0.0\)\ \ \ \ \ "/>
    <numFmt numFmtId="173" formatCode="#,##0.0"/>
    <numFmt numFmtId="174" formatCode="#,##0\ \ \ \ \ "/>
    <numFmt numFmtId="175" formatCode="#,##0\ \ \ \ "/>
    <numFmt numFmtId="176" formatCode="\(#,##0\)\ \ \ \ "/>
    <numFmt numFmtId="177" formatCode="#,##0.0\ \ \ \ \ \ \ "/>
    <numFmt numFmtId="178" formatCode="#,##0\ \ \ "/>
    <numFmt numFmtId="179" formatCode="#,##0.0\ \ \ \ \ "/>
    <numFmt numFmtId="180" formatCode="#,##0\ \ \ \ \ \ \ \ \ \ \ \ \ \ "/>
    <numFmt numFmtId="181" formatCode="#,##0\ "/>
    <numFmt numFmtId="182" formatCode="#,##0.0\ \ \ "/>
    <numFmt numFmtId="183" formatCode="0.00\ \ \ \ \ \ \ "/>
    <numFmt numFmtId="184" formatCode="0.0\ \ \ \ \ \ \ \ "/>
    <numFmt numFmtId="185" formatCode="\-\ #,##0.0\ \ "/>
    <numFmt numFmtId="186" formatCode="\+#,##0.0\ \ "/>
    <numFmt numFmtId="187" formatCode="\+0.0\ \ \ \ \ "/>
    <numFmt numFmtId="188" formatCode="\+0.0\ \ \ "/>
    <numFmt numFmtId="189" formatCode="0.0\ \ \ \ \ "/>
    <numFmt numFmtId="190" formatCode="0.000"/>
    <numFmt numFmtId="191" formatCode="mmmm\-yy"/>
    <numFmt numFmtId="192" formatCode="#,##0\ \ \ \ \ \ \ \ \ \ \ \ \ \ \ "/>
    <numFmt numFmtId="193" formatCode="#,##0\ \ \ \ \ \ \ \ \ \ \ "/>
    <numFmt numFmtId="194" formatCode="0\ \ \ "/>
    <numFmt numFmtId="195" formatCode="#,##0.0_)\ \ "/>
    <numFmt numFmtId="196" formatCode="#,##0_)\ \ "/>
    <numFmt numFmtId="197" formatCode="#,##0.00\ \ \ "/>
    <numFmt numFmtId="198" formatCode="#,##0.0_);[Red]\(#,##0.0\)"/>
    <numFmt numFmtId="199" formatCode="#,##0.00\ \ "/>
    <numFmt numFmtId="200" formatCode="0.00\ \ \ "/>
    <numFmt numFmtId="201" formatCode="0.0000000000000"/>
    <numFmt numFmtId="202" formatCode="\-#,##0\ \ \ "/>
    <numFmt numFmtId="203" formatCode="\+#,##0\ \ \ "/>
    <numFmt numFmtId="204" formatCode="\ \ #,##0"/>
    <numFmt numFmtId="205" formatCode="\-\ \ \ "/>
    <numFmt numFmtId="206" formatCode="#,##0\ \ \ \ \ \ \ \ \ \ "/>
    <numFmt numFmtId="207" formatCode="0.0\ \ \ \ \ \ \ \ \ "/>
    <numFmt numFmtId="208" formatCode="#,##0.0\ \ \ \ \ \ \ \ \ \ "/>
    <numFmt numFmtId="209" formatCode="0.0\ \ \ \ "/>
    <numFmt numFmtId="210" formatCode="\+\ #,##0.0\ \ ;\-\ #,##0.0\ \ "/>
    <numFmt numFmtId="211" formatCode="\ \ \ General"/>
    <numFmt numFmtId="212" formatCode="#,##0.0\ \ \ \ "/>
    <numFmt numFmtId="213" formatCode="General\ \ \ \ \ \ \ "/>
    <numFmt numFmtId="214" formatCode="General\ \ "/>
    <numFmt numFmtId="215" formatCode="\ \ General"/>
    <numFmt numFmtId="216" formatCode="General\ \ \ \ "/>
    <numFmt numFmtId="217" formatCode="0.00\ \ \ \ "/>
    <numFmt numFmtId="218" formatCode="_-* #,##0_-;\-* #,##0_-;_-* &quot;-&quot;??_-;_-@_-"/>
    <numFmt numFmtId="219" formatCode="0.000000\ \ \ \ \ "/>
  </numFmts>
  <fonts count="115" x14ac:knownFonts="1">
    <font>
      <sz val="11"/>
      <color theme="1"/>
      <name val="Calibri"/>
      <family val="2"/>
      <scheme val="minor"/>
    </font>
    <font>
      <sz val="10"/>
      <name val="Arial"/>
      <family val="2"/>
    </font>
    <font>
      <b/>
      <sz val="11"/>
      <name val="Times New Roman"/>
      <family val="1"/>
    </font>
    <font>
      <b/>
      <sz val="10"/>
      <name val="Arial"/>
      <family val="2"/>
    </font>
    <font>
      <sz val="11"/>
      <name val="Times New Roman"/>
      <family val="1"/>
    </font>
    <font>
      <sz val="10"/>
      <name val="MS Sans Serif"/>
      <family val="2"/>
    </font>
    <font>
      <b/>
      <sz val="12"/>
      <name val="Times New Roman"/>
      <family val="1"/>
    </font>
    <font>
      <b/>
      <sz val="12"/>
      <color indexed="8"/>
      <name val="Times New Roman"/>
      <family val="1"/>
    </font>
    <font>
      <sz val="11"/>
      <name val="Sylfaen"/>
      <family val="1"/>
    </font>
    <font>
      <sz val="12"/>
      <name val="Times New Roman"/>
      <family val="1"/>
    </font>
    <font>
      <u/>
      <sz val="12"/>
      <color theme="10"/>
      <name val="Helv"/>
    </font>
    <font>
      <sz val="10"/>
      <name val="Helv"/>
    </font>
    <font>
      <vertAlign val="superscript"/>
      <sz val="12"/>
      <name val="Times New Roman"/>
      <family val="1"/>
    </font>
    <font>
      <u/>
      <sz val="12"/>
      <color theme="10"/>
      <name val="Times New Roman"/>
      <family val="1"/>
    </font>
    <font>
      <vertAlign val="superscript"/>
      <sz val="11"/>
      <name val="Times New Roman"/>
      <family val="1"/>
    </font>
    <font>
      <sz val="11"/>
      <color theme="1"/>
      <name val="Times New Roman"/>
      <family val="1"/>
    </font>
    <font>
      <sz val="11"/>
      <color indexed="8"/>
      <name val="Times New Roman"/>
      <family val="1"/>
    </font>
    <font>
      <sz val="10.5"/>
      <name val="Times New Roman"/>
      <family val="1"/>
    </font>
    <font>
      <sz val="11"/>
      <color rgb="FF000000"/>
      <name val="Times New Roman"/>
      <family val="1"/>
    </font>
    <font>
      <u/>
      <sz val="11"/>
      <color theme="10"/>
      <name val="Calibri"/>
      <family val="2"/>
      <scheme val="minor"/>
    </font>
    <font>
      <sz val="11"/>
      <color theme="1"/>
      <name val="Calibri"/>
      <family val="2"/>
      <scheme val="minor"/>
    </font>
    <font>
      <b/>
      <u val="double"/>
      <sz val="14"/>
      <name val="Times New Roman"/>
      <family val="1"/>
    </font>
    <font>
      <sz val="12"/>
      <color theme="1"/>
      <name val="Times New Roman"/>
      <family val="1"/>
    </font>
    <font>
      <sz val="11"/>
      <color theme="1"/>
      <name val="Symbol"/>
      <family val="1"/>
      <charset val="2"/>
    </font>
    <font>
      <sz val="7"/>
      <color theme="1"/>
      <name val="Times New Roman"/>
      <family val="1"/>
    </font>
    <font>
      <sz val="12"/>
      <color indexed="8"/>
      <name val="Times New Roman"/>
      <family val="1"/>
    </font>
    <font>
      <sz val="7"/>
      <color rgb="FF000000"/>
      <name val="Times New Roman"/>
      <family val="1"/>
    </font>
    <font>
      <sz val="12"/>
      <color rgb="FF000000"/>
      <name val="Times New Roman"/>
      <family val="1"/>
    </font>
    <font>
      <b/>
      <sz val="12"/>
      <color theme="1"/>
      <name val="Times New Roman"/>
      <family val="1"/>
    </font>
    <font>
      <u/>
      <sz val="12"/>
      <name val="Times New Roman"/>
      <family val="1"/>
    </font>
    <font>
      <sz val="12"/>
      <color rgb="FFFF0000"/>
      <name val="Times New Roman"/>
      <family val="1"/>
    </font>
    <font>
      <sz val="11"/>
      <color rgb="FFFF0000"/>
      <name val="Times New Roman"/>
      <family val="1"/>
    </font>
    <font>
      <sz val="10"/>
      <name val="MS Sans Serif"/>
      <family val="2"/>
    </font>
    <font>
      <b/>
      <u val="double"/>
      <sz val="12"/>
      <name val="Times New Roman"/>
      <family val="1"/>
    </font>
    <font>
      <b/>
      <i/>
      <sz val="12"/>
      <name val="Times New Roman"/>
      <family val="1"/>
    </font>
    <font>
      <i/>
      <sz val="12"/>
      <name val="Times New Roman"/>
      <family val="1"/>
    </font>
    <font>
      <sz val="7"/>
      <name val="Times New Roman"/>
      <family val="1"/>
    </font>
    <font>
      <b/>
      <i/>
      <sz val="7"/>
      <name val="Times New Roman"/>
      <family val="1"/>
    </font>
    <font>
      <sz val="12"/>
      <name val="Symbol"/>
      <family val="1"/>
      <charset val="2"/>
    </font>
    <font>
      <sz val="8"/>
      <name val="Times New Roman"/>
      <family val="1"/>
    </font>
    <font>
      <sz val="13"/>
      <name val="Times New Roman"/>
      <family val="1"/>
    </font>
    <font>
      <vertAlign val="subscript"/>
      <sz val="16"/>
      <name val="Times New Roman"/>
      <family val="1"/>
    </font>
    <font>
      <sz val="16"/>
      <name val="Symbol"/>
      <family val="1"/>
      <charset val="2"/>
    </font>
    <font>
      <sz val="16"/>
      <name val="Times New Roman"/>
      <family val="1"/>
    </font>
    <font>
      <u/>
      <sz val="13"/>
      <name val="Times New Roman"/>
      <family val="1"/>
    </font>
    <font>
      <b/>
      <sz val="14"/>
      <name val="Symbol"/>
      <family val="1"/>
      <charset val="2"/>
    </font>
    <font>
      <b/>
      <sz val="14"/>
      <name val="Times New Roman"/>
      <family val="1"/>
    </font>
    <font>
      <vertAlign val="subscript"/>
      <sz val="13"/>
      <name val="Times New Roman"/>
      <family val="1"/>
    </font>
    <font>
      <b/>
      <vertAlign val="subscript"/>
      <sz val="16"/>
      <name val="Times New Roman"/>
      <family val="1"/>
    </font>
    <font>
      <b/>
      <vertAlign val="subscript"/>
      <sz val="12"/>
      <name val="Times New Roman"/>
      <family val="1"/>
    </font>
    <font>
      <b/>
      <sz val="12"/>
      <color rgb="FF000000"/>
      <name val="Times New Roman"/>
      <family val="1"/>
    </font>
    <font>
      <b/>
      <sz val="7"/>
      <name val="Times New Roman"/>
      <family val="1"/>
    </font>
    <font>
      <b/>
      <u/>
      <sz val="14"/>
      <color theme="1"/>
      <name val="Times New Roman"/>
      <family val="1"/>
    </font>
    <font>
      <vertAlign val="superscript"/>
      <sz val="12"/>
      <color theme="1"/>
      <name val="Times New Roman"/>
      <family val="1"/>
    </font>
    <font>
      <b/>
      <sz val="10"/>
      <color rgb="FFFF0000"/>
      <name val="MS Sans Serif"/>
      <family val="2"/>
    </font>
    <font>
      <i/>
      <sz val="12"/>
      <name val="Symbol"/>
      <family val="1"/>
      <charset val="2"/>
    </font>
    <font>
      <b/>
      <u/>
      <sz val="12"/>
      <name val="Times New Roman"/>
      <family val="1"/>
    </font>
    <font>
      <sz val="10"/>
      <name val="Times New Roman"/>
      <family val="1"/>
    </font>
    <font>
      <b/>
      <sz val="10"/>
      <name val="Times New Roman"/>
      <family val="1"/>
    </font>
    <font>
      <i/>
      <sz val="10"/>
      <name val="Times New Roman"/>
      <family val="1"/>
    </font>
    <font>
      <vertAlign val="superscript"/>
      <sz val="10"/>
      <name val="Times New Roman"/>
      <family val="1"/>
    </font>
    <font>
      <b/>
      <u/>
      <sz val="10"/>
      <name val="Times New Roman"/>
      <family val="1"/>
    </font>
    <font>
      <b/>
      <vertAlign val="superscript"/>
      <sz val="12"/>
      <name val="Times New Roman"/>
      <family val="1"/>
    </font>
    <font>
      <b/>
      <sz val="10"/>
      <name val="MS Sans Serif"/>
      <family val="2"/>
    </font>
    <font>
      <sz val="11"/>
      <name val="MS Sans Serif"/>
      <family val="2"/>
    </font>
    <font>
      <sz val="10"/>
      <color rgb="FFFF0000"/>
      <name val="MS Sans Serif"/>
      <family val="2"/>
    </font>
    <font>
      <u/>
      <sz val="10"/>
      <name val="Times New Roman"/>
      <family val="1"/>
    </font>
    <font>
      <b/>
      <vertAlign val="superscript"/>
      <sz val="11"/>
      <name val="Times New Roman"/>
      <family val="1"/>
    </font>
    <font>
      <u/>
      <sz val="11"/>
      <name val="Times New Roman"/>
      <family val="1"/>
    </font>
    <font>
      <b/>
      <sz val="11"/>
      <name val="MS Sans Serif"/>
      <family val="2"/>
    </font>
    <font>
      <sz val="10"/>
      <color indexed="8"/>
      <name val="Times New Roman"/>
      <family val="1"/>
    </font>
    <font>
      <b/>
      <sz val="10.5"/>
      <name val="Times New Roman"/>
      <family val="1"/>
    </font>
    <font>
      <b/>
      <sz val="10"/>
      <color indexed="8"/>
      <name val="Times New Roman"/>
      <family val="1"/>
    </font>
    <font>
      <sz val="10"/>
      <color theme="1"/>
      <name val="Times New Roman"/>
      <family val="1"/>
    </font>
    <font>
      <i/>
      <sz val="10"/>
      <name val="MS Sans Serif"/>
      <family val="2"/>
    </font>
    <font>
      <sz val="10"/>
      <color indexed="8"/>
      <name val="MS Sans Serif"/>
      <family val="2"/>
    </font>
    <font>
      <sz val="11"/>
      <name val="Arial"/>
      <family val="2"/>
    </font>
    <font>
      <b/>
      <sz val="11"/>
      <color theme="1"/>
      <name val="Times New Roman"/>
      <family val="1"/>
    </font>
    <font>
      <b/>
      <sz val="11"/>
      <color rgb="FF000000"/>
      <name val="Times New Roman"/>
      <family val="1"/>
    </font>
    <font>
      <i/>
      <sz val="11"/>
      <color theme="1"/>
      <name val="Times New Roman"/>
      <family val="1"/>
    </font>
    <font>
      <sz val="12"/>
      <color theme="1"/>
      <name val="Calibri"/>
      <family val="2"/>
      <scheme val="minor"/>
    </font>
    <font>
      <sz val="11.5"/>
      <name val="Times New Roman"/>
      <family val="1"/>
    </font>
    <font>
      <b/>
      <sz val="11.5"/>
      <name val="Times New Roman"/>
      <family val="1"/>
    </font>
    <font>
      <b/>
      <vertAlign val="superscript"/>
      <sz val="11.5"/>
      <name val="Times New Roman"/>
      <family val="1"/>
    </font>
    <font>
      <i/>
      <sz val="11.5"/>
      <name val="Times New Roman"/>
      <family val="1"/>
    </font>
    <font>
      <i/>
      <sz val="11.5"/>
      <color indexed="10"/>
      <name val="Times New Roman"/>
      <family val="1"/>
    </font>
    <font>
      <vertAlign val="superscript"/>
      <sz val="11.5"/>
      <name val="Times New Roman"/>
      <family val="1"/>
    </font>
    <font>
      <sz val="11.5"/>
      <name val="MS Sans Serif"/>
      <family val="2"/>
    </font>
    <font>
      <sz val="11.5"/>
      <name val="MS Sans Serif"/>
      <family val="2"/>
    </font>
    <font>
      <sz val="11.5"/>
      <color rgb="FFFF0000"/>
      <name val="Times New Roman"/>
      <family val="1"/>
    </font>
    <font>
      <b/>
      <sz val="11.5"/>
      <color rgb="FFFF0000"/>
      <name val="Times New Roman"/>
      <family val="1"/>
    </font>
    <font>
      <b/>
      <sz val="11.5"/>
      <name val="MS Sans Serif"/>
      <family val="2"/>
    </font>
    <font>
      <vertAlign val="superscript"/>
      <sz val="10.5"/>
      <name val="Times New Roman"/>
      <family val="1"/>
    </font>
    <font>
      <b/>
      <i/>
      <sz val="11.5"/>
      <name val="Times New Roman"/>
      <family val="1"/>
    </font>
    <font>
      <u/>
      <sz val="11.5"/>
      <name val="Times New Roman"/>
      <family val="1"/>
    </font>
    <font>
      <sz val="11.5"/>
      <color indexed="8"/>
      <name val="Times New Roman"/>
      <family val="1"/>
    </font>
    <font>
      <vertAlign val="superscript"/>
      <sz val="11.5"/>
      <color indexed="8"/>
      <name val="Times New Roman"/>
      <family val="1"/>
    </font>
    <font>
      <b/>
      <sz val="11.5"/>
      <color theme="1"/>
      <name val="Times New Roman"/>
      <family val="1"/>
    </font>
    <font>
      <sz val="11.5"/>
      <color theme="1"/>
      <name val="Times New Roman"/>
      <family val="1"/>
    </font>
    <font>
      <sz val="11.5"/>
      <color indexed="10"/>
      <name val="Times New Roman"/>
      <family val="1"/>
    </font>
    <font>
      <b/>
      <vertAlign val="superscript"/>
      <sz val="12"/>
      <color theme="1"/>
      <name val="Times New Roman"/>
      <family val="1"/>
    </font>
    <font>
      <sz val="11.5"/>
      <color theme="1"/>
      <name val="Calibri"/>
      <family val="2"/>
      <scheme val="minor"/>
    </font>
    <font>
      <vertAlign val="superscript"/>
      <sz val="11.5"/>
      <color theme="1"/>
      <name val="Times New Roman"/>
      <family val="1"/>
    </font>
    <font>
      <b/>
      <sz val="11.5"/>
      <color rgb="FF000000"/>
      <name val="Times New Roman"/>
      <family val="1"/>
    </font>
    <font>
      <i/>
      <sz val="11.5"/>
      <color rgb="FF000000"/>
      <name val="Times New Roman"/>
      <family val="1"/>
    </font>
    <font>
      <sz val="11.5"/>
      <color rgb="FF000000"/>
      <name val="Times New Roman"/>
      <family val="1"/>
    </font>
    <font>
      <i/>
      <sz val="11.5"/>
      <name val="Cambria"/>
      <family val="1"/>
    </font>
    <font>
      <b/>
      <sz val="11"/>
      <name val="Cambria"/>
      <family val="1"/>
    </font>
    <font>
      <sz val="11"/>
      <color indexed="8"/>
      <name val="Calibri"/>
      <family val="2"/>
    </font>
    <font>
      <sz val="10"/>
      <color rgb="FFFF0000"/>
      <name val="Times New Roman"/>
      <family val="1"/>
    </font>
    <font>
      <sz val="11.5"/>
      <name val="MS Sans Serif"/>
    </font>
    <font>
      <sz val="11"/>
      <color rgb="FFFF0000"/>
      <name val="Calibri"/>
      <family val="2"/>
      <scheme val="minor"/>
    </font>
    <font>
      <sz val="10"/>
      <name val="MS Sans Serif"/>
    </font>
    <font>
      <u/>
      <sz val="11"/>
      <color theme="10"/>
      <name val="Calibri"/>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35">
    <xf numFmtId="0" fontId="0" fillId="0" borderId="0"/>
    <xf numFmtId="0" fontId="1" fillId="0" borderId="0"/>
    <xf numFmtId="0" fontId="5" fillId="0" borderId="0"/>
    <xf numFmtId="0" fontId="5" fillId="0" borderId="0"/>
    <xf numFmtId="0" fontId="8" fillId="0" borderId="0"/>
    <xf numFmtId="0" fontId="5" fillId="0" borderId="0"/>
    <xf numFmtId="0" fontId="10" fillId="0" borderId="0" applyNumberFormat="0" applyFill="0" applyBorder="0" applyAlignment="0" applyProtection="0">
      <alignment vertical="top"/>
      <protection locked="0"/>
    </xf>
    <xf numFmtId="0" fontId="11" fillId="0" borderId="0"/>
    <xf numFmtId="0" fontId="1" fillId="0" borderId="0"/>
    <xf numFmtId="0" fontId="19" fillId="0" borderId="0" applyNumberFormat="0" applyFill="0" applyBorder="0" applyAlignment="0" applyProtection="0"/>
    <xf numFmtId="0" fontId="1" fillId="0" borderId="0"/>
    <xf numFmtId="0" fontId="20" fillId="0" borderId="0"/>
    <xf numFmtId="0" fontId="32" fillId="0" borderId="0"/>
    <xf numFmtId="40" fontId="5" fillId="0" borderId="0" applyFont="0" applyFill="0" applyBorder="0" applyAlignment="0" applyProtection="0"/>
    <xf numFmtId="0" fontId="5" fillId="0" borderId="0"/>
    <xf numFmtId="0" fontId="5" fillId="0" borderId="0"/>
    <xf numFmtId="164" fontId="20" fillId="0" borderId="0" applyFont="0" applyFill="0" applyBorder="0" applyAlignment="0" applyProtection="0"/>
    <xf numFmtId="43" fontId="108" fillId="0" borderId="0" applyFont="0" applyFill="0" applyBorder="0" applyAlignment="0" applyProtection="0"/>
    <xf numFmtId="0" fontId="112" fillId="0" borderId="0"/>
    <xf numFmtId="0" fontId="113" fillId="0" borderId="0" applyNumberFormat="0" applyFill="0" applyBorder="0" applyAlignment="0" applyProtection="0">
      <alignment vertical="top"/>
      <protection locked="0"/>
    </xf>
    <xf numFmtId="164" fontId="1" fillId="0" borderId="0" applyFont="0" applyFill="0" applyBorder="0" applyAlignment="0" applyProtection="0"/>
    <xf numFmtId="0" fontId="20"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13" fillId="0" borderId="0" applyNumberFormat="0" applyFill="0" applyBorder="0" applyAlignment="0" applyProtection="0">
      <alignment vertical="top"/>
      <protection locked="0"/>
    </xf>
    <xf numFmtId="8" fontId="5" fillId="0" borderId="0" applyFont="0" applyFill="0" applyBorder="0" applyAlignment="0" applyProtection="0"/>
    <xf numFmtId="0" fontId="1" fillId="0" borderId="0"/>
    <xf numFmtId="164" fontId="1" fillId="0" borderId="0" applyFont="0" applyFill="0" applyBorder="0" applyAlignment="0" applyProtection="0"/>
    <xf numFmtId="164" fontId="20" fillId="0" borderId="0" applyFont="0" applyFill="0" applyBorder="0" applyAlignment="0" applyProtection="0"/>
    <xf numFmtId="0" fontId="1" fillId="0" borderId="0"/>
    <xf numFmtId="0" fontId="1" fillId="0" borderId="0"/>
    <xf numFmtId="0" fontId="1" fillId="0" borderId="0"/>
    <xf numFmtId="0" fontId="5" fillId="0" borderId="0"/>
    <xf numFmtId="0" fontId="1" fillId="0" borderId="0"/>
  </cellStyleXfs>
  <cellXfs count="1297">
    <xf numFmtId="0" fontId="0" fillId="0" borderId="0" xfId="0"/>
    <xf numFmtId="0" fontId="1" fillId="0" borderId="0" xfId="1"/>
    <xf numFmtId="0" fontId="7" fillId="0" borderId="0" xfId="2" applyFont="1"/>
    <xf numFmtId="0" fontId="1" fillId="0" borderId="0" xfId="1" applyFill="1"/>
    <xf numFmtId="0" fontId="6" fillId="0" borderId="0" xfId="3" applyFont="1" applyFill="1" applyAlignment="1">
      <alignment horizontal="left" vertical="center"/>
    </xf>
    <xf numFmtId="0" fontId="6" fillId="0" borderId="0" xfId="4" applyFont="1" applyAlignment="1" applyProtection="1">
      <alignment vertical="center"/>
      <protection hidden="1"/>
    </xf>
    <xf numFmtId="0" fontId="6" fillId="0" borderId="1" xfId="5" applyFont="1" applyFill="1" applyBorder="1" applyAlignment="1">
      <alignment horizontal="center" vertical="center" wrapText="1"/>
    </xf>
    <xf numFmtId="0" fontId="6" fillId="0" borderId="1" xfId="5" quotePrefix="1" applyFont="1" applyFill="1" applyBorder="1" applyAlignment="1">
      <alignment horizontal="center" vertical="center"/>
    </xf>
    <xf numFmtId="0" fontId="6" fillId="0" borderId="1" xfId="5" quotePrefix="1" applyFont="1" applyFill="1" applyBorder="1" applyAlignment="1">
      <alignment horizontal="center" vertical="center" wrapText="1"/>
    </xf>
    <xf numFmtId="0" fontId="6" fillId="0" borderId="1" xfId="5" applyFont="1" applyFill="1" applyBorder="1" applyAlignment="1">
      <alignment horizontal="center" vertical="center"/>
    </xf>
    <xf numFmtId="0" fontId="2" fillId="0" borderId="1" xfId="1" applyFont="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center" wrapText="1"/>
    </xf>
    <xf numFmtId="0" fontId="0" fillId="0" borderId="0" xfId="0" applyAlignment="1">
      <alignment horizontal="left" wrapText="1"/>
    </xf>
    <xf numFmtId="0" fontId="23" fillId="0" borderId="0" xfId="0" applyFont="1" applyAlignment="1">
      <alignment horizontal="left" vertical="center" indent="5"/>
    </xf>
    <xf numFmtId="0" fontId="22" fillId="0" borderId="0" xfId="0" applyFont="1" applyAlignment="1">
      <alignment horizontal="justify"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xf numFmtId="14" fontId="28" fillId="0" borderId="0" xfId="0" applyNumberFormat="1" applyFont="1" applyAlignment="1">
      <alignment wrapText="1"/>
    </xf>
    <xf numFmtId="0" fontId="0" fillId="0" borderId="0" xfId="0" applyAlignment="1">
      <alignment wrapText="1"/>
    </xf>
    <xf numFmtId="0" fontId="32" fillId="0" borderId="0" xfId="12"/>
    <xf numFmtId="0" fontId="32" fillId="0" borderId="6" xfId="12" applyBorder="1"/>
    <xf numFmtId="0" fontId="9" fillId="0" borderId="7" xfId="12" applyFont="1" applyBorder="1" applyAlignment="1">
      <alignment horizontal="justify" vertical="top"/>
    </xf>
    <xf numFmtId="0" fontId="9" fillId="0" borderId="0" xfId="12" applyFont="1" applyAlignment="1">
      <alignment horizontal="justify" vertical="center"/>
    </xf>
    <xf numFmtId="0" fontId="34" fillId="0" borderId="9" xfId="12" applyFont="1" applyBorder="1"/>
    <xf numFmtId="0" fontId="9" fillId="0" borderId="9" xfId="12" applyFont="1" applyBorder="1" applyAlignment="1">
      <alignment horizontal="justify" vertical="center"/>
    </xf>
    <xf numFmtId="0" fontId="9" fillId="0" borderId="11" xfId="12" applyFont="1" applyBorder="1" applyAlignment="1">
      <alignment horizontal="justify" vertical="top"/>
    </xf>
    <xf numFmtId="0" fontId="34" fillId="0" borderId="0" xfId="12" applyFont="1" applyAlignment="1">
      <alignment horizontal="justify" vertical="center"/>
    </xf>
    <xf numFmtId="0" fontId="9" fillId="0" borderId="12" xfId="12" applyFont="1" applyBorder="1" applyAlignment="1">
      <alignment horizontal="justify" vertical="top" wrapText="1"/>
    </xf>
    <xf numFmtId="0" fontId="34" fillId="0" borderId="12" xfId="12" applyFont="1" applyBorder="1" applyAlignment="1">
      <alignment horizontal="justify" vertical="top" wrapText="1"/>
    </xf>
    <xf numFmtId="0" fontId="34" fillId="0" borderId="14" xfId="12" applyFont="1" applyBorder="1" applyAlignment="1">
      <alignment horizontal="justify" vertical="center" wrapText="1"/>
    </xf>
    <xf numFmtId="0" fontId="34" fillId="0" borderId="8" xfId="12" applyFont="1" applyBorder="1" applyAlignment="1">
      <alignment horizontal="justify" vertical="center"/>
    </xf>
    <xf numFmtId="0" fontId="9" fillId="0" borderId="10" xfId="12" applyFont="1" applyBorder="1" applyAlignment="1">
      <alignment horizontal="justify" vertical="center"/>
    </xf>
    <xf numFmtId="0" fontId="32" fillId="0" borderId="10" xfId="12" applyBorder="1"/>
    <xf numFmtId="0" fontId="34" fillId="0" borderId="10" xfId="12" applyFont="1" applyBorder="1" applyAlignment="1">
      <alignment horizontal="justify" vertical="center"/>
    </xf>
    <xf numFmtId="0" fontId="9" fillId="0" borderId="10" xfId="12" applyFont="1" applyBorder="1" applyAlignment="1">
      <alignment horizontal="justify" vertical="top"/>
    </xf>
    <xf numFmtId="0" fontId="9" fillId="0" borderId="10" xfId="12" applyFont="1" applyBorder="1" applyAlignment="1">
      <alignment wrapText="1"/>
    </xf>
    <xf numFmtId="0" fontId="9" fillId="0" borderId="13" xfId="12" applyFont="1" applyBorder="1" applyAlignment="1">
      <alignment horizontal="justify" vertical="center"/>
    </xf>
    <xf numFmtId="0" fontId="9" fillId="0" borderId="8" xfId="12" applyFont="1" applyBorder="1" applyAlignment="1">
      <alignment horizontal="justify" vertical="center" wrapText="1"/>
    </xf>
    <xf numFmtId="0" fontId="4" fillId="0" borderId="10" xfId="12" applyFont="1" applyBorder="1" applyAlignment="1">
      <alignment horizontal="justify" vertical="center"/>
    </xf>
    <xf numFmtId="0" fontId="6" fillId="0" borderId="0" xfId="12" applyFont="1" applyAlignment="1">
      <alignment horizontal="justify" vertical="center"/>
    </xf>
    <xf numFmtId="0" fontId="38" fillId="0" borderId="10" xfId="12" applyFont="1" applyBorder="1" applyAlignment="1">
      <alignment horizontal="justify" vertical="center"/>
    </xf>
    <xf numFmtId="0" fontId="39" fillId="0" borderId="10" xfId="12" applyFont="1" applyBorder="1" applyAlignment="1">
      <alignment horizontal="justify" vertical="center"/>
    </xf>
    <xf numFmtId="0" fontId="40" fillId="0" borderId="10" xfId="12" applyFont="1" applyBorder="1" applyAlignment="1">
      <alignment horizontal="justify" vertical="center"/>
    </xf>
    <xf numFmtId="0" fontId="9" fillId="0" borderId="0" xfId="12" applyFont="1" applyAlignment="1">
      <alignment vertical="center"/>
    </xf>
    <xf numFmtId="0" fontId="6" fillId="0" borderId="10" xfId="12" applyFont="1" applyBorder="1" applyAlignment="1">
      <alignment horizontal="justify" vertical="center"/>
    </xf>
    <xf numFmtId="49" fontId="9" fillId="0" borderId="0" xfId="12" applyNumberFormat="1" applyFont="1" applyBorder="1" applyAlignment="1">
      <alignment horizontal="left" vertical="center" wrapText="1"/>
    </xf>
    <xf numFmtId="0" fontId="32" fillId="0" borderId="13" xfId="12" applyBorder="1"/>
    <xf numFmtId="0" fontId="33" fillId="0" borderId="0" xfId="12" applyFont="1" applyAlignment="1">
      <alignment horizontal="center" vertical="center"/>
    </xf>
    <xf numFmtId="0" fontId="50" fillId="0" borderId="0" xfId="12" applyFont="1" applyAlignment="1">
      <alignment horizontal="justify" vertical="center"/>
    </xf>
    <xf numFmtId="0" fontId="27" fillId="0" borderId="0" xfId="12" applyFont="1" applyAlignment="1">
      <alignment horizontal="justify" vertical="center"/>
    </xf>
    <xf numFmtId="0" fontId="6" fillId="0" borderId="0" xfId="12" applyFont="1" applyAlignment="1">
      <alignment vertical="center"/>
    </xf>
    <xf numFmtId="0" fontId="29" fillId="0" borderId="0" xfId="12" applyFont="1" applyAlignment="1">
      <alignment vertical="center"/>
    </xf>
    <xf numFmtId="0" fontId="9" fillId="0" borderId="0" xfId="12" applyFont="1"/>
    <xf numFmtId="0" fontId="21" fillId="0" borderId="0" xfId="12" applyFont="1" applyAlignment="1">
      <alignment horizontal="center" vertical="center"/>
    </xf>
    <xf numFmtId="0" fontId="34" fillId="0" borderId="0" xfId="12" applyFont="1" applyAlignment="1">
      <alignment vertical="center"/>
    </xf>
    <xf numFmtId="0" fontId="35" fillId="0" borderId="0" xfId="12" applyFont="1" applyAlignment="1">
      <alignment vertical="center"/>
    </xf>
    <xf numFmtId="0" fontId="54" fillId="0" borderId="0" xfId="12" applyFont="1"/>
    <xf numFmtId="0" fontId="4" fillId="0" borderId="0" xfId="12" applyFont="1" applyAlignment="1">
      <alignment vertical="center"/>
    </xf>
    <xf numFmtId="0" fontId="55" fillId="0" borderId="0" xfId="12" applyFont="1" applyAlignment="1">
      <alignment vertical="center"/>
    </xf>
    <xf numFmtId="0" fontId="4" fillId="0" borderId="0" xfId="12" applyFont="1" applyAlignment="1">
      <alignment horizontal="left" vertical="center" indent="5"/>
    </xf>
    <xf numFmtId="0" fontId="9" fillId="0" borderId="0" xfId="12" applyFont="1" applyAlignment="1">
      <alignment horizontal="left" vertical="center" indent="5"/>
    </xf>
    <xf numFmtId="0" fontId="9" fillId="0" borderId="0" xfId="12" applyFont="1" applyAlignment="1">
      <alignment horizontal="left" vertical="center" indent="15"/>
    </xf>
    <xf numFmtId="0" fontId="9" fillId="0" borderId="0" xfId="12" applyFont="1" applyAlignment="1">
      <alignment horizontal="left" vertical="center" indent="10"/>
    </xf>
    <xf numFmtId="0" fontId="32" fillId="0" borderId="0" xfId="12" applyFont="1"/>
    <xf numFmtId="0" fontId="6" fillId="0" borderId="0" xfId="12" applyFont="1"/>
    <xf numFmtId="0" fontId="29" fillId="0" borderId="0" xfId="12" applyFont="1"/>
    <xf numFmtId="0" fontId="56" fillId="0" borderId="0" xfId="12" applyFont="1"/>
    <xf numFmtId="0" fontId="57" fillId="0" borderId="0" xfId="12" applyFont="1"/>
    <xf numFmtId="0" fontId="46" fillId="0" borderId="0" xfId="12" applyFont="1" applyAlignment="1"/>
    <xf numFmtId="0" fontId="5" fillId="0" borderId="0" xfId="12" applyFont="1"/>
    <xf numFmtId="165" fontId="57" fillId="0" borderId="5" xfId="12" applyNumberFormat="1" applyFont="1" applyFill="1" applyBorder="1" applyAlignment="1">
      <alignment vertical="center"/>
    </xf>
    <xf numFmtId="166" fontId="57" fillId="0" borderId="5" xfId="12" applyNumberFormat="1" applyFont="1" applyFill="1" applyBorder="1" applyAlignment="1">
      <alignment vertical="center"/>
    </xf>
    <xf numFmtId="0" fontId="5" fillId="0" borderId="0" xfId="12" applyFont="1" applyFill="1"/>
    <xf numFmtId="0" fontId="5" fillId="0" borderId="0" xfId="12" applyFont="1" applyBorder="1"/>
    <xf numFmtId="0" fontId="57" fillId="0" borderId="0" xfId="12" applyFont="1" applyBorder="1"/>
    <xf numFmtId="169" fontId="5" fillId="0" borderId="0" xfId="12" applyNumberFormat="1" applyFont="1"/>
    <xf numFmtId="0" fontId="60" fillId="0" borderId="0" xfId="12" applyFont="1"/>
    <xf numFmtId="2" fontId="57" fillId="0" borderId="0" xfId="12" applyNumberFormat="1" applyFont="1"/>
    <xf numFmtId="0" fontId="61" fillId="0" borderId="0" xfId="12" applyFont="1"/>
    <xf numFmtId="0" fontId="57" fillId="0" borderId="0" xfId="12" applyFont="1" applyAlignment="1">
      <alignment horizontal="center" vertical="center"/>
    </xf>
    <xf numFmtId="0" fontId="57" fillId="0" borderId="0" xfId="12" applyFont="1" applyAlignment="1">
      <alignment horizontal="right" vertical="center"/>
    </xf>
    <xf numFmtId="0" fontId="2" fillId="0" borderId="0" xfId="12" applyFont="1"/>
    <xf numFmtId="173" fontId="5" fillId="0" borderId="0" xfId="12" applyNumberFormat="1" applyFont="1"/>
    <xf numFmtId="167" fontId="5" fillId="0" borderId="0" xfId="12" applyNumberFormat="1" applyFont="1"/>
    <xf numFmtId="0" fontId="58" fillId="0" borderId="1" xfId="12" applyFont="1" applyBorder="1" applyAlignment="1">
      <alignment horizontal="center" vertical="center" wrapText="1"/>
    </xf>
    <xf numFmtId="0" fontId="60" fillId="0" borderId="0" xfId="12" quotePrefix="1" applyFont="1"/>
    <xf numFmtId="0" fontId="57" fillId="0" borderId="0" xfId="12" applyFont="1" applyFill="1"/>
    <xf numFmtId="0" fontId="57" fillId="0" borderId="0" xfId="12" applyFont="1" applyAlignment="1">
      <alignment horizontal="centerContinuous"/>
    </xf>
    <xf numFmtId="0" fontId="57" fillId="0" borderId="0" xfId="12" applyFont="1" applyAlignment="1">
      <alignment horizontal="right" vertical="top"/>
    </xf>
    <xf numFmtId="0" fontId="58" fillId="0" borderId="0" xfId="12" applyFont="1"/>
    <xf numFmtId="0" fontId="32" fillId="0" borderId="0" xfId="12" applyAlignment="1">
      <alignment vertical="center"/>
    </xf>
    <xf numFmtId="0" fontId="63" fillId="0" borderId="0" xfId="12" applyFont="1"/>
    <xf numFmtId="0" fontId="6" fillId="0" borderId="0" xfId="12" applyFont="1" applyAlignment="1">
      <alignment horizontal="left"/>
    </xf>
    <xf numFmtId="0" fontId="4" fillId="0" borderId="0" xfId="12" applyFont="1"/>
    <xf numFmtId="0" fontId="4" fillId="0" borderId="23" xfId="12" applyFont="1" applyBorder="1"/>
    <xf numFmtId="0" fontId="64" fillId="0" borderId="0" xfId="12" applyFont="1"/>
    <xf numFmtId="0" fontId="6" fillId="0" borderId="0" xfId="12" quotePrefix="1" applyFont="1" applyAlignment="1">
      <alignment horizontal="left"/>
    </xf>
    <xf numFmtId="166" fontId="5" fillId="0" borderId="0" xfId="12" applyNumberFormat="1" applyFont="1"/>
    <xf numFmtId="166" fontId="57" fillId="0" borderId="0" xfId="12" applyNumberFormat="1" applyFont="1" applyFill="1" applyBorder="1" applyAlignment="1"/>
    <xf numFmtId="169" fontId="65" fillId="0" borderId="0" xfId="12" applyNumberFormat="1" applyFont="1"/>
    <xf numFmtId="0" fontId="65" fillId="0" borderId="0" xfId="12" applyFont="1"/>
    <xf numFmtId="1" fontId="5" fillId="0" borderId="0" xfId="12" applyNumberFormat="1" applyFont="1"/>
    <xf numFmtId="166" fontId="58" fillId="0" borderId="1" xfId="12" applyNumberFormat="1" applyFont="1" applyFill="1" applyBorder="1" applyAlignment="1">
      <alignment vertical="center"/>
    </xf>
    <xf numFmtId="0" fontId="57" fillId="0" borderId="0" xfId="12" applyFont="1" applyAlignment="1">
      <alignment horizontal="right"/>
    </xf>
    <xf numFmtId="0" fontId="2" fillId="0" borderId="0" xfId="12" quotePrefix="1" applyFont="1" applyAlignment="1">
      <alignment horizontal="left"/>
    </xf>
    <xf numFmtId="0" fontId="58" fillId="0" borderId="0" xfId="12" applyFont="1" applyAlignment="1">
      <alignment vertical="top"/>
    </xf>
    <xf numFmtId="182" fontId="58" fillId="0" borderId="1" xfId="12" applyNumberFormat="1" applyFont="1" applyFill="1" applyBorder="1" applyAlignment="1">
      <alignment vertical="center"/>
    </xf>
    <xf numFmtId="0" fontId="64" fillId="0" borderId="0" xfId="12" applyFont="1" applyAlignment="1">
      <alignment vertical="center"/>
    </xf>
    <xf numFmtId="0" fontId="31" fillId="0" borderId="0" xfId="12" applyFont="1"/>
    <xf numFmtId="178" fontId="4" fillId="0" borderId="0" xfId="12" applyNumberFormat="1" applyFont="1"/>
    <xf numFmtId="169" fontId="4" fillId="0" borderId="0" xfId="12" applyNumberFormat="1" applyFont="1"/>
    <xf numFmtId="0" fontId="4" fillId="0" borderId="0" xfId="12" applyFont="1" applyBorder="1"/>
    <xf numFmtId="3" fontId="4" fillId="0" borderId="0" xfId="12" applyNumberFormat="1" applyFont="1"/>
    <xf numFmtId="0" fontId="4" fillId="0" borderId="0" xfId="12" applyFont="1" applyAlignment="1">
      <alignment horizontal="center"/>
    </xf>
    <xf numFmtId="0" fontId="6" fillId="0" borderId="0" xfId="12" quotePrefix="1" applyFont="1" applyAlignment="1"/>
    <xf numFmtId="0" fontId="57" fillId="0" borderId="0" xfId="14" applyFont="1"/>
    <xf numFmtId="0" fontId="57" fillId="0" borderId="0" xfId="12" applyFont="1" applyAlignment="1"/>
    <xf numFmtId="0" fontId="4" fillId="0" borderId="0" xfId="12" applyFont="1" applyAlignment="1"/>
    <xf numFmtId="0" fontId="64" fillId="0" borderId="0" xfId="12" applyFont="1" applyBorder="1"/>
    <xf numFmtId="189" fontId="2" fillId="0" borderId="0" xfId="12" applyNumberFormat="1" applyFont="1" applyBorder="1" applyAlignment="1">
      <alignment horizontal="center" vertical="center"/>
    </xf>
    <xf numFmtId="0" fontId="14" fillId="0" borderId="0" xfId="12" applyFont="1"/>
    <xf numFmtId="0" fontId="69" fillId="0" borderId="0" xfId="12" applyFont="1"/>
    <xf numFmtId="0" fontId="5" fillId="0" borderId="0" xfId="14"/>
    <xf numFmtId="0" fontId="58" fillId="0" borderId="0" xfId="12" applyFont="1" applyBorder="1" applyAlignment="1">
      <alignment horizontal="centerContinuous" vertical="center"/>
    </xf>
    <xf numFmtId="165" fontId="2" fillId="0" borderId="0" xfId="12" applyNumberFormat="1" applyFont="1" applyBorder="1" applyAlignment="1">
      <alignment vertical="center"/>
    </xf>
    <xf numFmtId="192" fontId="4" fillId="0" borderId="0" xfId="12" applyNumberFormat="1" applyFont="1"/>
    <xf numFmtId="0" fontId="58" fillId="0" borderId="0" xfId="12" applyFont="1" applyBorder="1" applyAlignment="1">
      <alignment horizontal="center" vertical="center"/>
    </xf>
    <xf numFmtId="3" fontId="58" fillId="0" borderId="0" xfId="12" applyNumberFormat="1" applyFont="1" applyBorder="1" applyAlignment="1">
      <alignment horizontal="center" vertical="center"/>
    </xf>
    <xf numFmtId="0" fontId="4" fillId="0" borderId="0" xfId="12" applyFont="1" applyAlignment="1">
      <alignment horizontal="right" vertical="top"/>
    </xf>
    <xf numFmtId="0" fontId="31" fillId="0" borderId="0" xfId="12" applyFont="1" applyAlignment="1">
      <alignment horizontal="center"/>
    </xf>
    <xf numFmtId="0" fontId="4" fillId="0" borderId="0" xfId="12" applyFont="1" applyBorder="1" applyAlignment="1">
      <alignment vertical="center"/>
    </xf>
    <xf numFmtId="189" fontId="4" fillId="0" borderId="0" xfId="12" applyNumberFormat="1" applyFont="1" applyFill="1" applyBorder="1" applyAlignment="1">
      <alignment vertical="center"/>
    </xf>
    <xf numFmtId="0" fontId="4" fillId="0" borderId="0" xfId="12" applyFont="1" applyBorder="1" applyAlignment="1"/>
    <xf numFmtId="189" fontId="4" fillId="0" borderId="0" xfId="12" applyNumberFormat="1" applyFont="1" applyBorder="1" applyAlignment="1">
      <alignment vertical="center"/>
    </xf>
    <xf numFmtId="0" fontId="57" fillId="0" borderId="0" xfId="12" applyFont="1" applyAlignment="1">
      <alignment vertical="top"/>
    </xf>
    <xf numFmtId="178" fontId="57" fillId="0" borderId="5" xfId="12" applyNumberFormat="1" applyFont="1" applyBorder="1" applyAlignment="1">
      <alignment vertical="center"/>
    </xf>
    <xf numFmtId="178" fontId="57" fillId="0" borderId="5" xfId="12" applyNumberFormat="1" applyFont="1" applyFill="1" applyBorder="1" applyAlignment="1">
      <alignment vertical="center"/>
    </xf>
    <xf numFmtId="178" fontId="57" fillId="0" borderId="17" xfId="12" applyNumberFormat="1" applyFont="1" applyFill="1" applyBorder="1" applyAlignment="1">
      <alignment vertical="center"/>
    </xf>
    <xf numFmtId="178" fontId="59" fillId="0" borderId="17" xfId="12" applyNumberFormat="1" applyFont="1" applyFill="1" applyBorder="1" applyAlignment="1">
      <alignment vertical="center"/>
    </xf>
    <xf numFmtId="166" fontId="57" fillId="0" borderId="5" xfId="12" applyNumberFormat="1" applyFont="1" applyBorder="1" applyAlignment="1">
      <alignment vertical="center"/>
    </xf>
    <xf numFmtId="166" fontId="58" fillId="0" borderId="5" xfId="12" applyNumberFormat="1" applyFont="1" applyBorder="1" applyAlignment="1">
      <alignment vertical="center"/>
    </xf>
    <xf numFmtId="0" fontId="16" fillId="0" borderId="0" xfId="12" applyFont="1"/>
    <xf numFmtId="166" fontId="58" fillId="0" borderId="5" xfId="12" applyNumberFormat="1" applyFont="1" applyFill="1" applyBorder="1" applyAlignment="1">
      <alignment vertical="center"/>
    </xf>
    <xf numFmtId="178" fontId="2" fillId="0" borderId="0" xfId="12" applyNumberFormat="1" applyFont="1"/>
    <xf numFmtId="165" fontId="57" fillId="0" borderId="5" xfId="12" applyNumberFormat="1" applyFont="1" applyBorder="1" applyAlignment="1">
      <alignment vertical="center"/>
    </xf>
    <xf numFmtId="194" fontId="57" fillId="0" borderId="5" xfId="12" applyNumberFormat="1" applyFont="1" applyBorder="1" applyAlignment="1">
      <alignment horizontal="right" vertical="center"/>
    </xf>
    <xf numFmtId="165" fontId="70" fillId="0" borderId="5" xfId="12" applyNumberFormat="1" applyFont="1" applyBorder="1" applyAlignment="1">
      <alignment vertical="center"/>
    </xf>
    <xf numFmtId="165" fontId="70" fillId="0" borderId="5" xfId="12" applyNumberFormat="1" applyFont="1" applyFill="1" applyBorder="1" applyAlignment="1">
      <alignment vertical="center"/>
    </xf>
    <xf numFmtId="165" fontId="70" fillId="0" borderId="5" xfId="12" applyNumberFormat="1" applyFont="1" applyBorder="1" applyAlignment="1">
      <alignment horizontal="right" vertical="center"/>
    </xf>
    <xf numFmtId="165" fontId="70" fillId="0" borderId="4" xfId="12" applyNumberFormat="1" applyFont="1" applyBorder="1" applyAlignment="1">
      <alignment vertical="center"/>
    </xf>
    <xf numFmtId="181" fontId="58" fillId="0" borderId="1" xfId="12" applyNumberFormat="1" applyFont="1" applyBorder="1" applyAlignment="1">
      <alignment vertical="center"/>
    </xf>
    <xf numFmtId="181" fontId="72" fillId="0" borderId="1" xfId="12" applyNumberFormat="1" applyFont="1" applyBorder="1" applyAlignment="1">
      <alignment vertical="center"/>
    </xf>
    <xf numFmtId="0" fontId="57" fillId="0" borderId="0" xfId="12" applyFont="1" applyAlignment="1">
      <alignment horizontal="right" vertical="top"/>
    </xf>
    <xf numFmtId="182" fontId="57" fillId="0" borderId="5" xfId="12" applyNumberFormat="1" applyFont="1" applyFill="1" applyBorder="1" applyAlignment="1">
      <alignment vertical="center"/>
    </xf>
    <xf numFmtId="0" fontId="4" fillId="0" borderId="0" xfId="12" applyFont="1" applyFill="1"/>
    <xf numFmtId="197" fontId="57" fillId="0" borderId="0" xfId="12" applyNumberFormat="1" applyFont="1" applyFill="1" applyBorder="1" applyAlignment="1">
      <alignment vertical="center"/>
    </xf>
    <xf numFmtId="164" fontId="32" fillId="0" borderId="0" xfId="12" applyNumberFormat="1"/>
    <xf numFmtId="0" fontId="4" fillId="0" borderId="0" xfId="12" applyFont="1" applyAlignment="1">
      <alignment horizontal="centerContinuous" vertical="center"/>
    </xf>
    <xf numFmtId="0" fontId="74" fillId="0" borderId="0" xfId="12" applyFont="1"/>
    <xf numFmtId="0" fontId="58" fillId="0" borderId="0" xfId="12" applyFont="1" applyBorder="1" applyAlignment="1">
      <alignment vertical="center"/>
    </xf>
    <xf numFmtId="166" fontId="58" fillId="0" borderId="0" xfId="12" applyNumberFormat="1" applyFont="1" applyBorder="1" applyAlignment="1">
      <alignment vertical="center"/>
    </xf>
    <xf numFmtId="165" fontId="58" fillId="0" borderId="0" xfId="12" applyNumberFormat="1" applyFont="1" applyBorder="1" applyAlignment="1">
      <alignment vertical="center"/>
    </xf>
    <xf numFmtId="0" fontId="66" fillId="0" borderId="0" xfId="12" applyFont="1" applyFill="1" applyAlignment="1">
      <alignment horizontal="right" vertical="center"/>
    </xf>
    <xf numFmtId="0" fontId="57" fillId="0" borderId="0" xfId="12" applyFont="1" applyFill="1" applyAlignment="1">
      <alignment horizontal="right"/>
    </xf>
    <xf numFmtId="0" fontId="57" fillId="0" borderId="0" xfId="12" applyFont="1" applyFill="1" applyAlignment="1">
      <alignment horizontal="right" vertical="top"/>
    </xf>
    <xf numFmtId="0" fontId="59" fillId="0" borderId="0" xfId="12" applyFont="1"/>
    <xf numFmtId="0" fontId="4" fillId="0" borderId="0" xfId="12" applyFont="1" applyFill="1" applyAlignment="1">
      <alignment vertical="top"/>
    </xf>
    <xf numFmtId="0" fontId="2" fillId="0" borderId="0" xfId="12" quotePrefix="1" applyFont="1" applyFill="1" applyAlignment="1"/>
    <xf numFmtId="0" fontId="2" fillId="0" borderId="0" xfId="12" quotePrefix="1" applyFont="1" applyFill="1" applyAlignment="1">
      <alignment horizontal="left"/>
    </xf>
    <xf numFmtId="0" fontId="68" fillId="0" borderId="0" xfId="12" applyFont="1" applyFill="1" applyAlignment="1">
      <alignment vertical="top"/>
    </xf>
    <xf numFmtId="0" fontId="4" fillId="0" borderId="0" xfId="12" applyFont="1" applyFill="1" applyAlignment="1">
      <alignment horizontal="right" vertical="top"/>
    </xf>
    <xf numFmtId="0" fontId="4" fillId="0" borderId="0" xfId="12" applyFont="1" applyFill="1" applyAlignment="1">
      <alignment horizontal="center" vertical="top"/>
    </xf>
    <xf numFmtId="0" fontId="4" fillId="0" borderId="0" xfId="12" applyFont="1" applyFill="1" applyAlignment="1">
      <alignment horizontal="right" vertical="center"/>
    </xf>
    <xf numFmtId="0" fontId="75" fillId="0" borderId="0" xfId="12" applyFont="1"/>
    <xf numFmtId="0" fontId="76" fillId="0" borderId="23" xfId="12" applyFont="1" applyBorder="1"/>
    <xf numFmtId="0" fontId="76" fillId="0" borderId="0" xfId="12" applyFont="1"/>
    <xf numFmtId="165" fontId="4" fillId="0" borderId="0" xfId="12" applyNumberFormat="1" applyFont="1" applyBorder="1" applyAlignment="1">
      <alignment vertical="center"/>
    </xf>
    <xf numFmtId="0" fontId="4" fillId="0" borderId="0" xfId="12" applyFont="1" applyFill="1" applyBorder="1"/>
    <xf numFmtId="165" fontId="2" fillId="0" borderId="0" xfId="12" applyNumberFormat="1" applyFont="1" applyFill="1" applyBorder="1" applyAlignment="1">
      <alignment vertical="center"/>
    </xf>
    <xf numFmtId="0" fontId="57" fillId="0" borderId="0" xfId="12" applyFont="1" applyBorder="1" applyAlignment="1"/>
    <xf numFmtId="0" fontId="9" fillId="0" borderId="23" xfId="12" applyFont="1" applyBorder="1" applyAlignment="1">
      <alignment horizontal="right"/>
    </xf>
    <xf numFmtId="0" fontId="9" fillId="0" borderId="0" xfId="12" applyFont="1" applyBorder="1"/>
    <xf numFmtId="0" fontId="32" fillId="0" borderId="0" xfId="12" applyBorder="1"/>
    <xf numFmtId="0" fontId="30" fillId="0" borderId="0" xfId="12" applyFont="1"/>
    <xf numFmtId="0" fontId="57" fillId="0" borderId="0" xfId="12" applyFont="1" applyAlignment="1">
      <alignment horizontal="center"/>
    </xf>
    <xf numFmtId="209" fontId="57" fillId="0" borderId="0" xfId="12" applyNumberFormat="1" applyFont="1" applyBorder="1" applyAlignment="1"/>
    <xf numFmtId="210" fontId="57" fillId="0" borderId="0" xfId="12" applyNumberFormat="1" applyFont="1" applyBorder="1" applyAlignment="1">
      <alignment horizontal="center"/>
    </xf>
    <xf numFmtId="2" fontId="57" fillId="0" borderId="0" xfId="12" applyNumberFormat="1" applyFont="1" applyAlignment="1">
      <alignment horizontal="center"/>
    </xf>
    <xf numFmtId="209" fontId="4" fillId="0" borderId="0" xfId="12" applyNumberFormat="1" applyFont="1" applyAlignment="1">
      <alignment horizontal="center"/>
    </xf>
    <xf numFmtId="0" fontId="20" fillId="0" borderId="0" xfId="11"/>
    <xf numFmtId="0" fontId="28" fillId="2" borderId="0" xfId="11" applyFont="1" applyFill="1"/>
    <xf numFmtId="0" fontId="20" fillId="2" borderId="0" xfId="11" applyFill="1"/>
    <xf numFmtId="0" fontId="28" fillId="0" borderId="1" xfId="11" applyFont="1" applyBorder="1" applyAlignment="1">
      <alignment horizontal="center" vertical="center" wrapText="1"/>
    </xf>
    <xf numFmtId="211" fontId="15" fillId="0" borderId="3" xfId="11" applyNumberFormat="1" applyFont="1" applyBorder="1" applyAlignment="1">
      <alignment horizontal="left" indent="1"/>
    </xf>
    <xf numFmtId="212" fontId="15" fillId="0" borderId="3" xfId="16" applyNumberFormat="1" applyFont="1" applyBorder="1" applyAlignment="1">
      <alignment horizontal="right"/>
    </xf>
    <xf numFmtId="175" fontId="15" fillId="0" borderId="3" xfId="16" applyNumberFormat="1" applyFont="1" applyBorder="1" applyAlignment="1">
      <alignment horizontal="right"/>
    </xf>
    <xf numFmtId="211" fontId="15" fillId="0" borderId="5" xfId="11" applyNumberFormat="1" applyFont="1" applyBorder="1" applyAlignment="1">
      <alignment horizontal="left" indent="1"/>
    </xf>
    <xf numFmtId="212" fontId="15" fillId="0" borderId="5" xfId="16" applyNumberFormat="1" applyFont="1" applyBorder="1" applyAlignment="1">
      <alignment horizontal="right"/>
    </xf>
    <xf numFmtId="175" fontId="15" fillId="0" borderId="5" xfId="16" applyNumberFormat="1" applyFont="1" applyBorder="1" applyAlignment="1">
      <alignment horizontal="right"/>
    </xf>
    <xf numFmtId="0" fontId="50" fillId="0" borderId="0" xfId="11" applyFont="1" applyAlignment="1"/>
    <xf numFmtId="0" fontId="78" fillId="0" borderId="0" xfId="11" applyFont="1" applyAlignment="1">
      <alignment horizontal="justify"/>
    </xf>
    <xf numFmtId="0" fontId="50" fillId="0" borderId="0" xfId="11" applyFont="1" applyAlignment="1">
      <alignment horizontal="justify"/>
    </xf>
    <xf numFmtId="0" fontId="50" fillId="0" borderId="1" xfId="11" applyFont="1" applyBorder="1" applyAlignment="1">
      <alignment horizontal="center" vertical="center" wrapText="1"/>
    </xf>
    <xf numFmtId="0" fontId="77" fillId="0" borderId="3" xfId="11" applyFont="1" applyBorder="1"/>
    <xf numFmtId="175" fontId="77" fillId="0" borderId="3" xfId="11" applyNumberFormat="1" applyFont="1" applyBorder="1"/>
    <xf numFmtId="0" fontId="79" fillId="0" borderId="5" xfId="11" applyFont="1" applyBorder="1"/>
    <xf numFmtId="175" fontId="15" fillId="0" borderId="5" xfId="11" applyNumberFormat="1" applyFont="1" applyBorder="1"/>
    <xf numFmtId="213" fontId="15" fillId="0" borderId="5" xfId="11" applyNumberFormat="1" applyFont="1" applyBorder="1" applyAlignment="1">
      <alignment horizontal="left"/>
    </xf>
    <xf numFmtId="214" fontId="15" fillId="0" borderId="5" xfId="11" applyNumberFormat="1" applyFont="1" applyBorder="1" applyAlignment="1">
      <alignment horizontal="left"/>
    </xf>
    <xf numFmtId="214" fontId="15" fillId="0" borderId="4" xfId="11" applyNumberFormat="1" applyFont="1" applyBorder="1" applyAlignment="1">
      <alignment horizontal="left"/>
    </xf>
    <xf numFmtId="175" fontId="15" fillId="0" borderId="4" xfId="11" applyNumberFormat="1" applyFont="1" applyBorder="1"/>
    <xf numFmtId="0" fontId="73" fillId="0" borderId="0" xfId="11" applyFont="1"/>
    <xf numFmtId="0" fontId="18" fillId="3" borderId="0" xfId="11" applyFont="1" applyFill="1" applyBorder="1"/>
    <xf numFmtId="216" fontId="18" fillId="3" borderId="0" xfId="11" applyNumberFormat="1" applyFont="1" applyFill="1" applyBorder="1" applyAlignment="1">
      <alignment horizontal="right"/>
    </xf>
    <xf numFmtId="216" fontId="18" fillId="3" borderId="0" xfId="11" applyNumberFormat="1" applyFont="1" applyFill="1" applyBorder="1" applyAlignment="1">
      <alignment horizontal="center"/>
    </xf>
    <xf numFmtId="0" fontId="78" fillId="0" borderId="0" xfId="11" applyFont="1"/>
    <xf numFmtId="0" fontId="22" fillId="0" borderId="0" xfId="12" applyFont="1"/>
    <xf numFmtId="0" fontId="28" fillId="0" borderId="23" xfId="12" applyFont="1" applyBorder="1" applyAlignment="1">
      <alignment vertical="center"/>
    </xf>
    <xf numFmtId="0" fontId="80" fillId="0" borderId="0" xfId="12" applyFont="1"/>
    <xf numFmtId="0" fontId="71" fillId="0" borderId="0" xfId="12" applyFont="1" applyAlignment="1">
      <alignment horizontal="left" wrapText="1"/>
    </xf>
    <xf numFmtId="0" fontId="32" fillId="0" borderId="0" xfId="12" applyAlignment="1">
      <alignment horizontal="center"/>
    </xf>
    <xf numFmtId="199" fontId="57" fillId="0" borderId="0" xfId="12" applyNumberFormat="1" applyFont="1" applyBorder="1" applyAlignment="1"/>
    <xf numFmtId="0" fontId="57" fillId="0" borderId="0" xfId="12" applyFont="1" applyAlignment="1">
      <alignment horizontal="right"/>
    </xf>
    <xf numFmtId="0" fontId="57" fillId="0" borderId="0" xfId="12" applyFont="1" applyAlignment="1">
      <alignment horizontal="right" vertical="center"/>
    </xf>
    <xf numFmtId="0" fontId="6" fillId="0" borderId="0" xfId="12" applyFont="1"/>
    <xf numFmtId="165" fontId="72" fillId="0" borderId="5" xfId="12" applyNumberFormat="1" applyFont="1" applyFill="1" applyBorder="1" applyAlignment="1">
      <alignment vertical="center"/>
    </xf>
    <xf numFmtId="0" fontId="0" fillId="0" borderId="0" xfId="0" applyBorder="1"/>
    <xf numFmtId="0" fontId="73" fillId="0" borderId="0" xfId="0" applyFont="1" applyBorder="1" applyAlignment="1">
      <alignment horizontal="right"/>
    </xf>
    <xf numFmtId="0" fontId="6" fillId="0" borderId="0" xfId="12" applyFont="1"/>
    <xf numFmtId="0" fontId="2" fillId="0" borderId="16" xfId="12" applyFont="1" applyBorder="1" applyAlignment="1">
      <alignment horizontal="center" vertical="center"/>
    </xf>
    <xf numFmtId="38" fontId="2" fillId="0" borderId="16" xfId="13" applyNumberFormat="1" applyFont="1" applyBorder="1" applyAlignment="1">
      <alignment vertical="center"/>
    </xf>
    <xf numFmtId="0" fontId="12" fillId="0" borderId="0" xfId="14" applyFont="1" applyBorder="1" applyAlignment="1">
      <alignment vertical="center"/>
    </xf>
    <xf numFmtId="0" fontId="12" fillId="0" borderId="9" xfId="14" applyFont="1" applyBorder="1" applyAlignment="1">
      <alignment vertical="center"/>
    </xf>
    <xf numFmtId="0" fontId="9" fillId="0" borderId="0" xfId="14" applyFont="1"/>
    <xf numFmtId="0" fontId="4" fillId="0" borderId="1" xfId="1" applyFont="1" applyBorder="1" applyAlignment="1">
      <alignment horizontal="center"/>
    </xf>
    <xf numFmtId="0" fontId="1" fillId="0" borderId="1" xfId="1" applyBorder="1" applyAlignment="1">
      <alignment horizontal="center"/>
    </xf>
    <xf numFmtId="0" fontId="3" fillId="0" borderId="1" xfId="1" applyFont="1" applyBorder="1" applyAlignment="1">
      <alignment horizontal="center" vertical="center"/>
    </xf>
    <xf numFmtId="0" fontId="6" fillId="0" borderId="7" xfId="12" applyFont="1" applyBorder="1" applyAlignment="1">
      <alignment horizontal="left" vertical="center" wrapText="1"/>
    </xf>
    <xf numFmtId="0" fontId="34" fillId="0" borderId="12" xfId="12" applyFont="1" applyFill="1" applyBorder="1" applyAlignment="1">
      <alignment horizontal="justify" vertical="top" wrapText="1"/>
    </xf>
    <xf numFmtId="0" fontId="6" fillId="0" borderId="0" xfId="12" applyFont="1" applyFill="1"/>
    <xf numFmtId="0" fontId="61" fillId="0" borderId="0" xfId="12" applyFont="1" applyFill="1"/>
    <xf numFmtId="0" fontId="4" fillId="0" borderId="0" xfId="12" applyFont="1"/>
    <xf numFmtId="0" fontId="6" fillId="0" borderId="0" xfId="12" applyFont="1"/>
    <xf numFmtId="0" fontId="4" fillId="0" borderId="0" xfId="12" applyFont="1"/>
    <xf numFmtId="0" fontId="6" fillId="0" borderId="0" xfId="12" applyFont="1"/>
    <xf numFmtId="0" fontId="81" fillId="0" borderId="15" xfId="12" applyFont="1" applyBorder="1"/>
    <xf numFmtId="0" fontId="82" fillId="0" borderId="1" xfId="12" applyFont="1" applyFill="1" applyBorder="1" applyAlignment="1">
      <alignment horizontal="center" vertical="center"/>
    </xf>
    <xf numFmtId="0" fontId="81" fillId="0" borderId="16" xfId="12" applyFont="1" applyBorder="1" applyAlignment="1">
      <alignment vertical="center"/>
    </xf>
    <xf numFmtId="0" fontId="81" fillId="0" borderId="5" xfId="12" applyFont="1" applyBorder="1" applyAlignment="1">
      <alignment horizontal="center" vertical="center"/>
    </xf>
    <xf numFmtId="165" fontId="81" fillId="0" borderId="3" xfId="12" applyNumberFormat="1" applyFont="1" applyFill="1" applyBorder="1" applyAlignment="1">
      <alignment vertical="center"/>
    </xf>
    <xf numFmtId="0" fontId="81" fillId="0" borderId="16" xfId="12" applyFont="1" applyFill="1" applyBorder="1" applyAlignment="1">
      <alignment vertical="center"/>
    </xf>
    <xf numFmtId="0" fontId="81" fillId="0" borderId="5" xfId="12" applyFont="1" applyFill="1" applyBorder="1" applyAlignment="1">
      <alignment horizontal="center" vertical="center"/>
    </xf>
    <xf numFmtId="165" fontId="81" fillId="0" borderId="5" xfId="12" applyNumberFormat="1" applyFont="1" applyFill="1" applyBorder="1" applyAlignment="1">
      <alignment vertical="center"/>
    </xf>
    <xf numFmtId="165" fontId="81" fillId="0" borderId="5" xfId="5" applyNumberFormat="1" applyFont="1" applyFill="1" applyBorder="1" applyAlignment="1">
      <alignment vertical="center"/>
    </xf>
    <xf numFmtId="0" fontId="84" fillId="0" borderId="16" xfId="12" applyFont="1" applyFill="1" applyBorder="1" applyAlignment="1">
      <alignment vertical="center"/>
    </xf>
    <xf numFmtId="165" fontId="84" fillId="0" borderId="5" xfId="12" applyNumberFormat="1" applyFont="1" applyFill="1" applyBorder="1" applyAlignment="1">
      <alignment vertical="center"/>
    </xf>
    <xf numFmtId="166" fontId="81" fillId="0" borderId="5" xfId="12" applyNumberFormat="1" applyFont="1" applyFill="1" applyBorder="1" applyAlignment="1">
      <alignment vertical="center"/>
    </xf>
    <xf numFmtId="167" fontId="81" fillId="0" borderId="5" xfId="12" applyNumberFormat="1" applyFont="1" applyFill="1" applyBorder="1" applyAlignment="1">
      <alignment vertical="center"/>
    </xf>
    <xf numFmtId="167" fontId="81" fillId="0" borderId="5" xfId="5" applyNumberFormat="1" applyFont="1" applyFill="1" applyBorder="1" applyAlignment="1">
      <alignment vertical="center"/>
    </xf>
    <xf numFmtId="168" fontId="81" fillId="0" borderId="17" xfId="12" applyNumberFormat="1" applyFont="1" applyFill="1" applyBorder="1" applyAlignment="1">
      <alignment vertical="center"/>
    </xf>
    <xf numFmtId="0" fontId="81" fillId="0" borderId="18" xfId="12" applyFont="1" applyFill="1" applyBorder="1" applyAlignment="1">
      <alignment vertical="center"/>
    </xf>
    <xf numFmtId="0" fontId="81" fillId="0" borderId="4" xfId="12" applyFont="1" applyFill="1" applyBorder="1" applyAlignment="1">
      <alignment horizontal="center" vertical="center"/>
    </xf>
    <xf numFmtId="168" fontId="81" fillId="0" borderId="4" xfId="12" applyNumberFormat="1" applyFont="1" applyFill="1" applyBorder="1" applyAlignment="1">
      <alignment vertical="center"/>
    </xf>
    <xf numFmtId="0" fontId="82" fillId="0" borderId="1" xfId="12" applyFont="1" applyBorder="1" applyAlignment="1">
      <alignment horizontal="center" vertical="center"/>
    </xf>
    <xf numFmtId="171" fontId="81" fillId="0" borderId="5" xfId="12" applyNumberFormat="1" applyFont="1" applyFill="1" applyBorder="1" applyAlignment="1">
      <alignment vertical="center"/>
    </xf>
    <xf numFmtId="0" fontId="81" fillId="0" borderId="5" xfId="12" applyFont="1" applyBorder="1" applyAlignment="1">
      <alignment vertical="center"/>
    </xf>
    <xf numFmtId="0" fontId="81" fillId="0" borderId="4" xfId="12" applyFont="1" applyBorder="1" applyAlignment="1">
      <alignment vertical="center"/>
    </xf>
    <xf numFmtId="171" fontId="81" fillId="0" borderId="4" xfId="12" applyNumberFormat="1" applyFont="1" applyFill="1" applyBorder="1" applyAlignment="1">
      <alignment vertical="center"/>
    </xf>
    <xf numFmtId="0" fontId="19" fillId="0" borderId="1" xfId="9" applyFill="1" applyBorder="1" applyAlignment="1">
      <alignment vertical="center" wrapText="1"/>
    </xf>
    <xf numFmtId="0" fontId="82" fillId="0" borderId="2" xfId="12" applyFont="1" applyBorder="1" applyAlignment="1">
      <alignment horizontal="centerContinuous" vertical="center"/>
    </xf>
    <xf numFmtId="171" fontId="81" fillId="0" borderId="5" xfId="13" applyNumberFormat="1" applyFont="1" applyFill="1" applyBorder="1" applyAlignment="1">
      <alignment vertical="center"/>
    </xf>
    <xf numFmtId="172" fontId="81" fillId="0" borderId="5" xfId="12" applyNumberFormat="1" applyFont="1" applyFill="1" applyBorder="1" applyAlignment="1">
      <alignment vertical="center"/>
    </xf>
    <xf numFmtId="0" fontId="81" fillId="0" borderId="16" xfId="12" applyFont="1" applyBorder="1" applyAlignment="1">
      <alignment horizontal="left" vertical="center"/>
    </xf>
    <xf numFmtId="171" fontId="82" fillId="0" borderId="1" xfId="13" applyNumberFormat="1" applyFont="1" applyFill="1" applyBorder="1" applyAlignment="1">
      <alignment vertical="center"/>
    </xf>
    <xf numFmtId="0" fontId="82" fillId="0" borderId="16" xfId="12" applyFont="1" applyBorder="1" applyAlignment="1">
      <alignment vertical="center"/>
    </xf>
    <xf numFmtId="0" fontId="84" fillId="0" borderId="16" xfId="12" applyFont="1" applyBorder="1" applyAlignment="1">
      <alignment vertical="center"/>
    </xf>
    <xf numFmtId="0" fontId="84" fillId="0" borderId="5" xfId="12" applyFont="1" applyBorder="1" applyAlignment="1">
      <alignment vertical="center"/>
    </xf>
    <xf numFmtId="0" fontId="86" fillId="0" borderId="0" xfId="12" applyFont="1"/>
    <xf numFmtId="0" fontId="81" fillId="0" borderId="0" xfId="12" applyFont="1"/>
    <xf numFmtId="0" fontId="82" fillId="0" borderId="1" xfId="12" applyFont="1" applyBorder="1" applyAlignment="1">
      <alignment horizontal="center" vertical="center" wrapText="1"/>
    </xf>
    <xf numFmtId="0" fontId="82" fillId="0" borderId="19" xfId="12" applyFont="1" applyBorder="1" applyAlignment="1">
      <alignment horizontal="center" vertical="center" wrapText="1"/>
    </xf>
    <xf numFmtId="0" fontId="81" fillId="0" borderId="3" xfId="12" applyFont="1" applyBorder="1" applyAlignment="1">
      <alignment vertical="center"/>
    </xf>
    <xf numFmtId="174" fontId="81" fillId="0" borderId="17" xfId="12" applyNumberFormat="1" applyFont="1" applyFill="1" applyBorder="1" applyAlignment="1">
      <alignment vertical="center"/>
    </xf>
    <xf numFmtId="174" fontId="81" fillId="0" borderId="3" xfId="12" applyNumberFormat="1" applyFont="1" applyFill="1" applyBorder="1" applyAlignment="1">
      <alignment vertical="center"/>
    </xf>
    <xf numFmtId="174" fontId="81" fillId="0" borderId="17" xfId="12" applyNumberFormat="1" applyFont="1" applyBorder="1" applyAlignment="1">
      <alignment vertical="center"/>
    </xf>
    <xf numFmtId="174" fontId="81" fillId="0" borderId="20" xfId="12" applyNumberFormat="1" applyFont="1" applyFill="1" applyBorder="1" applyAlignment="1">
      <alignment vertical="center"/>
    </xf>
    <xf numFmtId="0" fontId="81" fillId="0" borderId="0" xfId="12" applyFont="1" applyBorder="1" applyAlignment="1">
      <alignment vertical="center"/>
    </xf>
    <xf numFmtId="174" fontId="81" fillId="0" borderId="0" xfId="12" applyNumberFormat="1" applyFont="1" applyBorder="1" applyAlignment="1">
      <alignment vertical="center"/>
    </xf>
    <xf numFmtId="0" fontId="81" fillId="0" borderId="19" xfId="12" applyFont="1" applyBorder="1" applyAlignment="1">
      <alignment horizontal="centerContinuous" vertical="center"/>
    </xf>
    <xf numFmtId="0" fontId="81" fillId="0" borderId="17" xfId="12" applyFont="1" applyBorder="1" applyAlignment="1">
      <alignment vertical="center"/>
    </xf>
    <xf numFmtId="175" fontId="81" fillId="0" borderId="3" xfId="12" applyNumberFormat="1" applyFont="1" applyBorder="1" applyAlignment="1">
      <alignment vertical="center"/>
    </xf>
    <xf numFmtId="175" fontId="81" fillId="0" borderId="5" xfId="12" applyNumberFormat="1" applyFont="1" applyBorder="1" applyAlignment="1">
      <alignment vertical="center"/>
    </xf>
    <xf numFmtId="176" fontId="81" fillId="0" borderId="5" xfId="12" applyNumberFormat="1" applyFont="1" applyBorder="1" applyAlignment="1">
      <alignment vertical="center"/>
    </xf>
    <xf numFmtId="0" fontId="81" fillId="0" borderId="5" xfId="12" quotePrefix="1" applyFont="1" applyBorder="1" applyAlignment="1">
      <alignment horizontal="center" vertical="center"/>
    </xf>
    <xf numFmtId="175" fontId="81" fillId="0" borderId="5" xfId="12" applyNumberFormat="1" applyFont="1" applyFill="1" applyBorder="1" applyAlignment="1">
      <alignment vertical="center"/>
    </xf>
    <xf numFmtId="176" fontId="81" fillId="0" borderId="5" xfId="12" applyNumberFormat="1" applyFont="1" applyFill="1" applyBorder="1" applyAlignment="1">
      <alignment vertical="center"/>
    </xf>
    <xf numFmtId="176" fontId="81" fillId="0" borderId="4" xfId="12" applyNumberFormat="1" applyFont="1" applyFill="1" applyBorder="1" applyAlignment="1">
      <alignment vertical="center"/>
    </xf>
    <xf numFmtId="0" fontId="81" fillId="0" borderId="0" xfId="12" applyFont="1" applyFill="1" applyBorder="1" applyAlignment="1">
      <alignment vertical="center"/>
    </xf>
    <xf numFmtId="0" fontId="81" fillId="0" borderId="0" xfId="12" applyFont="1" applyFill="1" applyBorder="1" applyAlignment="1">
      <alignment horizontal="center" vertical="center"/>
    </xf>
    <xf numFmtId="176" fontId="81" fillId="0" borderId="0" xfId="12" applyNumberFormat="1" applyFont="1" applyFill="1" applyBorder="1" applyAlignment="1">
      <alignment vertical="center"/>
    </xf>
    <xf numFmtId="0" fontId="81" fillId="0" borderId="0" xfId="12" applyFont="1" applyBorder="1" applyAlignment="1">
      <alignment horizontal="center" vertical="center"/>
    </xf>
    <xf numFmtId="176" fontId="81" fillId="0" borderId="0" xfId="12" applyNumberFormat="1" applyFont="1" applyBorder="1" applyAlignment="1">
      <alignment vertical="center"/>
    </xf>
    <xf numFmtId="176" fontId="81" fillId="0" borderId="0" xfId="12" applyNumberFormat="1" applyFont="1"/>
    <xf numFmtId="175" fontId="81" fillId="0" borderId="0" xfId="12" applyNumberFormat="1" applyFont="1"/>
    <xf numFmtId="177" fontId="81" fillId="0" borderId="5" xfId="12" applyNumberFormat="1" applyFont="1" applyFill="1" applyBorder="1" applyAlignment="1">
      <alignment vertical="center"/>
    </xf>
    <xf numFmtId="177" fontId="81" fillId="0" borderId="5" xfId="12" applyNumberFormat="1" applyFont="1" applyBorder="1" applyAlignment="1">
      <alignment vertical="center"/>
    </xf>
    <xf numFmtId="177" fontId="81" fillId="0" borderId="5" xfId="12" applyNumberFormat="1" applyFont="1" applyBorder="1" applyAlignment="1">
      <alignment horizontal="right" vertical="center"/>
    </xf>
    <xf numFmtId="177" fontId="81" fillId="0" borderId="5" xfId="12" applyNumberFormat="1" applyFont="1" applyFill="1" applyBorder="1" applyAlignment="1">
      <alignment horizontal="right" vertical="center"/>
    </xf>
    <xf numFmtId="177" fontId="81" fillId="0" borderId="5" xfId="12" applyNumberFormat="1" applyFont="1" applyFill="1" applyBorder="1" applyAlignment="1">
      <alignment horizontal="center" vertical="center"/>
    </xf>
    <xf numFmtId="0" fontId="82" fillId="0" borderId="1" xfId="12" applyFont="1" applyBorder="1" applyAlignment="1">
      <alignment vertical="center"/>
    </xf>
    <xf numFmtId="177" fontId="82" fillId="0" borderId="1" xfId="12" applyNumberFormat="1" applyFont="1" applyBorder="1" applyAlignment="1">
      <alignment vertical="center"/>
    </xf>
    <xf numFmtId="0" fontId="82" fillId="0" borderId="4" xfId="12" applyFont="1" applyBorder="1" applyAlignment="1">
      <alignment vertical="center"/>
    </xf>
    <xf numFmtId="177" fontId="82" fillId="0" borderId="4" xfId="12" applyNumberFormat="1" applyFont="1" applyFill="1" applyBorder="1" applyAlignment="1">
      <alignment vertical="center"/>
    </xf>
    <xf numFmtId="177" fontId="82" fillId="0" borderId="4" xfId="12" applyNumberFormat="1" applyFont="1" applyBorder="1" applyAlignment="1">
      <alignment vertical="center"/>
    </xf>
    <xf numFmtId="0" fontId="87" fillId="0" borderId="0" xfId="12" applyFont="1"/>
    <xf numFmtId="0" fontId="87" fillId="0" borderId="0" xfId="12" applyFont="1" applyFill="1"/>
    <xf numFmtId="0" fontId="82" fillId="0" borderId="1" xfId="12" applyFont="1" applyBorder="1" applyAlignment="1">
      <alignment horizontal="centerContinuous" vertical="center"/>
    </xf>
    <xf numFmtId="0" fontId="82" fillId="0" borderId="2" xfId="12" applyFont="1" applyBorder="1" applyAlignment="1">
      <alignment horizontal="center" vertical="center"/>
    </xf>
    <xf numFmtId="0" fontId="82" fillId="0" borderId="5" xfId="12" applyFont="1" applyBorder="1" applyAlignment="1">
      <alignment horizontal="center" vertical="center"/>
    </xf>
    <xf numFmtId="169" fontId="81" fillId="0" borderId="5" xfId="12" applyNumberFormat="1" applyFont="1" applyFill="1" applyBorder="1" applyAlignment="1">
      <alignment horizontal="center" vertical="center"/>
    </xf>
    <xf numFmtId="0" fontId="81" fillId="0" borderId="16" xfId="12" applyFont="1" applyBorder="1" applyAlignment="1"/>
    <xf numFmtId="178" fontId="81" fillId="0" borderId="5" xfId="12" applyNumberFormat="1" applyFont="1" applyFill="1" applyBorder="1" applyAlignment="1"/>
    <xf numFmtId="178" fontId="81" fillId="0" borderId="5" xfId="12" applyNumberFormat="1" applyFont="1" applyBorder="1" applyAlignment="1"/>
    <xf numFmtId="178" fontId="81" fillId="0" borderId="5" xfId="12" applyNumberFormat="1" applyFont="1" applyBorder="1" applyAlignment="1">
      <alignment horizontal="left" vertical="center"/>
    </xf>
    <xf numFmtId="178" fontId="82" fillId="0" borderId="1" xfId="12" applyNumberFormat="1" applyFont="1" applyFill="1" applyBorder="1" applyAlignment="1">
      <alignment vertical="center"/>
    </xf>
    <xf numFmtId="0" fontId="89" fillId="0" borderId="0" xfId="12" applyFont="1"/>
    <xf numFmtId="0" fontId="86" fillId="0" borderId="0" xfId="12" applyFont="1" applyBorder="1" applyAlignment="1">
      <alignment horizontal="left"/>
    </xf>
    <xf numFmtId="178" fontId="82" fillId="0" borderId="0" xfId="12" applyNumberFormat="1" applyFont="1" applyBorder="1" applyAlignment="1">
      <alignment vertical="center"/>
    </xf>
    <xf numFmtId="178" fontId="90" fillId="0" borderId="0" xfId="12" applyNumberFormat="1" applyFont="1" applyBorder="1" applyAlignment="1">
      <alignment vertical="center"/>
    </xf>
    <xf numFmtId="0" fontId="81" fillId="0" borderId="0" xfId="12" applyFont="1" applyBorder="1"/>
    <xf numFmtId="0" fontId="82" fillId="0" borderId="21" xfId="12" applyFont="1" applyBorder="1" applyAlignment="1">
      <alignment horizontal="center" vertical="center"/>
    </xf>
    <xf numFmtId="0" fontId="81" fillId="0" borderId="2" xfId="12" applyFont="1" applyBorder="1" applyAlignment="1">
      <alignment horizontal="center" vertical="center"/>
    </xf>
    <xf numFmtId="0" fontId="81" fillId="0" borderId="1" xfId="12" applyFont="1" applyBorder="1" applyAlignment="1">
      <alignment horizontal="center" vertical="center"/>
    </xf>
    <xf numFmtId="0" fontId="82" fillId="0" borderId="19" xfId="12" applyFont="1" applyBorder="1" applyAlignment="1">
      <alignment horizontal="center" vertical="center"/>
    </xf>
    <xf numFmtId="0" fontId="82" fillId="0" borderId="16" xfId="12" applyFont="1" applyBorder="1" applyAlignment="1">
      <alignment horizontal="center"/>
    </xf>
    <xf numFmtId="0" fontId="81" fillId="0" borderId="15" xfId="12" applyFont="1" applyBorder="1" applyAlignment="1">
      <alignment horizontal="center"/>
    </xf>
    <xf numFmtId="0" fontId="81" fillId="0" borderId="3" xfId="12" applyFont="1" applyBorder="1" applyAlignment="1">
      <alignment horizontal="center"/>
    </xf>
    <xf numFmtId="178" fontId="82" fillId="0" borderId="0" xfId="12" applyNumberFormat="1" applyFont="1" applyBorder="1" applyAlignment="1"/>
    <xf numFmtId="0" fontId="82" fillId="0" borderId="0" xfId="12" applyFont="1" applyBorder="1" applyAlignment="1">
      <alignment horizontal="center"/>
    </xf>
    <xf numFmtId="0" fontId="81" fillId="0" borderId="5" xfId="12" applyFont="1" applyBorder="1" applyAlignment="1">
      <alignment horizontal="center"/>
    </xf>
    <xf numFmtId="0" fontId="82" fillId="0" borderId="22" xfId="12" applyFont="1" applyBorder="1" applyAlignment="1">
      <alignment horizontal="center"/>
    </xf>
    <xf numFmtId="0" fontId="81" fillId="0" borderId="16" xfId="12" applyFont="1" applyBorder="1" applyAlignment="1">
      <alignment horizontal="left"/>
    </xf>
    <xf numFmtId="0" fontId="81" fillId="0" borderId="16" xfId="12" applyFont="1" applyBorder="1" applyAlignment="1">
      <alignment horizontal="left" wrapText="1"/>
    </xf>
    <xf numFmtId="0" fontId="81" fillId="0" borderId="16" xfId="12" applyFont="1" applyBorder="1" applyAlignment="1">
      <alignment horizontal="centerContinuous" wrapText="1"/>
    </xf>
    <xf numFmtId="0" fontId="82" fillId="0" borderId="0" xfId="12" applyFont="1"/>
    <xf numFmtId="0" fontId="88" fillId="0" borderId="0" xfId="12" applyFont="1"/>
    <xf numFmtId="0" fontId="91" fillId="0" borderId="0" xfId="12" applyFont="1"/>
    <xf numFmtId="0" fontId="81" fillId="0" borderId="5" xfId="12" applyFont="1" applyBorder="1" applyAlignment="1">
      <alignment horizontal="left"/>
    </xf>
    <xf numFmtId="179" fontId="81" fillId="0" borderId="0" xfId="12" applyNumberFormat="1" applyFont="1" applyFill="1" applyBorder="1" applyAlignment="1"/>
    <xf numFmtId="179" fontId="81" fillId="0" borderId="5" xfId="12" applyNumberFormat="1" applyFont="1" applyFill="1" applyBorder="1" applyAlignment="1"/>
    <xf numFmtId="179" fontId="81" fillId="0" borderId="3" xfId="12" applyNumberFormat="1" applyFont="1" applyFill="1" applyBorder="1" applyAlignment="1"/>
    <xf numFmtId="0" fontId="81" fillId="0" borderId="5" xfId="12" applyFont="1" applyBorder="1" applyAlignment="1"/>
    <xf numFmtId="179" fontId="81" fillId="0" borderId="5" xfId="12" applyNumberFormat="1" applyFont="1" applyFill="1" applyBorder="1" applyAlignment="1">
      <alignment horizontal="right"/>
    </xf>
    <xf numFmtId="179" fontId="81" fillId="0" borderId="16" xfId="12" applyNumberFormat="1" applyFont="1" applyFill="1" applyBorder="1" applyAlignment="1"/>
    <xf numFmtId="0" fontId="81" fillId="0" borderId="5" xfId="12" applyFont="1" applyBorder="1" applyAlignment="1">
      <alignment horizontal="left" wrapText="1"/>
    </xf>
    <xf numFmtId="179" fontId="81" fillId="0" borderId="5" xfId="12" applyNumberFormat="1" applyFont="1" applyBorder="1" applyAlignment="1"/>
    <xf numFmtId="179" fontId="81" fillId="0" borderId="4" xfId="12" applyNumberFormat="1" applyFont="1" applyBorder="1" applyAlignment="1"/>
    <xf numFmtId="0" fontId="81" fillId="0" borderId="0" xfId="12" applyFont="1" applyFill="1"/>
    <xf numFmtId="0" fontId="81" fillId="0" borderId="5" xfId="12" applyFont="1" applyBorder="1"/>
    <xf numFmtId="0" fontId="82" fillId="0" borderId="5" xfId="12" applyFont="1" applyBorder="1" applyAlignment="1">
      <alignment vertical="center"/>
    </xf>
    <xf numFmtId="180" fontId="82" fillId="0" borderId="3" xfId="12" applyNumberFormat="1" applyFont="1" applyBorder="1" applyAlignment="1">
      <alignment vertical="center"/>
    </xf>
    <xf numFmtId="180" fontId="81" fillId="0" borderId="5" xfId="12" applyNumberFormat="1" applyFont="1" applyBorder="1" applyAlignment="1">
      <alignment vertical="center"/>
    </xf>
    <xf numFmtId="180" fontId="82" fillId="0" borderId="5" xfId="12" applyNumberFormat="1" applyFont="1" applyBorder="1" applyAlignment="1">
      <alignment vertical="center"/>
    </xf>
    <xf numFmtId="180" fontId="82" fillId="0" borderId="4" xfId="12" applyNumberFormat="1" applyFont="1" applyBorder="1" applyAlignment="1">
      <alignment vertical="center"/>
    </xf>
    <xf numFmtId="180" fontId="82" fillId="0" borderId="1" xfId="12" applyNumberFormat="1" applyFont="1" applyBorder="1" applyAlignment="1">
      <alignment vertical="center"/>
    </xf>
    <xf numFmtId="0" fontId="82" fillId="0" borderId="5" xfId="12" applyFont="1" applyBorder="1" applyAlignment="1">
      <alignment horizontal="center"/>
    </xf>
    <xf numFmtId="165" fontId="81" fillId="0" borderId="5" xfId="12" applyNumberFormat="1" applyFont="1" applyBorder="1" applyAlignment="1"/>
    <xf numFmtId="165" fontId="82" fillId="0" borderId="5" xfId="12" applyNumberFormat="1" applyFont="1" applyBorder="1" applyAlignment="1"/>
    <xf numFmtId="166" fontId="81" fillId="0" borderId="5" xfId="12" applyNumberFormat="1" applyFont="1" applyBorder="1" applyAlignment="1"/>
    <xf numFmtId="167" fontId="81" fillId="0" borderId="5" xfId="12" applyNumberFormat="1" applyFont="1" applyBorder="1" applyAlignment="1"/>
    <xf numFmtId="167" fontId="82" fillId="0" borderId="5" xfId="12" applyNumberFormat="1" applyFont="1" applyFill="1" applyBorder="1" applyAlignment="1"/>
    <xf numFmtId="165" fontId="82" fillId="0" borderId="5" xfId="12" applyNumberFormat="1" applyFont="1" applyFill="1" applyBorder="1" applyAlignment="1"/>
    <xf numFmtId="165" fontId="82" fillId="2" borderId="5" xfId="12" applyNumberFormat="1" applyFont="1" applyFill="1" applyBorder="1" applyAlignment="1"/>
    <xf numFmtId="166" fontId="82" fillId="0" borderId="5" xfId="12" applyNumberFormat="1" applyFont="1" applyFill="1" applyBorder="1" applyAlignment="1"/>
    <xf numFmtId="166" fontId="81" fillId="0" borderId="5" xfId="12" applyNumberFormat="1" applyFont="1" applyFill="1" applyBorder="1" applyAlignment="1"/>
    <xf numFmtId="0" fontId="82" fillId="0" borderId="4" xfId="12" applyFont="1" applyBorder="1" applyAlignment="1">
      <alignment horizontal="center"/>
    </xf>
    <xf numFmtId="165" fontId="81" fillId="0" borderId="4" xfId="12" applyNumberFormat="1" applyFont="1" applyFill="1" applyBorder="1" applyAlignment="1"/>
    <xf numFmtId="165" fontId="82" fillId="0" borderId="4" xfId="12" applyNumberFormat="1" applyFont="1" applyFill="1" applyBorder="1" applyAlignment="1"/>
    <xf numFmtId="166" fontId="81" fillId="0" borderId="4" xfId="12" applyNumberFormat="1" applyFont="1" applyFill="1" applyBorder="1" applyAlignment="1"/>
    <xf numFmtId="166" fontId="82" fillId="0" borderId="4" xfId="12" applyNumberFormat="1" applyFont="1" applyFill="1" applyBorder="1" applyAlignment="1"/>
    <xf numFmtId="165" fontId="81" fillId="0" borderId="24" xfId="12" applyNumberFormat="1" applyFont="1" applyFill="1" applyBorder="1" applyAlignment="1"/>
    <xf numFmtId="165" fontId="82" fillId="0" borderId="24" xfId="12" applyNumberFormat="1" applyFont="1" applyFill="1" applyBorder="1" applyAlignment="1"/>
    <xf numFmtId="166" fontId="81" fillId="0" borderId="24" xfId="12" applyNumberFormat="1" applyFont="1" applyFill="1" applyBorder="1" applyAlignment="1"/>
    <xf numFmtId="166" fontId="82" fillId="0" borderId="24" xfId="12" applyNumberFormat="1" applyFont="1" applyFill="1" applyBorder="1" applyAlignment="1"/>
    <xf numFmtId="0" fontId="82" fillId="0" borderId="16" xfId="12" applyFont="1" applyBorder="1" applyAlignment="1">
      <alignment horizontal="center" vertical="center"/>
    </xf>
    <xf numFmtId="165" fontId="81" fillId="0" borderId="0" xfId="12" applyNumberFormat="1" applyFont="1" applyFill="1" applyBorder="1" applyAlignment="1"/>
    <xf numFmtId="165" fontId="82" fillId="0" borderId="0" xfId="12" applyNumberFormat="1" applyFont="1" applyFill="1" applyBorder="1" applyAlignment="1"/>
    <xf numFmtId="166" fontId="81" fillId="0" borderId="0" xfId="12" applyNumberFormat="1" applyFont="1" applyFill="1" applyBorder="1" applyAlignment="1"/>
    <xf numFmtId="166" fontId="82" fillId="0" borderId="0" xfId="12" applyNumberFormat="1" applyFont="1" applyFill="1" applyBorder="1" applyAlignment="1"/>
    <xf numFmtId="0" fontId="82" fillId="0" borderId="3" xfId="12" applyFont="1" applyBorder="1" applyAlignment="1">
      <alignment horizontal="center"/>
    </xf>
    <xf numFmtId="165" fontId="81" fillId="0" borderId="24" xfId="12" applyNumberFormat="1" applyFont="1" applyBorder="1" applyAlignment="1"/>
    <xf numFmtId="165" fontId="81" fillId="0" borderId="3" xfId="12" applyNumberFormat="1" applyFont="1" applyBorder="1" applyAlignment="1"/>
    <xf numFmtId="165" fontId="82" fillId="0" borderId="22" xfId="12" applyNumberFormat="1" applyFont="1" applyBorder="1" applyAlignment="1"/>
    <xf numFmtId="181" fontId="82" fillId="0" borderId="24" xfId="12" applyNumberFormat="1" applyFont="1" applyFill="1" applyBorder="1" applyAlignment="1"/>
    <xf numFmtId="165" fontId="81" fillId="0" borderId="0" xfId="12" applyNumberFormat="1" applyFont="1" applyBorder="1" applyAlignment="1"/>
    <xf numFmtId="165" fontId="82" fillId="0" borderId="17" xfId="12" applyNumberFormat="1" applyFont="1" applyBorder="1" applyAlignment="1"/>
    <xf numFmtId="165" fontId="81" fillId="0" borderId="5" xfId="12" applyNumberFormat="1" applyFont="1" applyFill="1" applyBorder="1" applyAlignment="1"/>
    <xf numFmtId="181" fontId="82" fillId="0" borderId="0" xfId="12" applyNumberFormat="1" applyFont="1" applyFill="1" applyBorder="1" applyAlignment="1"/>
    <xf numFmtId="166" fontId="81" fillId="0" borderId="16" xfId="12" applyNumberFormat="1" applyFont="1" applyFill="1" applyBorder="1" applyAlignment="1"/>
    <xf numFmtId="0" fontId="82" fillId="0" borderId="4" xfId="12" applyFont="1" applyFill="1" applyBorder="1" applyAlignment="1">
      <alignment horizontal="center"/>
    </xf>
    <xf numFmtId="165" fontId="81" fillId="0" borderId="23" xfId="12" applyNumberFormat="1" applyFont="1" applyFill="1" applyBorder="1" applyAlignment="1"/>
    <xf numFmtId="165" fontId="82" fillId="0" borderId="20" xfId="12" applyNumberFormat="1" applyFont="1" applyBorder="1" applyAlignment="1"/>
    <xf numFmtId="181" fontId="82" fillId="0" borderId="23" xfId="12" applyNumberFormat="1" applyFont="1" applyFill="1" applyBorder="1" applyAlignment="1"/>
    <xf numFmtId="0" fontId="82" fillId="0" borderId="1" xfId="12" applyFont="1" applyBorder="1" applyAlignment="1">
      <alignment horizontal="center" vertical="center"/>
    </xf>
    <xf numFmtId="0" fontId="82" fillId="0" borderId="16" xfId="12" applyFont="1" applyBorder="1" applyAlignment="1"/>
    <xf numFmtId="178" fontId="82" fillId="0" borderId="3" xfId="12" applyNumberFormat="1" applyFont="1" applyBorder="1" applyAlignment="1"/>
    <xf numFmtId="178" fontId="82" fillId="0" borderId="16" xfId="12" applyNumberFormat="1" applyFont="1" applyBorder="1" applyAlignment="1"/>
    <xf numFmtId="166" fontId="82" fillId="0" borderId="16" xfId="12" applyNumberFormat="1" applyFont="1" applyFill="1" applyBorder="1" applyAlignment="1"/>
    <xf numFmtId="178" fontId="81" fillId="0" borderId="16" xfId="12" applyNumberFormat="1" applyFont="1" applyBorder="1" applyAlignment="1"/>
    <xf numFmtId="178" fontId="82" fillId="0" borderId="5" xfId="12" applyNumberFormat="1" applyFont="1" applyBorder="1" applyAlignment="1"/>
    <xf numFmtId="178" fontId="82" fillId="0" borderId="5" xfId="12" applyNumberFormat="1" applyFont="1" applyFill="1" applyBorder="1" applyAlignment="1"/>
    <xf numFmtId="178" fontId="81" fillId="0" borderId="16" xfId="12" applyNumberFormat="1" applyFont="1" applyFill="1" applyBorder="1" applyAlignment="1"/>
    <xf numFmtId="178" fontId="82" fillId="0" borderId="1" xfId="12" applyNumberFormat="1" applyFont="1" applyBorder="1" applyAlignment="1">
      <alignment vertical="center"/>
    </xf>
    <xf numFmtId="182" fontId="82" fillId="0" borderId="1" xfId="12" applyNumberFormat="1" applyFont="1" applyFill="1" applyBorder="1" applyAlignment="1">
      <alignment vertical="center"/>
    </xf>
    <xf numFmtId="0" fontId="82" fillId="0" borderId="3" xfId="12" applyFont="1" applyBorder="1" applyAlignment="1">
      <alignment horizontal="center" vertical="center"/>
    </xf>
    <xf numFmtId="0" fontId="82" fillId="0" borderId="5" xfId="12" applyFont="1" applyBorder="1" applyAlignment="1">
      <alignment horizontal="center" vertical="center"/>
    </xf>
    <xf numFmtId="165" fontId="81" fillId="0" borderId="17" xfId="12" applyNumberFormat="1" applyFont="1" applyBorder="1" applyAlignment="1"/>
    <xf numFmtId="214" fontId="81" fillId="0" borderId="5" xfId="12" applyNumberFormat="1" applyFont="1" applyBorder="1" applyAlignment="1"/>
    <xf numFmtId="165" fontId="81" fillId="0" borderId="17" xfId="12" applyNumberFormat="1" applyFont="1" applyFill="1" applyBorder="1" applyAlignment="1"/>
    <xf numFmtId="165" fontId="81" fillId="0" borderId="17" xfId="12" applyNumberFormat="1" applyFont="1" applyBorder="1" applyAlignment="1">
      <alignment horizontal="right"/>
    </xf>
    <xf numFmtId="165" fontId="82" fillId="0" borderId="19" xfId="12" applyNumberFormat="1" applyFont="1" applyBorder="1" applyAlignment="1">
      <alignment vertical="center"/>
    </xf>
    <xf numFmtId="0" fontId="81" fillId="0" borderId="5" xfId="12" applyFont="1" applyBorder="1" applyAlignment="1">
      <alignment vertical="center"/>
    </xf>
    <xf numFmtId="0" fontId="81" fillId="0" borderId="4" xfId="12" applyFont="1" applyBorder="1" applyAlignment="1">
      <alignment vertical="center"/>
    </xf>
    <xf numFmtId="178" fontId="81" fillId="0" borderId="5" xfId="12" applyNumberFormat="1" applyFont="1" applyBorder="1" applyAlignment="1">
      <alignment horizontal="right"/>
    </xf>
    <xf numFmtId="183" fontId="81" fillId="0" borderId="5" xfId="12" applyNumberFormat="1" applyFont="1" applyBorder="1" applyAlignment="1"/>
    <xf numFmtId="184" fontId="81" fillId="0" borderId="5" xfId="12" applyNumberFormat="1" applyFont="1" applyBorder="1" applyAlignment="1"/>
    <xf numFmtId="175" fontId="81" fillId="0" borderId="5" xfId="12" applyNumberFormat="1" applyFont="1" applyBorder="1" applyAlignment="1"/>
    <xf numFmtId="178" fontId="81" fillId="0" borderId="5" xfId="12" applyNumberFormat="1" applyFont="1" applyFill="1" applyBorder="1" applyAlignment="1">
      <alignment horizontal="right"/>
    </xf>
    <xf numFmtId="175" fontId="81" fillId="0" borderId="5" xfId="12" applyNumberFormat="1" applyFont="1" applyFill="1" applyBorder="1" applyAlignment="1"/>
    <xf numFmtId="183" fontId="81" fillId="0" borderId="5" xfId="12" applyNumberFormat="1" applyFont="1" applyFill="1" applyBorder="1" applyAlignment="1"/>
    <xf numFmtId="184" fontId="81" fillId="0" borderId="5" xfId="12" applyNumberFormat="1" applyFont="1" applyFill="1" applyBorder="1" applyAlignment="1"/>
    <xf numFmtId="178" fontId="81" fillId="0" borderId="4" xfId="12" applyNumberFormat="1" applyFont="1" applyFill="1" applyBorder="1" applyAlignment="1">
      <alignment horizontal="right"/>
    </xf>
    <xf numFmtId="183" fontId="81" fillId="0" borderId="4" xfId="12" applyNumberFormat="1" applyFont="1" applyFill="1" applyBorder="1" applyAlignment="1"/>
    <xf numFmtId="184" fontId="81" fillId="0" borderId="4" xfId="12" applyNumberFormat="1" applyFont="1" applyFill="1" applyBorder="1" applyAlignment="1"/>
    <xf numFmtId="175" fontId="81" fillId="0" borderId="4" xfId="12" applyNumberFormat="1" applyFont="1" applyFill="1" applyBorder="1" applyAlignment="1"/>
    <xf numFmtId="178" fontId="81" fillId="0" borderId="0" xfId="12" applyNumberFormat="1" applyFont="1" applyFill="1" applyBorder="1" applyAlignment="1">
      <alignment horizontal="right"/>
    </xf>
    <xf numFmtId="183" fontId="81" fillId="0" borderId="0" xfId="12" applyNumberFormat="1" applyFont="1" applyFill="1" applyBorder="1" applyAlignment="1"/>
    <xf numFmtId="184" fontId="81" fillId="0" borderId="0" xfId="12" applyNumberFormat="1" applyFont="1" applyFill="1" applyBorder="1" applyAlignment="1"/>
    <xf numFmtId="175" fontId="81" fillId="0" borderId="0" xfId="12" applyNumberFormat="1" applyFont="1" applyFill="1" applyBorder="1" applyAlignment="1"/>
    <xf numFmtId="182" fontId="81" fillId="0" borderId="5" xfId="12" applyNumberFormat="1" applyFont="1" applyBorder="1" applyAlignment="1"/>
    <xf numFmtId="185" fontId="81" fillId="0" borderId="5" xfId="12" applyNumberFormat="1" applyFont="1" applyBorder="1" applyAlignment="1"/>
    <xf numFmtId="186" fontId="81" fillId="0" borderId="5" xfId="12" applyNumberFormat="1" applyFont="1" applyBorder="1" applyAlignment="1"/>
    <xf numFmtId="182" fontId="81" fillId="0" borderId="5" xfId="12" applyNumberFormat="1" applyFont="1" applyFill="1" applyBorder="1" applyAlignment="1"/>
    <xf numFmtId="182" fontId="81" fillId="0" borderId="16" xfId="12" applyNumberFormat="1" applyFont="1" applyBorder="1" applyAlignment="1"/>
    <xf numFmtId="182" fontId="81" fillId="0" borderId="16" xfId="12" applyNumberFormat="1" applyFont="1" applyFill="1" applyBorder="1" applyAlignment="1"/>
    <xf numFmtId="182" fontId="81" fillId="0" borderId="0" xfId="12" applyNumberFormat="1" applyFont="1" applyFill="1" applyBorder="1" applyAlignment="1"/>
    <xf numFmtId="186" fontId="81" fillId="0" borderId="0" xfId="12" applyNumberFormat="1" applyFont="1" applyBorder="1" applyAlignment="1"/>
    <xf numFmtId="0" fontId="93" fillId="0" borderId="0" xfId="12" applyFont="1" applyFill="1" applyBorder="1" applyAlignment="1">
      <alignment horizontal="center"/>
    </xf>
    <xf numFmtId="0" fontId="81" fillId="0" borderId="1" xfId="12" applyFont="1" applyBorder="1"/>
    <xf numFmtId="0" fontId="81" fillId="0" borderId="0" xfId="14" applyFont="1"/>
    <xf numFmtId="166" fontId="81" fillId="0" borderId="5" xfId="12" applyNumberFormat="1" applyFont="1" applyFill="1" applyBorder="1" applyAlignment="1">
      <alignment horizontal="right"/>
    </xf>
    <xf numFmtId="166" fontId="81" fillId="0" borderId="4" xfId="12" applyNumberFormat="1" applyFont="1" applyFill="1" applyBorder="1" applyAlignment="1">
      <alignment horizontal="right"/>
    </xf>
    <xf numFmtId="166" fontId="81" fillId="0" borderId="0" xfId="12" applyNumberFormat="1" applyFont="1" applyBorder="1" applyAlignment="1"/>
    <xf numFmtId="166" fontId="81" fillId="0" borderId="0" xfId="12" applyNumberFormat="1" applyFont="1" applyBorder="1" applyAlignment="1">
      <alignment horizontal="center"/>
    </xf>
    <xf numFmtId="166" fontId="17" fillId="0" borderId="0" xfId="12" applyNumberFormat="1" applyFont="1" applyBorder="1" applyAlignment="1"/>
    <xf numFmtId="0" fontId="17" fillId="0" borderId="0" xfId="12" applyFont="1" applyBorder="1"/>
    <xf numFmtId="166" fontId="17" fillId="0" borderId="0" xfId="12" applyNumberFormat="1" applyFont="1" applyBorder="1" applyAlignment="1">
      <alignment horizontal="center"/>
    </xf>
    <xf numFmtId="0" fontId="17" fillId="0" borderId="0" xfId="12" applyFont="1"/>
    <xf numFmtId="0" fontId="17" fillId="0" borderId="0" xfId="12" applyFont="1" applyAlignment="1"/>
    <xf numFmtId="0" fontId="17" fillId="0" borderId="0" xfId="12" applyFont="1" applyAlignment="1">
      <alignment horizontal="left"/>
    </xf>
    <xf numFmtId="178" fontId="82" fillId="0" borderId="2" xfId="12" applyNumberFormat="1" applyFont="1" applyFill="1" applyBorder="1" applyAlignment="1">
      <alignment vertical="center"/>
    </xf>
    <xf numFmtId="178" fontId="82" fillId="0" borderId="2" xfId="12" applyNumberFormat="1" applyFont="1" applyBorder="1" applyAlignment="1">
      <alignment vertical="center"/>
    </xf>
    <xf numFmtId="178" fontId="81" fillId="0" borderId="0" xfId="12" applyNumberFormat="1" applyFont="1"/>
    <xf numFmtId="0" fontId="86" fillId="0" borderId="0" xfId="14" applyFont="1"/>
    <xf numFmtId="0" fontId="82" fillId="0" borderId="2" xfId="12" applyFont="1" applyBorder="1" applyAlignment="1">
      <alignment vertical="center"/>
    </xf>
    <xf numFmtId="0" fontId="82" fillId="0" borderId="19" xfId="12" applyFont="1" applyBorder="1" applyAlignment="1">
      <alignment vertical="center"/>
    </xf>
    <xf numFmtId="38" fontId="82" fillId="0" borderId="1" xfId="13" applyNumberFormat="1" applyFont="1" applyBorder="1" applyAlignment="1">
      <alignment vertical="center"/>
    </xf>
    <xf numFmtId="38" fontId="82" fillId="0" borderId="1" xfId="13" applyNumberFormat="1" applyFont="1" applyFill="1" applyBorder="1" applyAlignment="1">
      <alignment vertical="center"/>
    </xf>
    <xf numFmtId="166" fontId="82" fillId="0" borderId="1" xfId="12" applyNumberFormat="1" applyFont="1" applyFill="1" applyBorder="1" applyAlignment="1">
      <alignment horizontal="right" vertical="center"/>
    </xf>
    <xf numFmtId="166" fontId="82" fillId="0" borderId="21" xfId="12" applyNumberFormat="1" applyFont="1" applyFill="1" applyBorder="1" applyAlignment="1">
      <alignment horizontal="right" vertical="center"/>
    </xf>
    <xf numFmtId="166" fontId="82" fillId="0" borderId="5" xfId="12" applyNumberFormat="1" applyFont="1" applyFill="1" applyBorder="1" applyAlignment="1">
      <alignment horizontal="right" vertical="center"/>
    </xf>
    <xf numFmtId="0" fontId="82" fillId="0" borderId="0" xfId="12" applyFont="1" applyBorder="1" applyAlignment="1">
      <alignment vertical="center"/>
    </xf>
    <xf numFmtId="187" fontId="82" fillId="0" borderId="0" xfId="12" applyNumberFormat="1" applyFont="1" applyBorder="1" applyAlignment="1">
      <alignment horizontal="right" vertical="center"/>
    </xf>
    <xf numFmtId="189" fontId="82" fillId="0" borderId="0" xfId="12" applyNumberFormat="1" applyFont="1" applyBorder="1" applyAlignment="1">
      <alignment horizontal="right" vertical="center"/>
    </xf>
    <xf numFmtId="169" fontId="81" fillId="0" borderId="0" xfId="12" applyNumberFormat="1" applyFont="1"/>
    <xf numFmtId="190" fontId="81" fillId="0" borderId="0" xfId="12" applyNumberFormat="1" applyFont="1"/>
    <xf numFmtId="0" fontId="81" fillId="0" borderId="5" xfId="14" applyFont="1" applyBorder="1" applyAlignment="1">
      <alignment vertical="center"/>
    </xf>
    <xf numFmtId="0" fontId="82" fillId="0" borderId="3" xfId="14" applyFont="1" applyBorder="1" applyAlignment="1">
      <alignment horizontal="center" vertical="center"/>
    </xf>
    <xf numFmtId="0" fontId="82" fillId="0" borderId="17" xfId="14" applyFont="1" applyBorder="1" applyAlignment="1">
      <alignment horizontal="center" vertical="center"/>
    </xf>
    <xf numFmtId="165" fontId="81" fillId="0" borderId="17" xfId="14" applyNumberFormat="1" applyFont="1" applyBorder="1" applyAlignment="1">
      <alignment horizontal="center" vertical="center"/>
    </xf>
    <xf numFmtId="0" fontId="82" fillId="0" borderId="1" xfId="14" applyFont="1" applyBorder="1" applyAlignment="1">
      <alignment horizontal="centerContinuous" vertical="center"/>
    </xf>
    <xf numFmtId="165" fontId="82" fillId="0" borderId="19" xfId="14" applyNumberFormat="1" applyFont="1" applyBorder="1" applyAlignment="1">
      <alignment horizontal="center" vertical="center"/>
    </xf>
    <xf numFmtId="0" fontId="82" fillId="0" borderId="0" xfId="14" applyFont="1" applyBorder="1" applyAlignment="1">
      <alignment horizontal="centerContinuous" vertical="center"/>
    </xf>
    <xf numFmtId="165" fontId="82" fillId="0" borderId="0" xfId="14" applyNumberFormat="1" applyFont="1" applyBorder="1" applyAlignment="1">
      <alignment horizontal="center" vertical="center"/>
    </xf>
    <xf numFmtId="0" fontId="87" fillId="0" borderId="0" xfId="14" applyFont="1"/>
    <xf numFmtId="165" fontId="81" fillId="0" borderId="5" xfId="12" applyNumberFormat="1" applyFont="1" applyBorder="1" applyAlignment="1">
      <alignment vertical="center"/>
    </xf>
    <xf numFmtId="165" fontId="82" fillId="0" borderId="1" xfId="12" applyNumberFormat="1" applyFont="1" applyBorder="1" applyAlignment="1">
      <alignment vertical="center"/>
    </xf>
    <xf numFmtId="165" fontId="82" fillId="0" borderId="1" xfId="12" applyNumberFormat="1" applyFont="1" applyFill="1" applyBorder="1" applyAlignment="1">
      <alignment vertical="center"/>
    </xf>
    <xf numFmtId="0" fontId="81" fillId="0" borderId="16" xfId="12" applyFont="1" applyBorder="1" applyAlignment="1">
      <alignment horizontal="left" vertical="center"/>
    </xf>
    <xf numFmtId="0" fontId="82" fillId="0" borderId="21" xfId="12" applyFont="1" applyBorder="1" applyAlignment="1">
      <alignment horizontal="center" vertical="center" wrapText="1"/>
    </xf>
    <xf numFmtId="0" fontId="82" fillId="0" borderId="2" xfId="12" applyFont="1" applyBorder="1" applyAlignment="1">
      <alignment horizontal="center" vertical="center" wrapText="1"/>
    </xf>
    <xf numFmtId="193" fontId="81" fillId="0" borderId="5" xfId="12" applyNumberFormat="1" applyFont="1" applyBorder="1" applyAlignment="1">
      <alignment vertical="center"/>
    </xf>
    <xf numFmtId="193" fontId="82" fillId="0" borderId="5" xfId="12" applyNumberFormat="1" applyFont="1" applyBorder="1" applyAlignment="1">
      <alignment vertical="center"/>
    </xf>
    <xf numFmtId="193" fontId="82" fillId="0" borderId="5" xfId="12" applyNumberFormat="1" applyFont="1" applyFill="1" applyBorder="1" applyAlignment="1">
      <alignment vertical="center"/>
    </xf>
    <xf numFmtId="0" fontId="82" fillId="0" borderId="4" xfId="12" applyFont="1" applyBorder="1" applyAlignment="1">
      <alignment horizontal="center" vertical="center"/>
    </xf>
    <xf numFmtId="193" fontId="81" fillId="0" borderId="4" xfId="12" applyNumberFormat="1" applyFont="1" applyBorder="1" applyAlignment="1">
      <alignment vertical="center"/>
    </xf>
    <xf numFmtId="193" fontId="82" fillId="0" borderId="4" xfId="12" applyNumberFormat="1" applyFont="1" applyBorder="1" applyAlignment="1">
      <alignment vertical="center"/>
    </xf>
    <xf numFmtId="1" fontId="81" fillId="0" borderId="3" xfId="12" applyNumberFormat="1" applyFont="1" applyBorder="1" applyAlignment="1">
      <alignment horizontal="center" vertical="center"/>
    </xf>
    <xf numFmtId="1" fontId="81" fillId="0" borderId="5" xfId="12" applyNumberFormat="1" applyFont="1" applyBorder="1" applyAlignment="1">
      <alignment horizontal="center" vertical="center"/>
    </xf>
    <xf numFmtId="1" fontId="81" fillId="0" borderId="4" xfId="12" applyNumberFormat="1" applyFont="1" applyBorder="1" applyAlignment="1">
      <alignment horizontal="center" vertical="center"/>
    </xf>
    <xf numFmtId="38" fontId="82" fillId="0" borderId="1" xfId="13" applyNumberFormat="1" applyFont="1" applyBorder="1" applyAlignment="1">
      <alignment horizontal="center" vertical="center"/>
    </xf>
    <xf numFmtId="0" fontId="82" fillId="0" borderId="0" xfId="12" applyFont="1" applyBorder="1" applyAlignment="1">
      <alignment horizontal="centerContinuous" vertical="center"/>
    </xf>
    <xf numFmtId="193" fontId="82" fillId="0" borderId="0" xfId="12" applyNumberFormat="1" applyFont="1" applyBorder="1" applyAlignment="1">
      <alignment vertical="center"/>
    </xf>
    <xf numFmtId="193" fontId="81" fillId="0" borderId="0" xfId="12" applyNumberFormat="1" applyFont="1"/>
    <xf numFmtId="0" fontId="81" fillId="0" borderId="15" xfId="12" applyFont="1" applyBorder="1" applyAlignment="1">
      <alignment vertical="center"/>
    </xf>
    <xf numFmtId="179" fontId="81" fillId="0" borderId="5" xfId="12" applyNumberFormat="1" applyFont="1" applyBorder="1" applyAlignment="1">
      <alignment vertical="center"/>
    </xf>
    <xf numFmtId="189" fontId="81" fillId="0" borderId="5" xfId="12" applyNumberFormat="1" applyFont="1" applyFill="1" applyBorder="1" applyAlignment="1">
      <alignment vertical="center"/>
    </xf>
    <xf numFmtId="0" fontId="81" fillId="0" borderId="18" xfId="12" applyFont="1" applyBorder="1" applyAlignment="1">
      <alignment vertical="center"/>
    </xf>
    <xf numFmtId="166" fontId="81" fillId="0" borderId="17" xfId="12" applyNumberFormat="1" applyFont="1" applyFill="1" applyBorder="1" applyAlignment="1">
      <alignment vertical="center"/>
    </xf>
    <xf numFmtId="0" fontId="84" fillId="0" borderId="16" xfId="12" applyFont="1" applyBorder="1" applyAlignment="1">
      <alignment horizontal="left" vertical="center"/>
    </xf>
    <xf numFmtId="166" fontId="82" fillId="0" borderId="19" xfId="12" applyNumberFormat="1" applyFont="1" applyFill="1" applyBorder="1" applyAlignment="1">
      <alignment vertical="center"/>
    </xf>
    <xf numFmtId="0" fontId="82" fillId="0" borderId="0" xfId="12" applyFont="1" applyBorder="1" applyAlignment="1">
      <alignment horizontal="center" vertical="center"/>
    </xf>
    <xf numFmtId="166" fontId="82" fillId="0" borderId="0" xfId="12" applyNumberFormat="1" applyFont="1" applyBorder="1" applyAlignment="1">
      <alignment vertical="center"/>
    </xf>
    <xf numFmtId="166" fontId="82" fillId="0" borderId="0" xfId="12" applyNumberFormat="1" applyFont="1" applyFill="1" applyBorder="1" applyAlignment="1">
      <alignment vertical="center"/>
    </xf>
    <xf numFmtId="0" fontId="86" fillId="0" borderId="0" xfId="12" applyFont="1" applyAlignment="1">
      <alignment horizontal="left"/>
    </xf>
    <xf numFmtId="178" fontId="81" fillId="0" borderId="5" xfId="12" applyNumberFormat="1" applyFont="1" applyBorder="1" applyAlignment="1">
      <alignment vertical="center"/>
    </xf>
    <xf numFmtId="182" fontId="81" fillId="0" borderId="5" xfId="12" applyNumberFormat="1" applyFont="1" applyBorder="1" applyAlignment="1">
      <alignment vertical="center"/>
    </xf>
    <xf numFmtId="178" fontId="81" fillId="0" borderId="5" xfId="12" applyNumberFormat="1" applyFont="1" applyFill="1" applyBorder="1" applyAlignment="1">
      <alignment vertical="center"/>
    </xf>
    <xf numFmtId="182" fontId="81" fillId="0" borderId="5" xfId="12" applyNumberFormat="1" applyFont="1" applyFill="1" applyBorder="1" applyAlignment="1">
      <alignment vertical="center"/>
    </xf>
    <xf numFmtId="178" fontId="81" fillId="0" borderId="5" xfId="12" applyNumberFormat="1" applyFont="1" applyFill="1" applyBorder="1" applyAlignment="1">
      <alignment horizontal="center" vertical="center"/>
    </xf>
    <xf numFmtId="0" fontId="81" fillId="0" borderId="5" xfId="12" applyFont="1" applyFill="1" applyBorder="1" applyAlignment="1">
      <alignment vertical="center"/>
    </xf>
    <xf numFmtId="178" fontId="81" fillId="0" borderId="17" xfId="12" applyNumberFormat="1" applyFont="1" applyBorder="1" applyAlignment="1">
      <alignment vertical="center"/>
    </xf>
    <xf numFmtId="178" fontId="81" fillId="0" borderId="17" xfId="12" applyNumberFormat="1" applyFont="1" applyFill="1" applyBorder="1" applyAlignment="1">
      <alignment vertical="center"/>
    </xf>
    <xf numFmtId="0" fontId="84" fillId="0" borderId="5" xfId="12" applyFont="1" applyFill="1" applyBorder="1" applyAlignment="1">
      <alignment vertical="center"/>
    </xf>
    <xf numFmtId="178" fontId="84" fillId="0" borderId="17" xfId="12" applyNumberFormat="1" applyFont="1" applyFill="1" applyBorder="1" applyAlignment="1">
      <alignment vertical="center"/>
    </xf>
    <xf numFmtId="0" fontId="81" fillId="0" borderId="4" xfId="12" applyFont="1" applyFill="1" applyBorder="1" applyAlignment="1">
      <alignment vertical="center"/>
    </xf>
    <xf numFmtId="0" fontId="82" fillId="0" borderId="5" xfId="12" applyFont="1" applyBorder="1" applyAlignment="1">
      <alignment horizontal="centerContinuous" vertical="center"/>
    </xf>
    <xf numFmtId="0" fontId="82" fillId="0" borderId="5" xfId="12" applyFont="1" applyBorder="1" applyAlignment="1">
      <alignment horizontal="center" vertical="center" wrapText="1"/>
    </xf>
    <xf numFmtId="0" fontId="82" fillId="0" borderId="3" xfId="12" applyFont="1" applyBorder="1" applyAlignment="1">
      <alignment horizontal="center" vertical="center" wrapText="1"/>
    </xf>
    <xf numFmtId="0" fontId="95" fillId="0" borderId="5" xfId="12" applyFont="1" applyBorder="1" applyAlignment="1">
      <alignment vertical="center"/>
    </xf>
    <xf numFmtId="166" fontId="82" fillId="0" borderId="5" xfId="12" applyNumberFormat="1" applyFont="1" applyBorder="1" applyAlignment="1">
      <alignment vertical="center"/>
    </xf>
    <xf numFmtId="165" fontId="81" fillId="0" borderId="5" xfId="12" applyNumberFormat="1" applyFont="1" applyBorder="1" applyAlignment="1">
      <alignment horizontal="center" vertical="center"/>
    </xf>
    <xf numFmtId="166" fontId="82" fillId="0" borderId="5" xfId="12" applyNumberFormat="1" applyFont="1" applyFill="1" applyBorder="1" applyAlignment="1">
      <alignment vertical="center"/>
    </xf>
    <xf numFmtId="170" fontId="81" fillId="0" borderId="5" xfId="12" applyNumberFormat="1" applyFont="1" applyBorder="1" applyAlignment="1">
      <alignment vertical="center"/>
    </xf>
    <xf numFmtId="195" fontId="81" fillId="0" borderId="5" xfId="12" applyNumberFormat="1" applyFont="1" applyBorder="1" applyAlignment="1">
      <alignment vertical="center"/>
    </xf>
    <xf numFmtId="195" fontId="81" fillId="0" borderId="5" xfId="12" applyNumberFormat="1" applyFont="1" applyFill="1" applyBorder="1" applyAlignment="1">
      <alignment vertical="center"/>
    </xf>
    <xf numFmtId="195" fontId="82" fillId="0" borderId="1" xfId="12" applyNumberFormat="1" applyFont="1" applyBorder="1" applyAlignment="1">
      <alignment vertical="center"/>
    </xf>
    <xf numFmtId="196" fontId="82" fillId="0" borderId="1" xfId="12" applyNumberFormat="1" applyFont="1" applyBorder="1" applyAlignment="1">
      <alignment vertical="center"/>
    </xf>
    <xf numFmtId="195" fontId="97" fillId="0" borderId="1" xfId="12" applyNumberFormat="1" applyFont="1" applyFill="1" applyBorder="1" applyAlignment="1">
      <alignment vertical="center"/>
    </xf>
    <xf numFmtId="196" fontId="97" fillId="0" borderId="1" xfId="12" applyNumberFormat="1" applyFont="1" applyFill="1" applyBorder="1" applyAlignment="1">
      <alignment vertical="center"/>
    </xf>
    <xf numFmtId="0" fontId="82" fillId="0" borderId="25" xfId="12" applyFont="1" applyBorder="1" applyAlignment="1">
      <alignment horizontal="center" vertical="center"/>
    </xf>
    <xf numFmtId="170" fontId="81" fillId="0" borderId="32" xfId="5" applyNumberFormat="1" applyFont="1" applyBorder="1" applyAlignment="1">
      <alignment vertical="center"/>
    </xf>
    <xf numFmtId="170" fontId="81" fillId="0" borderId="5" xfId="5" applyNumberFormat="1" applyFont="1" applyBorder="1" applyAlignment="1">
      <alignment vertical="center"/>
    </xf>
    <xf numFmtId="170" fontId="81" fillId="0" borderId="27" xfId="5" applyNumberFormat="1" applyFont="1" applyBorder="1" applyAlignment="1">
      <alignment vertical="center"/>
    </xf>
    <xf numFmtId="178" fontId="81" fillId="0" borderId="5" xfId="5" applyNumberFormat="1" applyFont="1" applyBorder="1" applyAlignment="1">
      <alignment vertical="center"/>
    </xf>
    <xf numFmtId="178" fontId="81" fillId="0" borderId="27" xfId="5" applyNumberFormat="1" applyFont="1" applyBorder="1" applyAlignment="1">
      <alignment vertical="center"/>
    </xf>
    <xf numFmtId="194" fontId="81" fillId="0" borderId="5" xfId="5" applyNumberFormat="1" applyFont="1" applyBorder="1" applyAlignment="1">
      <alignment vertical="center"/>
    </xf>
    <xf numFmtId="194" fontId="81" fillId="0" borderId="27" xfId="5" applyNumberFormat="1" applyFont="1" applyBorder="1" applyAlignment="1">
      <alignment vertical="center"/>
    </xf>
    <xf numFmtId="198" fontId="82" fillId="0" borderId="29" xfId="13" applyNumberFormat="1" applyFont="1" applyBorder="1" applyAlignment="1">
      <alignment vertical="center"/>
    </xf>
    <xf numFmtId="198" fontId="82" fillId="0" borderId="1" xfId="13" applyNumberFormat="1" applyFont="1" applyBorder="1" applyAlignment="1">
      <alignment vertical="center"/>
    </xf>
    <xf numFmtId="182" fontId="82" fillId="0" borderId="29" xfId="5" applyNumberFormat="1" applyFont="1" applyBorder="1" applyAlignment="1">
      <alignment vertical="center"/>
    </xf>
    <xf numFmtId="178" fontId="82" fillId="0" borderId="1" xfId="5" applyNumberFormat="1" applyFont="1" applyBorder="1" applyAlignment="1">
      <alignment vertical="center"/>
    </xf>
    <xf numFmtId="182" fontId="82" fillId="0" borderId="1" xfId="5" applyNumberFormat="1" applyFont="1" applyBorder="1" applyAlignment="1">
      <alignment vertical="center"/>
    </xf>
    <xf numFmtId="0" fontId="82" fillId="0" borderId="0" xfId="12" quotePrefix="1" applyFont="1" applyAlignment="1">
      <alignment horizontal="left"/>
    </xf>
    <xf numFmtId="199" fontId="81" fillId="0" borderId="16" xfId="12" applyNumberFormat="1" applyFont="1" applyBorder="1" applyAlignment="1"/>
    <xf numFmtId="199" fontId="81" fillId="0" borderId="5" xfId="12" applyNumberFormat="1" applyFont="1" applyBorder="1" applyAlignment="1">
      <alignment horizontal="center"/>
    </xf>
    <xf numFmtId="2" fontId="81" fillId="0" borderId="22" xfId="12" applyNumberFormat="1" applyFont="1" applyBorder="1" applyAlignment="1">
      <alignment horizontal="center"/>
    </xf>
    <xf numFmtId="2" fontId="81" fillId="0" borderId="3" xfId="12" applyNumberFormat="1" applyFont="1" applyBorder="1" applyAlignment="1">
      <alignment horizontal="center"/>
    </xf>
    <xf numFmtId="2" fontId="81" fillId="0" borderId="17" xfId="12" applyNumberFormat="1" applyFont="1" applyBorder="1" applyAlignment="1">
      <alignment horizontal="center"/>
    </xf>
    <xf numFmtId="2" fontId="81" fillId="0" borderId="5" xfId="12" applyNumberFormat="1" applyFont="1" applyBorder="1" applyAlignment="1">
      <alignment horizontal="center"/>
    </xf>
    <xf numFmtId="199" fontId="81" fillId="0" borderId="5" xfId="12" applyNumberFormat="1" applyFont="1" applyFill="1" applyBorder="1" applyAlignment="1">
      <alignment horizontal="center"/>
    </xf>
    <xf numFmtId="199" fontId="81" fillId="0" borderId="5" xfId="12" applyNumberFormat="1" applyFont="1" applyBorder="1" applyAlignment="1"/>
    <xf numFmtId="199" fontId="81" fillId="0" borderId="4" xfId="12" applyNumberFormat="1" applyFont="1" applyBorder="1" applyAlignment="1"/>
    <xf numFmtId="199" fontId="81" fillId="0" borderId="4" xfId="12" applyNumberFormat="1" applyFont="1" applyBorder="1" applyAlignment="1">
      <alignment horizontal="center"/>
    </xf>
    <xf numFmtId="2" fontId="81" fillId="0" borderId="20" xfId="12" applyNumberFormat="1" applyFont="1" applyBorder="1" applyAlignment="1">
      <alignment horizontal="center"/>
    </xf>
    <xf numFmtId="2" fontId="81" fillId="0" borderId="4" xfId="12" applyNumberFormat="1" applyFont="1" applyBorder="1" applyAlignment="1">
      <alignment horizontal="center"/>
    </xf>
    <xf numFmtId="178" fontId="81" fillId="0" borderId="1" xfId="13" applyNumberFormat="1" applyFont="1" applyBorder="1" applyAlignment="1"/>
    <xf numFmtId="178" fontId="82" fillId="0" borderId="1" xfId="13" applyNumberFormat="1" applyFont="1" applyFill="1" applyBorder="1" applyAlignment="1">
      <alignment vertical="center"/>
    </xf>
    <xf numFmtId="0" fontId="81" fillId="0" borderId="1" xfId="12" applyFont="1" applyBorder="1" applyAlignment="1">
      <alignment horizontal="center" vertical="center" wrapText="1"/>
    </xf>
    <xf numFmtId="165" fontId="82" fillId="0" borderId="5" xfId="12" applyNumberFormat="1" applyFont="1" applyBorder="1" applyAlignment="1">
      <alignment vertical="center"/>
    </xf>
    <xf numFmtId="166" fontId="84" fillId="0" borderId="5" xfId="12" applyNumberFormat="1" applyFont="1" applyBorder="1" applyAlignment="1">
      <alignment vertical="center"/>
    </xf>
    <xf numFmtId="166" fontId="84" fillId="0" borderId="5" xfId="12" applyNumberFormat="1" applyFont="1" applyFill="1" applyBorder="1" applyAlignment="1">
      <alignment vertical="center"/>
    </xf>
    <xf numFmtId="0" fontId="94" fillId="0" borderId="5" xfId="12" applyFont="1" applyBorder="1" applyAlignment="1">
      <alignment vertical="center"/>
    </xf>
    <xf numFmtId="165" fontId="81" fillId="0" borderId="5" xfId="12" applyNumberFormat="1" applyFont="1" applyBorder="1"/>
    <xf numFmtId="166" fontId="81" fillId="0" borderId="5" xfId="12" applyNumberFormat="1" applyFont="1" applyBorder="1"/>
    <xf numFmtId="166" fontId="81" fillId="0" borderId="5" xfId="12" applyNumberFormat="1" applyFont="1" applyFill="1" applyBorder="1"/>
    <xf numFmtId="165" fontId="84" fillId="0" borderId="5" xfId="12" applyNumberFormat="1" applyFont="1" applyBorder="1" applyAlignment="1">
      <alignment vertical="center"/>
    </xf>
    <xf numFmtId="165" fontId="82" fillId="0" borderId="4" xfId="12" applyNumberFormat="1" applyFont="1" applyBorder="1" applyAlignment="1">
      <alignment vertical="center"/>
    </xf>
    <xf numFmtId="166" fontId="82" fillId="0" borderId="4" xfId="12" applyNumberFormat="1" applyFont="1" applyBorder="1" applyAlignment="1">
      <alignment vertical="center"/>
    </xf>
    <xf numFmtId="0" fontId="84" fillId="0" borderId="24" xfId="12" applyFont="1" applyBorder="1" applyAlignment="1">
      <alignment vertical="center"/>
    </xf>
    <xf numFmtId="165" fontId="84" fillId="0" borderId="24" xfId="12" applyNumberFormat="1" applyFont="1" applyBorder="1" applyAlignment="1">
      <alignment vertical="center"/>
    </xf>
    <xf numFmtId="167" fontId="84" fillId="0" borderId="24" xfId="12" applyNumberFormat="1" applyFont="1" applyBorder="1" applyAlignment="1">
      <alignment vertical="center"/>
    </xf>
    <xf numFmtId="167" fontId="84" fillId="0" borderId="0" xfId="12" applyNumberFormat="1" applyFont="1" applyBorder="1" applyAlignment="1">
      <alignment vertical="center"/>
    </xf>
    <xf numFmtId="0" fontId="81" fillId="0" borderId="3" xfId="12" applyFont="1" applyBorder="1"/>
    <xf numFmtId="0" fontId="82" fillId="0" borderId="5" xfId="12" applyFont="1" applyFill="1" applyBorder="1" applyAlignment="1">
      <alignment horizontal="center" vertical="center"/>
    </xf>
    <xf numFmtId="165" fontId="82" fillId="0" borderId="5" xfId="12" applyNumberFormat="1" applyFont="1" applyFill="1" applyBorder="1" applyAlignment="1">
      <alignment vertical="center"/>
    </xf>
    <xf numFmtId="165" fontId="82" fillId="0" borderId="0" xfId="12" applyNumberFormat="1" applyFont="1" applyBorder="1" applyAlignment="1">
      <alignment vertical="center"/>
    </xf>
    <xf numFmtId="165" fontId="82" fillId="0" borderId="0" xfId="12" applyNumberFormat="1" applyFont="1" applyFill="1" applyBorder="1" applyAlignment="1">
      <alignment vertical="center"/>
    </xf>
    <xf numFmtId="165" fontId="81" fillId="0" borderId="0" xfId="12" applyNumberFormat="1" applyFont="1"/>
    <xf numFmtId="178" fontId="81" fillId="0" borderId="5" xfId="13" quotePrefix="1" applyNumberFormat="1" applyFont="1" applyBorder="1" applyAlignment="1">
      <alignment horizontal="right" vertical="center"/>
    </xf>
    <xf numFmtId="0" fontId="82" fillId="0" borderId="3" xfId="12" applyFont="1" applyBorder="1" applyAlignment="1"/>
    <xf numFmtId="0" fontId="81" fillId="0" borderId="5" xfId="12" applyFont="1" applyBorder="1" applyAlignment="1">
      <alignment horizontal="left" vertical="center"/>
    </xf>
    <xf numFmtId="199" fontId="81" fillId="0" borderId="5" xfId="12" applyNumberFormat="1" applyFont="1" applyFill="1" applyBorder="1" applyAlignment="1">
      <alignment vertical="center"/>
    </xf>
    <xf numFmtId="199" fontId="81" fillId="0" borderId="5" xfId="12" applyNumberFormat="1" applyFont="1" applyBorder="1" applyAlignment="1">
      <alignment vertical="center"/>
    </xf>
    <xf numFmtId="0" fontId="84" fillId="0" borderId="5" xfId="12" applyFont="1" applyBorder="1" applyAlignment="1">
      <alignment horizontal="left" vertical="center"/>
    </xf>
    <xf numFmtId="0" fontId="81" fillId="0" borderId="16" xfId="12" applyFont="1" applyFill="1" applyBorder="1" applyAlignment="1">
      <alignment horizontal="left" vertical="center"/>
    </xf>
    <xf numFmtId="199" fontId="81" fillId="0" borderId="4" xfId="12" applyNumberFormat="1" applyFont="1" applyFill="1" applyBorder="1" applyAlignment="1">
      <alignment vertical="center"/>
    </xf>
    <xf numFmtId="199" fontId="81" fillId="0" borderId="4" xfId="12" applyNumberFormat="1" applyFont="1" applyBorder="1" applyAlignment="1">
      <alignment vertical="center"/>
    </xf>
    <xf numFmtId="0" fontId="86" fillId="0" borderId="0" xfId="12" applyFont="1" applyFill="1" applyBorder="1" applyAlignment="1">
      <alignment vertical="center"/>
    </xf>
    <xf numFmtId="200" fontId="81" fillId="0" borderId="22" xfId="12" applyNumberFormat="1" applyFont="1" applyBorder="1" applyAlignment="1">
      <alignment vertical="center"/>
    </xf>
    <xf numFmtId="200" fontId="81" fillId="0" borderId="3" xfId="12" applyNumberFormat="1" applyFont="1" applyBorder="1" applyAlignment="1">
      <alignment vertical="center"/>
    </xf>
    <xf numFmtId="0" fontId="95" fillId="0" borderId="5" xfId="12" applyFont="1" applyFill="1" applyBorder="1" applyAlignment="1">
      <alignment vertical="center"/>
    </xf>
    <xf numFmtId="200" fontId="81" fillId="0" borderId="0" xfId="12" applyNumberFormat="1" applyFont="1" applyBorder="1" applyAlignment="1">
      <alignment vertical="center"/>
    </xf>
    <xf numFmtId="0" fontId="86" fillId="0" borderId="0" xfId="12" applyFont="1" applyBorder="1"/>
    <xf numFmtId="0" fontId="84" fillId="0" borderId="16" xfId="12" applyFont="1" applyBorder="1" applyAlignment="1"/>
    <xf numFmtId="199" fontId="81" fillId="0" borderId="24" xfId="12" applyNumberFormat="1" applyFont="1" applyBorder="1" applyAlignment="1">
      <alignment vertical="center"/>
    </xf>
    <xf numFmtId="199" fontId="81" fillId="0" borderId="0" xfId="12" applyNumberFormat="1" applyFont="1" applyBorder="1"/>
    <xf numFmtId="0" fontId="81" fillId="0" borderId="16" xfId="12" applyFont="1" applyBorder="1" applyAlignment="1">
      <alignment vertical="center" wrapText="1"/>
    </xf>
    <xf numFmtId="199" fontId="81" fillId="0" borderId="5" xfId="12" applyNumberFormat="1" applyFont="1" applyBorder="1" applyAlignment="1">
      <alignment horizontal="right" vertical="center"/>
    </xf>
    <xf numFmtId="0" fontId="81" fillId="0" borderId="4" xfId="12" applyFont="1" applyBorder="1"/>
    <xf numFmtId="199" fontId="81" fillId="0" borderId="0" xfId="12" applyNumberFormat="1" applyFont="1" applyBorder="1" applyAlignment="1">
      <alignment vertical="center"/>
    </xf>
    <xf numFmtId="0" fontId="86" fillId="0" borderId="0" xfId="12" applyFont="1" applyAlignment="1"/>
    <xf numFmtId="0" fontId="86" fillId="0" borderId="0" xfId="12" applyFont="1" applyFill="1"/>
    <xf numFmtId="0" fontId="81" fillId="0" borderId="5" xfId="12" applyFont="1" applyBorder="1" applyAlignment="1">
      <alignment vertical="center" wrapText="1"/>
    </xf>
    <xf numFmtId="0" fontId="95" fillId="0" borderId="16" xfId="12" applyFont="1" applyBorder="1" applyAlignment="1">
      <alignment vertical="center"/>
    </xf>
    <xf numFmtId="199" fontId="81" fillId="0" borderId="20" xfId="12" applyNumberFormat="1" applyFont="1" applyBorder="1" applyAlignment="1">
      <alignment vertical="center"/>
    </xf>
    <xf numFmtId="199" fontId="81" fillId="0" borderId="0" xfId="12" applyNumberFormat="1" applyFont="1" applyFill="1" applyBorder="1" applyAlignment="1">
      <alignment vertical="center"/>
    </xf>
    <xf numFmtId="0" fontId="86" fillId="0" borderId="0" xfId="12" applyFont="1" applyBorder="1" applyAlignment="1"/>
    <xf numFmtId="0" fontId="82" fillId="0" borderId="16" xfId="12" applyFont="1" applyFill="1" applyBorder="1" applyAlignment="1"/>
    <xf numFmtId="199" fontId="88" fillId="0" borderId="0" xfId="12" applyNumberFormat="1" applyFont="1"/>
    <xf numFmtId="201" fontId="88" fillId="0" borderId="0" xfId="12" applyNumberFormat="1" applyFont="1"/>
    <xf numFmtId="199" fontId="88" fillId="0" borderId="3" xfId="12" applyNumberFormat="1" applyFont="1" applyBorder="1"/>
    <xf numFmtId="0" fontId="88" fillId="0" borderId="3" xfId="12" applyFont="1" applyBorder="1"/>
    <xf numFmtId="0" fontId="88" fillId="0" borderId="5" xfId="12" applyFont="1" applyBorder="1"/>
    <xf numFmtId="0" fontId="88" fillId="0" borderId="18" xfId="12" applyFont="1" applyBorder="1"/>
    <xf numFmtId="200" fontId="81" fillId="0" borderId="4" xfId="12" applyNumberFormat="1" applyFont="1" applyBorder="1" applyAlignment="1">
      <alignment vertical="center"/>
    </xf>
    <xf numFmtId="199" fontId="81" fillId="0" borderId="0" xfId="12" applyNumberFormat="1" applyFont="1"/>
    <xf numFmtId="201" fontId="81" fillId="0" borderId="0" xfId="12" applyNumberFormat="1" applyFont="1"/>
    <xf numFmtId="165" fontId="81" fillId="0" borderId="22" xfId="12" applyNumberFormat="1" applyFont="1" applyBorder="1" applyAlignment="1">
      <alignment vertical="center"/>
    </xf>
    <xf numFmtId="165" fontId="81" fillId="0" borderId="17" xfId="12" applyNumberFormat="1" applyFont="1" applyBorder="1" applyAlignment="1">
      <alignment vertical="center"/>
    </xf>
    <xf numFmtId="165" fontId="82" fillId="0" borderId="5" xfId="12" applyNumberFormat="1" applyFont="1" applyBorder="1" applyAlignment="1">
      <alignment horizontal="center" vertical="center"/>
    </xf>
    <xf numFmtId="165" fontId="82" fillId="0" borderId="5" xfId="12" applyNumberFormat="1" applyFont="1" applyFill="1" applyBorder="1" applyAlignment="1">
      <alignment horizontal="center" vertical="center"/>
    </xf>
    <xf numFmtId="203" fontId="81" fillId="0" borderId="5" xfId="12" quotePrefix="1" applyNumberFormat="1" applyFont="1" applyFill="1" applyBorder="1" applyAlignment="1">
      <alignment vertical="center"/>
    </xf>
    <xf numFmtId="165" fontId="81" fillId="0" borderId="17" xfId="12" applyNumberFormat="1" applyFont="1" applyFill="1" applyBorder="1" applyAlignment="1">
      <alignment vertical="center"/>
    </xf>
    <xf numFmtId="165" fontId="81" fillId="0" borderId="5" xfId="12" applyNumberFormat="1" applyFont="1" applyFill="1" applyBorder="1" applyAlignment="1">
      <alignment horizontal="left"/>
    </xf>
    <xf numFmtId="165" fontId="81" fillId="0" borderId="16" xfId="12" applyNumberFormat="1" applyFont="1" applyFill="1" applyBorder="1" applyAlignment="1">
      <alignment vertical="center"/>
    </xf>
    <xf numFmtId="202" fontId="81" fillId="0" borderId="5" xfId="12" quotePrefix="1" applyNumberFormat="1" applyFont="1" applyFill="1" applyBorder="1" applyAlignment="1">
      <alignment horizontal="right" vertical="center"/>
    </xf>
    <xf numFmtId="165" fontId="81" fillId="0" borderId="17" xfId="12" applyNumberFormat="1" applyFont="1" applyBorder="1" applyAlignment="1">
      <alignment horizontal="left" vertical="center"/>
    </xf>
    <xf numFmtId="165" fontId="81" fillId="0" borderId="5" xfId="12" applyNumberFormat="1" applyFont="1" applyFill="1" applyBorder="1" applyAlignment="1">
      <alignment horizontal="right" vertical="center"/>
    </xf>
    <xf numFmtId="165" fontId="81" fillId="0" borderId="0" xfId="12" applyNumberFormat="1" applyFont="1" applyFill="1" applyAlignment="1">
      <alignment vertical="center"/>
    </xf>
    <xf numFmtId="165" fontId="81" fillId="0" borderId="4" xfId="12" applyNumberFormat="1" applyFont="1" applyBorder="1" applyAlignment="1">
      <alignment vertical="center"/>
    </xf>
    <xf numFmtId="165" fontId="82" fillId="0" borderId="4" xfId="12" applyNumberFormat="1" applyFont="1" applyBorder="1" applyAlignment="1">
      <alignment horizontal="center" vertical="center"/>
    </xf>
    <xf numFmtId="165" fontId="81" fillId="0" borderId="4" xfId="12" applyNumberFormat="1" applyFont="1" applyFill="1" applyBorder="1" applyAlignment="1">
      <alignment vertical="center"/>
    </xf>
    <xf numFmtId="165" fontId="81" fillId="0" borderId="4" xfId="12" applyNumberFormat="1" applyFont="1" applyFill="1" applyBorder="1" applyAlignment="1">
      <alignment horizontal="left"/>
    </xf>
    <xf numFmtId="165" fontId="81" fillId="0" borderId="0" xfId="12" applyNumberFormat="1" applyFont="1" applyBorder="1" applyAlignment="1">
      <alignment vertical="center"/>
    </xf>
    <xf numFmtId="165" fontId="82" fillId="0" borderId="0" xfId="12" applyNumberFormat="1" applyFont="1" applyBorder="1" applyAlignment="1">
      <alignment horizontal="center" vertical="center"/>
    </xf>
    <xf numFmtId="165" fontId="81" fillId="0" borderId="0" xfId="12" applyNumberFormat="1" applyFont="1" applyFill="1" applyBorder="1" applyAlignment="1">
      <alignment vertical="center"/>
    </xf>
    <xf numFmtId="165" fontId="81" fillId="0" borderId="0" xfId="12" applyNumberFormat="1" applyFont="1" applyFill="1" applyBorder="1" applyAlignment="1">
      <alignment horizontal="left"/>
    </xf>
    <xf numFmtId="0" fontId="81" fillId="0" borderId="0" xfId="12" applyFont="1" applyFill="1" applyBorder="1"/>
    <xf numFmtId="204" fontId="81" fillId="0" borderId="0" xfId="12" applyNumberFormat="1" applyFont="1" applyFill="1" applyBorder="1" applyAlignment="1">
      <alignment horizontal="center" vertical="center"/>
    </xf>
    <xf numFmtId="0" fontId="87" fillId="0" borderId="0" xfId="12" applyFont="1" applyFill="1" applyBorder="1"/>
    <xf numFmtId="0" fontId="82" fillId="0" borderId="5" xfId="12" applyFont="1" applyBorder="1" applyAlignment="1"/>
    <xf numFmtId="165" fontId="81" fillId="0" borderId="5" xfId="12" applyNumberFormat="1" applyFont="1" applyBorder="1" applyAlignment="1">
      <alignment horizontal="left" vertical="center"/>
    </xf>
    <xf numFmtId="165" fontId="81" fillId="0" borderId="20" xfId="12" applyNumberFormat="1" applyFont="1" applyBorder="1" applyAlignment="1">
      <alignment vertical="center"/>
    </xf>
    <xf numFmtId="165" fontId="81" fillId="0" borderId="20" xfId="12" applyNumberFormat="1" applyFont="1" applyFill="1" applyBorder="1" applyAlignment="1">
      <alignment vertical="center"/>
    </xf>
    <xf numFmtId="165" fontId="81" fillId="0" borderId="4" xfId="12" applyNumberFormat="1" applyFont="1" applyBorder="1" applyAlignment="1">
      <alignment horizontal="center" vertical="center"/>
    </xf>
    <xf numFmtId="165" fontId="82" fillId="0" borderId="17" xfId="12" applyNumberFormat="1" applyFont="1" applyFill="1" applyBorder="1" applyAlignment="1">
      <alignment horizontal="center" vertical="center"/>
    </xf>
    <xf numFmtId="178" fontId="81" fillId="0" borderId="4" xfId="12" applyNumberFormat="1" applyFont="1" applyFill="1" applyBorder="1" applyAlignment="1">
      <alignment vertical="center"/>
    </xf>
    <xf numFmtId="178" fontId="81" fillId="0" borderId="0" xfId="12" applyNumberFormat="1" applyFont="1" applyFill="1" applyBorder="1" applyAlignment="1">
      <alignment vertical="center"/>
    </xf>
    <xf numFmtId="205" fontId="81" fillId="0" borderId="5" xfId="12" applyNumberFormat="1" applyFont="1" applyFill="1" applyBorder="1" applyAlignment="1">
      <alignment vertical="center"/>
    </xf>
    <xf numFmtId="0" fontId="81" fillId="0" borderId="5" xfId="12" applyFont="1" applyFill="1" applyBorder="1" applyAlignment="1">
      <alignment horizontal="left" vertical="center"/>
    </xf>
    <xf numFmtId="203" fontId="81" fillId="0" borderId="5" xfId="12" applyNumberFormat="1" applyFont="1" applyBorder="1" applyAlignment="1">
      <alignment vertical="center"/>
    </xf>
    <xf numFmtId="178" fontId="81" fillId="0" borderId="17" xfId="12" applyNumberFormat="1" applyFont="1" applyFill="1" applyBorder="1" applyAlignment="1">
      <alignment horizontal="center" vertical="center"/>
    </xf>
    <xf numFmtId="165" fontId="81" fillId="0" borderId="5" xfId="12" applyNumberFormat="1" applyFont="1" applyFill="1" applyBorder="1" applyAlignment="1">
      <alignment horizontal="center" vertical="center"/>
    </xf>
    <xf numFmtId="178" fontId="81" fillId="0" borderId="4" xfId="12" applyNumberFormat="1" applyFont="1" applyBorder="1" applyAlignment="1">
      <alignment vertical="center"/>
    </xf>
    <xf numFmtId="178" fontId="81" fillId="0" borderId="20" xfId="12" applyNumberFormat="1" applyFont="1" applyFill="1" applyBorder="1" applyAlignment="1">
      <alignment vertical="center"/>
    </xf>
    <xf numFmtId="205" fontId="81" fillId="0" borderId="17" xfId="12" applyNumberFormat="1" applyFont="1" applyFill="1" applyBorder="1" applyAlignment="1">
      <alignment vertical="center"/>
    </xf>
    <xf numFmtId="165" fontId="82" fillId="0" borderId="17" xfId="12" applyNumberFormat="1" applyFont="1" applyBorder="1" applyAlignment="1">
      <alignment horizontal="center" vertical="center"/>
    </xf>
    <xf numFmtId="165" fontId="81" fillId="0" borderId="17" xfId="12" applyNumberFormat="1" applyFont="1" applyFill="1" applyBorder="1" applyAlignment="1">
      <alignment horizontal="right" vertical="center"/>
    </xf>
    <xf numFmtId="0" fontId="81" fillId="0" borderId="4" xfId="12" applyFont="1" applyFill="1" applyBorder="1" applyAlignment="1">
      <alignment horizontal="left" vertical="center"/>
    </xf>
    <xf numFmtId="0" fontId="86" fillId="0" borderId="0" xfId="12" applyFont="1" applyFill="1" applyAlignment="1"/>
    <xf numFmtId="0" fontId="81" fillId="0" borderId="1" xfId="12" applyFont="1" applyBorder="1" applyAlignment="1">
      <alignment vertical="center"/>
    </xf>
    <xf numFmtId="0" fontId="81" fillId="0" borderId="4" xfId="12" applyFont="1" applyBorder="1" applyAlignment="1">
      <alignment horizontal="left" vertical="center"/>
    </xf>
    <xf numFmtId="202" fontId="81" fillId="0" borderId="5" xfId="12" quotePrefix="1" applyNumberFormat="1" applyFont="1" applyFill="1" applyBorder="1" applyAlignment="1">
      <alignment vertical="center"/>
    </xf>
    <xf numFmtId="0" fontId="81" fillId="0" borderId="0" xfId="12" applyFont="1" applyFill="1" applyBorder="1" applyAlignment="1">
      <alignment horizontal="left" vertical="center"/>
    </xf>
    <xf numFmtId="0" fontId="86" fillId="0" borderId="0" xfId="12" applyFont="1" applyFill="1" applyBorder="1"/>
    <xf numFmtId="178" fontId="95" fillId="0" borderId="0" xfId="12" applyNumberFormat="1" applyFont="1" applyFill="1" applyBorder="1" applyAlignment="1">
      <alignment vertical="center"/>
    </xf>
    <xf numFmtId="178" fontId="99" fillId="0" borderId="0" xfId="12" applyNumberFormat="1" applyFont="1" applyFill="1" applyBorder="1" applyAlignment="1">
      <alignment vertical="center"/>
    </xf>
    <xf numFmtId="0" fontId="81" fillId="0" borderId="16" xfId="12" applyFont="1" applyFill="1" applyBorder="1" applyAlignment="1">
      <alignment vertical="center" wrapText="1"/>
    </xf>
    <xf numFmtId="0" fontId="87" fillId="0" borderId="4" xfId="12" applyFont="1" applyFill="1" applyBorder="1"/>
    <xf numFmtId="0" fontId="86" fillId="0" borderId="0" xfId="12" applyFont="1" applyFill="1" applyBorder="1" applyAlignment="1">
      <alignment horizontal="right"/>
    </xf>
    <xf numFmtId="203" fontId="81" fillId="0" borderId="5" xfId="12" applyNumberFormat="1" applyFont="1" applyFill="1" applyBorder="1" applyAlignment="1">
      <alignment vertical="center"/>
    </xf>
    <xf numFmtId="0" fontId="82" fillId="0" borderId="16" xfId="12" applyFont="1" applyFill="1" applyBorder="1" applyAlignment="1">
      <alignment vertical="center" wrapText="1"/>
    </xf>
    <xf numFmtId="0" fontId="86" fillId="0" borderId="0" xfId="12" applyFont="1" applyFill="1" applyAlignment="1">
      <alignment horizontal="right"/>
    </xf>
    <xf numFmtId="0" fontId="81" fillId="0" borderId="1" xfId="12" applyFont="1" applyFill="1" applyBorder="1" applyAlignment="1">
      <alignment horizontal="center" vertical="center"/>
    </xf>
    <xf numFmtId="0" fontId="81" fillId="0" borderId="1" xfId="12" applyFont="1" applyFill="1" applyBorder="1" applyAlignment="1">
      <alignment horizontal="center" vertical="center" wrapText="1"/>
    </xf>
    <xf numFmtId="0" fontId="82" fillId="0" borderId="3" xfId="12" applyFont="1" applyBorder="1" applyAlignment="1">
      <alignment vertical="center"/>
    </xf>
    <xf numFmtId="0" fontId="81" fillId="0" borderId="16" xfId="12" applyFont="1" applyBorder="1"/>
    <xf numFmtId="206" fontId="81" fillId="0" borderId="3" xfId="12" applyNumberFormat="1" applyFont="1" applyBorder="1"/>
    <xf numFmtId="207" fontId="81" fillId="0" borderId="3" xfId="12" applyNumberFormat="1" applyFont="1" applyBorder="1"/>
    <xf numFmtId="0" fontId="84" fillId="0" borderId="16" xfId="12" applyFont="1" applyBorder="1"/>
    <xf numFmtId="206" fontId="84" fillId="0" borderId="5" xfId="12" applyNumberFormat="1" applyFont="1" applyBorder="1"/>
    <xf numFmtId="208" fontId="84" fillId="0" borderId="5" xfId="12" applyNumberFormat="1" applyFont="1" applyBorder="1"/>
    <xf numFmtId="206" fontId="81" fillId="0" borderId="5" xfId="12" applyNumberFormat="1" applyFont="1" applyBorder="1"/>
    <xf numFmtId="207" fontId="81" fillId="0" borderId="5" xfId="12" applyNumberFormat="1" applyFont="1" applyBorder="1"/>
    <xf numFmtId="206" fontId="82" fillId="0" borderId="5" xfId="12" applyNumberFormat="1" applyFont="1" applyBorder="1"/>
    <xf numFmtId="207" fontId="82" fillId="0" borderId="4" xfId="12" applyNumberFormat="1" applyFont="1" applyBorder="1"/>
    <xf numFmtId="206" fontId="82" fillId="0" borderId="1" xfId="12" applyNumberFormat="1" applyFont="1" applyBorder="1" applyAlignment="1">
      <alignment vertical="center"/>
    </xf>
    <xf numFmtId="207" fontId="82" fillId="0" borderId="1" xfId="12" applyNumberFormat="1" applyFont="1" applyBorder="1" applyAlignment="1">
      <alignment vertical="center"/>
    </xf>
    <xf numFmtId="165" fontId="81" fillId="0" borderId="5" xfId="12" applyNumberFormat="1" applyFont="1" applyBorder="1" applyAlignment="1">
      <alignment horizontal="right" vertical="center"/>
    </xf>
    <xf numFmtId="0" fontId="28" fillId="0" borderId="0" xfId="0" applyFont="1"/>
    <xf numFmtId="0" fontId="98" fillId="0" borderId="1" xfId="0" applyFont="1" applyBorder="1" applyAlignment="1">
      <alignment horizontal="center"/>
    </xf>
    <xf numFmtId="0" fontId="101" fillId="0" borderId="0" xfId="0" applyFont="1" applyBorder="1"/>
    <xf numFmtId="0" fontId="98" fillId="0" borderId="0" xfId="0" applyFont="1" applyBorder="1" applyAlignment="1">
      <alignment horizontal="left"/>
    </xf>
    <xf numFmtId="0" fontId="82" fillId="0" borderId="3" xfId="12" applyFont="1" applyBorder="1" applyAlignment="1">
      <alignment horizontal="left" indent="1"/>
    </xf>
    <xf numFmtId="0" fontId="81" fillId="0" borderId="5" xfId="12" applyFont="1" applyBorder="1" applyAlignment="1">
      <alignment horizontal="left" indent="1"/>
    </xf>
    <xf numFmtId="38" fontId="81" fillId="0" borderId="5" xfId="13" applyNumberFormat="1" applyFont="1" applyBorder="1" applyAlignment="1">
      <alignment horizontal="center"/>
    </xf>
    <xf numFmtId="0" fontId="82" fillId="0" borderId="5" xfId="12" applyFont="1" applyBorder="1" applyAlignment="1">
      <alignment horizontal="left" indent="1"/>
    </xf>
    <xf numFmtId="0" fontId="81" fillId="0" borderId="4" xfId="12" applyFont="1" applyBorder="1" applyAlignment="1">
      <alignment horizontal="left" indent="1"/>
    </xf>
    <xf numFmtId="38" fontId="81" fillId="0" borderId="4" xfId="13" applyNumberFormat="1" applyFont="1" applyBorder="1" applyAlignment="1">
      <alignment horizontal="center"/>
    </xf>
    <xf numFmtId="0" fontId="81" fillId="0" borderId="3" xfId="12" applyFont="1" applyBorder="1" applyAlignment="1">
      <alignment horizontal="right" vertical="center"/>
    </xf>
    <xf numFmtId="0" fontId="81" fillId="0" borderId="21" xfId="12" applyFont="1" applyBorder="1" applyAlignment="1">
      <alignment horizontal="centerContinuous" vertical="center"/>
    </xf>
    <xf numFmtId="0" fontId="82" fillId="0" borderId="21" xfId="12" applyFont="1" applyBorder="1" applyAlignment="1">
      <alignment horizontal="centerContinuous" vertical="center"/>
    </xf>
    <xf numFmtId="0" fontId="81" fillId="0" borderId="1" xfId="12" applyFont="1" applyBorder="1" applyAlignment="1">
      <alignment horizontal="centerContinuous" vertical="center"/>
    </xf>
    <xf numFmtId="0" fontId="82" fillId="0" borderId="30" xfId="12" applyFont="1" applyBorder="1" applyAlignment="1">
      <alignment horizontal="centerContinuous" vertical="center"/>
    </xf>
    <xf numFmtId="0" fontId="82" fillId="0" borderId="4" xfId="12" applyFont="1" applyBorder="1" applyAlignment="1">
      <alignment horizontal="centerContinuous" vertical="center" wrapText="1"/>
    </xf>
    <xf numFmtId="0" fontId="81" fillId="0" borderId="21" xfId="12" applyFont="1" applyBorder="1" applyAlignment="1">
      <alignment horizontal="center" vertical="center" wrapText="1"/>
    </xf>
    <xf numFmtId="0" fontId="81" fillId="0" borderId="2" xfId="12" applyFont="1" applyBorder="1" applyAlignment="1">
      <alignment horizontal="center" vertical="center" wrapText="1"/>
    </xf>
    <xf numFmtId="0" fontId="81" fillId="0" borderId="29" xfId="12" applyFont="1" applyBorder="1" applyAlignment="1">
      <alignment horizontal="center" vertical="center" wrapText="1"/>
    </xf>
    <xf numFmtId="0" fontId="81" fillId="0" borderId="19" xfId="12" applyFont="1" applyBorder="1" applyAlignment="1">
      <alignment horizontal="center" vertical="center" wrapText="1"/>
    </xf>
    <xf numFmtId="0" fontId="81" fillId="0" borderId="3" xfId="12" applyFont="1" applyBorder="1" applyAlignment="1"/>
    <xf numFmtId="0" fontId="81" fillId="0" borderId="4" xfId="12" applyFont="1" applyBorder="1" applyAlignment="1"/>
    <xf numFmtId="0" fontId="28" fillId="0" borderId="17" xfId="12" applyFont="1" applyBorder="1" applyAlignment="1">
      <alignment vertical="center"/>
    </xf>
    <xf numFmtId="0" fontId="98" fillId="0" borderId="1" xfId="12" applyFont="1" applyBorder="1" applyAlignment="1">
      <alignment horizontal="center" textRotation="90"/>
    </xf>
    <xf numFmtId="0" fontId="98" fillId="0" borderId="19" xfId="12" applyFont="1" applyBorder="1" applyAlignment="1">
      <alignment horizontal="center" textRotation="90"/>
    </xf>
    <xf numFmtId="0" fontId="98" fillId="0" borderId="1" xfId="12" applyFont="1" applyBorder="1" applyAlignment="1">
      <alignment horizontal="center" textRotation="90" wrapText="1"/>
    </xf>
    <xf numFmtId="0" fontId="97" fillId="0" borderId="1" xfId="12" applyFont="1" applyBorder="1" applyAlignment="1">
      <alignment horizontal="center" textRotation="90" wrapText="1"/>
    </xf>
    <xf numFmtId="0" fontId="98" fillId="0" borderId="3" xfId="12" applyFont="1" applyBorder="1" applyAlignment="1">
      <alignment wrapText="1"/>
    </xf>
    <xf numFmtId="41" fontId="98" fillId="0" borderId="3" xfId="12" applyNumberFormat="1" applyFont="1" applyBorder="1" applyAlignment="1"/>
    <xf numFmtId="41" fontId="97" fillId="0" borderId="3" xfId="12" applyNumberFormat="1" applyFont="1" applyBorder="1" applyAlignment="1"/>
    <xf numFmtId="0" fontId="98" fillId="0" borderId="5" xfId="12" applyFont="1" applyBorder="1" applyAlignment="1">
      <alignment wrapText="1"/>
    </xf>
    <xf numFmtId="41" fontId="81" fillId="0" borderId="5" xfId="13" applyNumberFormat="1" applyFont="1" applyFill="1" applyBorder="1" applyAlignment="1"/>
    <xf numFmtId="41" fontId="97" fillId="0" borderId="5" xfId="12" applyNumberFormat="1" applyFont="1" applyBorder="1" applyAlignment="1"/>
    <xf numFmtId="41" fontId="98" fillId="0" borderId="5" xfId="12" applyNumberFormat="1" applyFont="1" applyBorder="1" applyAlignment="1"/>
    <xf numFmtId="0" fontId="97" fillId="0" borderId="0" xfId="12" applyFont="1" applyBorder="1" applyAlignment="1">
      <alignment wrapText="1"/>
    </xf>
    <xf numFmtId="41" fontId="98" fillId="0" borderId="0" xfId="12" applyNumberFormat="1" applyFont="1" applyBorder="1" applyAlignment="1"/>
    <xf numFmtId="41" fontId="97" fillId="0" borderId="0" xfId="12" applyNumberFormat="1" applyFont="1" applyBorder="1" applyAlignment="1"/>
    <xf numFmtId="0" fontId="98" fillId="0" borderId="0" xfId="12" applyFont="1" applyFill="1" applyBorder="1" applyAlignment="1"/>
    <xf numFmtId="0" fontId="97" fillId="0" borderId="1" xfId="12" applyFont="1" applyBorder="1" applyAlignment="1">
      <alignment horizontal="center" vertical="center" wrapText="1"/>
    </xf>
    <xf numFmtId="41" fontId="97" fillId="0" borderId="1" xfId="12" applyNumberFormat="1" applyFont="1" applyBorder="1" applyAlignment="1">
      <alignment vertical="center"/>
    </xf>
    <xf numFmtId="41" fontId="97" fillId="0" borderId="21" xfId="12" applyNumberFormat="1" applyFont="1" applyBorder="1" applyAlignment="1">
      <alignment vertical="center"/>
    </xf>
    <xf numFmtId="41" fontId="97" fillId="0" borderId="19" xfId="12" applyNumberFormat="1" applyFont="1" applyBorder="1" applyAlignment="1">
      <alignment vertical="center"/>
    </xf>
    <xf numFmtId="0" fontId="98" fillId="0" borderId="1" xfId="12" applyFont="1" applyBorder="1" applyAlignment="1">
      <alignment horizontal="center" vertical="center" wrapText="1"/>
    </xf>
    <xf numFmtId="0" fontId="98" fillId="0" borderId="3" xfId="12" applyFont="1" applyBorder="1"/>
    <xf numFmtId="41" fontId="98" fillId="0" borderId="3" xfId="12" applyNumberFormat="1" applyFont="1" applyBorder="1"/>
    <xf numFmtId="41" fontId="97" fillId="0" borderId="3" xfId="12" applyNumberFormat="1" applyFont="1" applyBorder="1"/>
    <xf numFmtId="0" fontId="98" fillId="0" borderId="5" xfId="12" applyFont="1" applyBorder="1"/>
    <xf numFmtId="41" fontId="98" fillId="0" borderId="5" xfId="12" applyNumberFormat="1" applyFont="1" applyBorder="1"/>
    <xf numFmtId="41" fontId="97" fillId="0" borderId="5" xfId="12" applyNumberFormat="1" applyFont="1" applyBorder="1"/>
    <xf numFmtId="215" fontId="103" fillId="3" borderId="5" xfId="11" applyNumberFormat="1" applyFont="1" applyFill="1" applyBorder="1" applyAlignment="1">
      <alignment horizontal="justify"/>
    </xf>
    <xf numFmtId="216" fontId="103" fillId="3" borderId="5" xfId="11" applyNumberFormat="1" applyFont="1" applyFill="1" applyBorder="1" applyAlignment="1">
      <alignment horizontal="right"/>
    </xf>
    <xf numFmtId="217" fontId="103" fillId="3" borderId="5" xfId="11" applyNumberFormat="1" applyFont="1" applyFill="1" applyBorder="1" applyAlignment="1">
      <alignment horizontal="right"/>
    </xf>
    <xf numFmtId="0" fontId="104" fillId="3" borderId="5" xfId="11" applyFont="1" applyFill="1" applyBorder="1" applyAlignment="1">
      <alignment horizontal="justify"/>
    </xf>
    <xf numFmtId="0" fontId="105" fillId="3" borderId="5" xfId="11" applyFont="1" applyFill="1" applyBorder="1" applyAlignment="1">
      <alignment horizontal="right"/>
    </xf>
    <xf numFmtId="0" fontId="105" fillId="3" borderId="5" xfId="11" applyFont="1" applyFill="1" applyBorder="1"/>
    <xf numFmtId="216" fontId="105" fillId="3" borderId="5" xfId="11" applyNumberFormat="1" applyFont="1" applyFill="1" applyBorder="1" applyAlignment="1">
      <alignment horizontal="right"/>
    </xf>
    <xf numFmtId="0" fontId="105" fillId="3" borderId="5" xfId="11" applyFont="1" applyFill="1" applyBorder="1" applyAlignment="1">
      <alignment horizontal="left"/>
    </xf>
    <xf numFmtId="0" fontId="105" fillId="3" borderId="4" xfId="11" applyFont="1" applyFill="1" applyBorder="1"/>
    <xf numFmtId="216" fontId="105" fillId="3" borderId="4" xfId="11" applyNumberFormat="1" applyFont="1" applyFill="1" applyBorder="1" applyAlignment="1">
      <alignment horizontal="right"/>
    </xf>
    <xf numFmtId="0" fontId="97" fillId="0" borderId="1" xfId="11" applyFont="1" applyBorder="1" applyAlignment="1">
      <alignment horizontal="center" vertical="center" wrapText="1"/>
    </xf>
    <xf numFmtId="0" fontId="97" fillId="0" borderId="19" xfId="11" applyFont="1" applyBorder="1" applyAlignment="1">
      <alignment horizontal="center" vertical="center" wrapText="1"/>
    </xf>
    <xf numFmtId="211" fontId="98" fillId="0" borderId="16" xfId="11" applyNumberFormat="1" applyFont="1" applyBorder="1" applyAlignment="1">
      <alignment horizontal="left"/>
    </xf>
    <xf numFmtId="218" fontId="98" fillId="0" borderId="3" xfId="16" applyNumberFormat="1" applyFont="1" applyBorder="1" applyAlignment="1">
      <alignment horizontal="center"/>
    </xf>
    <xf numFmtId="211" fontId="98" fillId="0" borderId="18" xfId="11" applyNumberFormat="1" applyFont="1" applyBorder="1" applyAlignment="1">
      <alignment horizontal="left"/>
    </xf>
    <xf numFmtId="0" fontId="6" fillId="0" borderId="0" xfId="12" applyFont="1"/>
    <xf numFmtId="0" fontId="97" fillId="0" borderId="1" xfId="12" applyFont="1" applyBorder="1" applyAlignment="1">
      <alignment horizontal="center" vertical="center"/>
    </xf>
    <xf numFmtId="178" fontId="58" fillId="0" borderId="1" xfId="12" applyNumberFormat="1" applyFont="1" applyBorder="1" applyAlignment="1">
      <alignment vertical="center"/>
    </xf>
    <xf numFmtId="3" fontId="81" fillId="0" borderId="5" xfId="12" applyNumberFormat="1" applyFont="1" applyFill="1" applyBorder="1" applyAlignment="1">
      <alignment horizontal="right" vertical="center"/>
    </xf>
    <xf numFmtId="41" fontId="97" fillId="0" borderId="2" xfId="12" applyNumberFormat="1" applyFont="1" applyBorder="1" applyAlignment="1">
      <alignment vertical="center"/>
    </xf>
    <xf numFmtId="211" fontId="77" fillId="0" borderId="1" xfId="11" applyNumberFormat="1" applyFont="1" applyBorder="1" applyAlignment="1">
      <alignment horizontal="left" vertical="center"/>
    </xf>
    <xf numFmtId="212" fontId="77" fillId="0" borderId="1" xfId="16" applyNumberFormat="1" applyFont="1" applyFill="1" applyBorder="1" applyAlignment="1">
      <alignment horizontal="right" vertical="center"/>
    </xf>
    <xf numFmtId="175" fontId="77" fillId="0" borderId="1" xfId="16" applyNumberFormat="1" applyFont="1" applyFill="1" applyBorder="1" applyAlignment="1">
      <alignment horizontal="right" vertical="center"/>
    </xf>
    <xf numFmtId="212" fontId="77" fillId="0" borderId="1" xfId="16" applyNumberFormat="1" applyFont="1" applyFill="1" applyBorder="1" applyAlignment="1">
      <alignment horizontal="center" vertical="center"/>
    </xf>
    <xf numFmtId="175" fontId="77" fillId="0" borderId="1" xfId="16" applyNumberFormat="1" applyFont="1" applyFill="1" applyBorder="1" applyAlignment="1">
      <alignment horizontal="center" vertical="center"/>
    </xf>
    <xf numFmtId="0" fontId="0" fillId="0" borderId="0" xfId="0" applyAlignment="1">
      <alignment horizontal="center"/>
    </xf>
    <xf numFmtId="0" fontId="19" fillId="0" borderId="1" xfId="9" applyFill="1" applyBorder="1" applyAlignment="1">
      <alignment vertical="center"/>
    </xf>
    <xf numFmtId="0" fontId="19" fillId="0" borderId="1" xfId="9" applyFill="1" applyBorder="1" applyAlignment="1">
      <alignment horizontal="left" vertical="center"/>
    </xf>
    <xf numFmtId="0" fontId="19" fillId="0" borderId="1" xfId="9" quotePrefix="1" applyFill="1" applyBorder="1" applyAlignment="1">
      <alignment horizontal="left" vertical="center" wrapText="1"/>
    </xf>
    <xf numFmtId="0" fontId="19" fillId="0" borderId="1" xfId="9" quotePrefix="1" applyFill="1" applyBorder="1" applyAlignment="1">
      <alignment horizontal="left" vertical="center"/>
    </xf>
    <xf numFmtId="0" fontId="19" fillId="0" borderId="1" xfId="9" applyFill="1" applyBorder="1" applyAlignment="1">
      <alignment horizontal="left" vertical="center" wrapText="1"/>
    </xf>
    <xf numFmtId="0" fontId="81" fillId="0" borderId="0" xfId="12" applyFont="1" applyAlignment="1">
      <alignment horizontal="right" vertical="center"/>
    </xf>
    <xf numFmtId="0" fontId="13" fillId="0" borderId="0" xfId="9" applyFont="1"/>
    <xf numFmtId="0" fontId="82" fillId="0" borderId="0" xfId="12" applyFont="1" applyAlignment="1">
      <alignment horizontal="right" vertical="top"/>
    </xf>
    <xf numFmtId="179" fontId="82" fillId="0" borderId="1" xfId="12" applyNumberFormat="1" applyFont="1" applyBorder="1" applyAlignment="1">
      <alignment vertical="center"/>
    </xf>
    <xf numFmtId="0" fontId="81" fillId="0" borderId="0" xfId="12" applyFont="1" applyAlignment="1">
      <alignment horizontal="right"/>
    </xf>
    <xf numFmtId="0" fontId="81" fillId="0" borderId="0" xfId="12" applyFont="1" applyAlignment="1">
      <alignment horizontal="right" vertical="top"/>
    </xf>
    <xf numFmtId="0" fontId="13" fillId="0" borderId="0" xfId="9" applyFont="1" applyFill="1"/>
    <xf numFmtId="0" fontId="6" fillId="0" borderId="0" xfId="12" quotePrefix="1" applyFont="1" applyAlignment="1">
      <alignment horizontal="left"/>
    </xf>
    <xf numFmtId="0" fontId="82" fillId="0" borderId="3" xfId="12" applyFont="1" applyBorder="1" applyAlignment="1">
      <alignment horizontal="center" vertical="center"/>
    </xf>
    <xf numFmtId="0" fontId="82" fillId="0" borderId="1" xfId="12" applyFont="1" applyBorder="1" applyAlignment="1">
      <alignment horizontal="center" vertical="center"/>
    </xf>
    <xf numFmtId="0" fontId="6" fillId="0" borderId="0" xfId="12" quotePrefix="1" applyFont="1" applyAlignment="1">
      <alignment horizontal="left"/>
    </xf>
    <xf numFmtId="0" fontId="82" fillId="0" borderId="5" xfId="12" applyFont="1" applyBorder="1" applyAlignment="1">
      <alignment horizontal="center" vertical="center"/>
    </xf>
    <xf numFmtId="178" fontId="81" fillId="0" borderId="3" xfId="12" applyNumberFormat="1" applyFont="1" applyBorder="1" applyAlignment="1">
      <alignment horizontal="right"/>
    </xf>
    <xf numFmtId="183" fontId="81" fillId="0" borderId="3" xfId="12" applyNumberFormat="1" applyFont="1" applyBorder="1" applyAlignment="1"/>
    <xf numFmtId="184" fontId="81" fillId="0" borderId="3" xfId="12" applyNumberFormat="1" applyFont="1" applyBorder="1" applyAlignment="1"/>
    <xf numFmtId="175" fontId="81" fillId="0" borderId="3" xfId="12" applyNumberFormat="1" applyFont="1" applyBorder="1" applyAlignment="1"/>
    <xf numFmtId="182" fontId="81" fillId="0" borderId="3" xfId="12" applyNumberFormat="1" applyFont="1" applyBorder="1" applyAlignment="1"/>
    <xf numFmtId="186" fontId="81" fillId="0" borderId="3" xfId="12" applyNumberFormat="1" applyFont="1" applyBorder="1" applyAlignment="1"/>
    <xf numFmtId="166" fontId="81" fillId="0" borderId="3" xfId="12" applyNumberFormat="1" applyFont="1" applyBorder="1" applyAlignment="1"/>
    <xf numFmtId="193" fontId="81" fillId="0" borderId="3" xfId="12" applyNumberFormat="1" applyFont="1" applyBorder="1" applyAlignment="1">
      <alignment vertical="center"/>
    </xf>
    <xf numFmtId="193" fontId="82" fillId="0" borderId="3" xfId="12" applyNumberFormat="1" applyFont="1" applyBorder="1" applyAlignment="1">
      <alignment vertical="center"/>
    </xf>
    <xf numFmtId="38" fontId="82" fillId="0" borderId="2" xfId="13" applyNumberFormat="1" applyFont="1" applyBorder="1" applyAlignment="1">
      <alignment vertical="center"/>
    </xf>
    <xf numFmtId="198" fontId="82" fillId="0" borderId="19" xfId="13" applyNumberFormat="1" applyFont="1" applyBorder="1" applyAlignment="1">
      <alignment vertical="center"/>
    </xf>
    <xf numFmtId="170" fontId="81" fillId="0" borderId="17" xfId="5" applyNumberFormat="1" applyFont="1" applyBorder="1" applyAlignment="1">
      <alignment vertical="center"/>
    </xf>
    <xf numFmtId="182" fontId="82" fillId="0" borderId="19" xfId="5" applyNumberFormat="1" applyFont="1" applyBorder="1" applyAlignment="1">
      <alignment vertical="center"/>
    </xf>
    <xf numFmtId="170" fontId="81" fillId="0" borderId="33" xfId="5" applyNumberFormat="1" applyFont="1" applyBorder="1" applyAlignment="1">
      <alignment vertical="center"/>
    </xf>
    <xf numFmtId="170" fontId="81" fillId="0" borderId="3" xfId="5" applyNumberFormat="1" applyFont="1" applyBorder="1" applyAlignment="1">
      <alignment vertical="center"/>
    </xf>
    <xf numFmtId="0" fontId="81" fillId="0" borderId="0" xfId="12" applyFont="1" applyAlignment="1">
      <alignment horizontal="right"/>
    </xf>
    <xf numFmtId="0" fontId="82" fillId="0" borderId="1" xfId="12" applyFont="1" applyBorder="1" applyAlignment="1">
      <alignment horizontal="center" vertical="center"/>
    </xf>
    <xf numFmtId="0" fontId="57" fillId="0" borderId="0" xfId="12" applyFont="1" applyAlignment="1">
      <alignment horizontal="right" vertical="top"/>
    </xf>
    <xf numFmtId="0" fontId="82" fillId="0" borderId="1" xfId="12" applyFont="1" applyBorder="1" applyAlignment="1">
      <alignment horizontal="center" vertical="center"/>
    </xf>
    <xf numFmtId="0" fontId="86" fillId="0" borderId="0" xfId="12" applyFont="1" applyAlignment="1">
      <alignment horizontal="left"/>
    </xf>
    <xf numFmtId="178" fontId="81" fillId="0" borderId="5" xfId="14" applyNumberFormat="1" applyFont="1" applyFill="1" applyBorder="1" applyAlignment="1"/>
    <xf numFmtId="168" fontId="82" fillId="0" borderId="5" xfId="12" quotePrefix="1" applyNumberFormat="1" applyFont="1" applyFill="1" applyBorder="1" applyAlignment="1">
      <alignment horizontal="center" vertical="center"/>
    </xf>
    <xf numFmtId="168" fontId="84" fillId="0" borderId="5" xfId="12" quotePrefix="1" applyNumberFormat="1" applyFont="1" applyFill="1" applyBorder="1" applyAlignment="1">
      <alignment horizontal="center" vertical="center"/>
    </xf>
    <xf numFmtId="168" fontId="82" fillId="0" borderId="1" xfId="12" quotePrefix="1" applyNumberFormat="1" applyFont="1" applyFill="1" applyBorder="1" applyAlignment="1">
      <alignment horizontal="center" vertical="center"/>
    </xf>
    <xf numFmtId="0" fontId="5" fillId="0" borderId="0" xfId="12" applyFont="1" applyFill="1" applyBorder="1"/>
    <xf numFmtId="179" fontId="81" fillId="0" borderId="0" xfId="12" applyNumberFormat="1" applyFont="1" applyFill="1" applyBorder="1" applyAlignment="1">
      <alignment horizontal="right"/>
    </xf>
    <xf numFmtId="177" fontId="82" fillId="0" borderId="0" xfId="12" applyNumberFormat="1" applyFont="1" applyFill="1" applyBorder="1" applyAlignment="1">
      <alignment vertical="center"/>
    </xf>
    <xf numFmtId="177" fontId="81" fillId="0" borderId="0" xfId="12" applyNumberFormat="1" applyFont="1" applyFill="1" applyBorder="1" applyAlignment="1">
      <alignment vertical="center"/>
    </xf>
    <xf numFmtId="177" fontId="81" fillId="0" borderId="0" xfId="12" applyNumberFormat="1" applyFont="1" applyFill="1" applyBorder="1" applyAlignment="1">
      <alignment horizontal="center" vertical="center"/>
    </xf>
    <xf numFmtId="0" fontId="6" fillId="0" borderId="0" xfId="12" quotePrefix="1" applyFont="1" applyAlignment="1">
      <alignment horizontal="left"/>
    </xf>
    <xf numFmtId="0" fontId="6" fillId="0" borderId="0" xfId="12" quotePrefix="1" applyFont="1" applyAlignment="1">
      <alignment horizontal="left"/>
    </xf>
    <xf numFmtId="0" fontId="4" fillId="0" borderId="0" xfId="12" applyFont="1"/>
    <xf numFmtId="167" fontId="81" fillId="0" borderId="4" xfId="12" applyNumberFormat="1" applyFont="1" applyFill="1" applyBorder="1" applyAlignment="1">
      <alignment vertical="center"/>
    </xf>
    <xf numFmtId="170" fontId="82" fillId="0" borderId="5" xfId="12" applyNumberFormat="1" applyFont="1" applyFill="1" applyBorder="1" applyAlignment="1">
      <alignment horizontal="center" vertical="center"/>
    </xf>
    <xf numFmtId="168" fontId="82" fillId="0" borderId="5" xfId="12" applyNumberFormat="1" applyFont="1" applyFill="1" applyBorder="1" applyAlignment="1">
      <alignment horizontal="center" vertical="center"/>
    </xf>
    <xf numFmtId="168" fontId="84" fillId="0" borderId="5" xfId="12" applyNumberFormat="1" applyFont="1" applyFill="1" applyBorder="1" applyAlignment="1">
      <alignment horizontal="center" vertical="center"/>
    </xf>
    <xf numFmtId="170" fontId="84" fillId="0" borderId="5" xfId="12" applyNumberFormat="1" applyFont="1" applyFill="1" applyBorder="1" applyAlignment="1">
      <alignment horizontal="center" vertical="center"/>
    </xf>
    <xf numFmtId="170" fontId="82" fillId="0" borderId="1" xfId="12" applyNumberFormat="1" applyFont="1" applyFill="1" applyBorder="1" applyAlignment="1">
      <alignment horizontal="center" vertical="center"/>
    </xf>
    <xf numFmtId="168" fontId="82" fillId="0" borderId="1" xfId="12" applyNumberFormat="1" applyFont="1" applyFill="1" applyBorder="1" applyAlignment="1">
      <alignment horizontal="center" vertical="center"/>
    </xf>
    <xf numFmtId="165" fontId="81" fillId="0" borderId="3" xfId="12" quotePrefix="1" applyNumberFormat="1" applyFont="1" applyBorder="1" applyAlignment="1">
      <alignment horizontal="center"/>
    </xf>
    <xf numFmtId="165" fontId="81" fillId="0" borderId="4" xfId="12" applyNumberFormat="1" applyFont="1" applyBorder="1" applyAlignment="1"/>
    <xf numFmtId="181" fontId="82" fillId="0" borderId="3" xfId="12" applyNumberFormat="1" applyFont="1" applyFill="1" applyBorder="1" applyAlignment="1"/>
    <xf numFmtId="181" fontId="82" fillId="0" borderId="5" xfId="12" applyNumberFormat="1" applyFont="1" applyFill="1" applyBorder="1" applyAlignment="1"/>
    <xf numFmtId="181" fontId="82" fillId="0" borderId="4" xfId="12" applyNumberFormat="1" applyFont="1" applyFill="1" applyBorder="1" applyAlignment="1"/>
    <xf numFmtId="179" fontId="57" fillId="0" borderId="5" xfId="0" applyNumberFormat="1" applyFont="1" applyFill="1" applyBorder="1" applyAlignment="1"/>
    <xf numFmtId="2" fontId="81" fillId="0" borderId="34" xfId="12" applyNumberFormat="1" applyFont="1" applyBorder="1" applyAlignment="1">
      <alignment horizontal="center"/>
    </xf>
    <xf numFmtId="2" fontId="81" fillId="0" borderId="27" xfId="12" applyNumberFormat="1" applyFont="1" applyBorder="1" applyAlignment="1">
      <alignment horizontal="center"/>
    </xf>
    <xf numFmtId="2" fontId="81" fillId="0" borderId="28" xfId="12" applyNumberFormat="1" applyFont="1" applyBorder="1" applyAlignment="1">
      <alignment horizontal="center"/>
    </xf>
    <xf numFmtId="2" fontId="81" fillId="0" borderId="32" xfId="12" applyNumberFormat="1" applyFont="1" applyBorder="1" applyAlignment="1">
      <alignment horizontal="center"/>
    </xf>
    <xf numFmtId="2" fontId="81" fillId="0" borderId="35" xfId="12" applyNumberFormat="1" applyFont="1" applyBorder="1" applyAlignment="1">
      <alignment horizontal="center"/>
    </xf>
    <xf numFmtId="0" fontId="4" fillId="0" borderId="1" xfId="0" applyFont="1" applyBorder="1" applyAlignment="1">
      <alignment horizontal="center" vertical="center"/>
    </xf>
    <xf numFmtId="178" fontId="81" fillId="0" borderId="1" xfId="13" applyNumberFormat="1" applyFont="1" applyBorder="1"/>
    <xf numFmtId="3" fontId="4" fillId="0" borderId="1" xfId="17" applyNumberFormat="1" applyFont="1" applyFill="1" applyBorder="1" applyAlignment="1">
      <alignment horizontal="center" vertical="center"/>
    </xf>
    <xf numFmtId="178" fontId="81" fillId="0" borderId="5" xfId="13" quotePrefix="1" applyNumberFormat="1" applyFont="1" applyFill="1" applyBorder="1" applyAlignment="1">
      <alignment horizontal="right" vertical="center"/>
    </xf>
    <xf numFmtId="219" fontId="4" fillId="0" borderId="0" xfId="12" applyNumberFormat="1" applyFont="1" applyFill="1" applyBorder="1" applyAlignment="1">
      <alignment vertical="center"/>
    </xf>
    <xf numFmtId="179" fontId="81" fillId="0" borderId="5" xfId="12" applyNumberFormat="1" applyFont="1" applyFill="1" applyBorder="1" applyAlignment="1">
      <alignment vertical="center"/>
    </xf>
    <xf numFmtId="177" fontId="82" fillId="0" borderId="1" xfId="12" applyNumberFormat="1" applyFont="1" applyFill="1" applyBorder="1" applyAlignment="1">
      <alignment vertical="center"/>
    </xf>
    <xf numFmtId="175" fontId="81" fillId="0" borderId="4" xfId="12" applyNumberFormat="1" applyFont="1" applyFill="1" applyBorder="1" applyAlignment="1">
      <alignment vertical="center"/>
    </xf>
    <xf numFmtId="169" fontId="81" fillId="0" borderId="4" xfId="12" applyNumberFormat="1" applyFont="1" applyFill="1" applyBorder="1" applyAlignment="1">
      <alignment horizontal="center" vertical="center"/>
    </xf>
    <xf numFmtId="178" fontId="81" fillId="0" borderId="5" xfId="12" applyNumberFormat="1" applyFont="1" applyFill="1" applyBorder="1" applyAlignment="1">
      <alignment horizontal="left" vertical="center"/>
    </xf>
    <xf numFmtId="178" fontId="82" fillId="0" borderId="5" xfId="14" applyNumberFormat="1" applyFont="1" applyFill="1" applyBorder="1" applyAlignment="1"/>
    <xf numFmtId="178" fontId="81" fillId="0" borderId="17" xfId="14" applyNumberFormat="1" applyFont="1" applyFill="1" applyBorder="1" applyAlignment="1"/>
    <xf numFmtId="178" fontId="82" fillId="0" borderId="0" xfId="14" applyNumberFormat="1" applyFont="1" applyFill="1" applyBorder="1" applyAlignment="1"/>
    <xf numFmtId="178" fontId="81" fillId="0" borderId="16" xfId="14" applyNumberFormat="1" applyFont="1" applyFill="1" applyBorder="1" applyAlignment="1"/>
    <xf numFmtId="178" fontId="82" fillId="0" borderId="4" xfId="14" applyNumberFormat="1" applyFont="1" applyFill="1" applyBorder="1" applyAlignment="1"/>
    <xf numFmtId="178" fontId="81" fillId="0" borderId="16" xfId="14" applyNumberFormat="1" applyFont="1" applyFill="1" applyBorder="1" applyAlignment="1">
      <alignment horizontal="center"/>
    </xf>
    <xf numFmtId="178" fontId="82" fillId="0" borderId="1" xfId="14" applyNumberFormat="1" applyFont="1" applyFill="1" applyBorder="1" applyAlignment="1">
      <alignment vertical="center"/>
    </xf>
    <xf numFmtId="0" fontId="81" fillId="0" borderId="15" xfId="12" applyFont="1" applyFill="1" applyBorder="1" applyAlignment="1">
      <alignment horizontal="center"/>
    </xf>
    <xf numFmtId="0" fontId="81" fillId="0" borderId="3" xfId="12" applyFont="1" applyFill="1" applyBorder="1" applyAlignment="1">
      <alignment horizontal="center"/>
    </xf>
    <xf numFmtId="178" fontId="82" fillId="0" borderId="0" xfId="12" applyNumberFormat="1" applyFont="1" applyFill="1" applyBorder="1" applyAlignment="1"/>
    <xf numFmtId="0" fontId="82" fillId="0" borderId="0" xfId="12" applyFont="1" applyFill="1" applyBorder="1" applyAlignment="1">
      <alignment horizontal="center"/>
    </xf>
    <xf numFmtId="0" fontId="81" fillId="0" borderId="5" xfId="12" applyFont="1" applyFill="1" applyBorder="1" applyAlignment="1">
      <alignment horizontal="center"/>
    </xf>
    <xf numFmtId="0" fontId="82" fillId="0" borderId="22" xfId="12" applyFont="1" applyFill="1" applyBorder="1" applyAlignment="1">
      <alignment horizontal="center"/>
    </xf>
    <xf numFmtId="179" fontId="81" fillId="0" borderId="4" xfId="12" applyNumberFormat="1" applyFont="1" applyFill="1" applyBorder="1" applyAlignment="1"/>
    <xf numFmtId="179" fontId="82" fillId="0" borderId="1" xfId="12" applyNumberFormat="1" applyFont="1" applyFill="1" applyBorder="1" applyAlignment="1">
      <alignment vertical="center"/>
    </xf>
    <xf numFmtId="165" fontId="81" fillId="0" borderId="17" xfId="14" applyNumberFormat="1" applyFont="1" applyFill="1" applyBorder="1" applyAlignment="1">
      <alignment horizontal="center" vertical="center"/>
    </xf>
    <xf numFmtId="165" fontId="82" fillId="0" borderId="19" xfId="14" applyNumberFormat="1" applyFont="1" applyFill="1" applyBorder="1" applyAlignment="1">
      <alignment horizontal="center" vertical="center"/>
    </xf>
    <xf numFmtId="165" fontId="82" fillId="0" borderId="0" xfId="14" applyNumberFormat="1" applyFont="1" applyFill="1" applyBorder="1" applyAlignment="1">
      <alignment horizontal="center" vertical="center"/>
    </xf>
    <xf numFmtId="166" fontId="81" fillId="0" borderId="0" xfId="12" applyNumberFormat="1" applyFont="1" applyFill="1" applyBorder="1" applyAlignment="1">
      <alignment vertical="center"/>
    </xf>
    <xf numFmtId="166" fontId="81" fillId="0" borderId="17" xfId="12" applyNumberFormat="1" applyFont="1" applyFill="1" applyBorder="1" applyAlignment="1">
      <alignment horizontal="center" vertical="center"/>
    </xf>
    <xf numFmtId="0" fontId="32" fillId="0" borderId="5" xfId="12" applyFill="1" applyBorder="1"/>
    <xf numFmtId="166" fontId="84" fillId="0" borderId="17" xfId="12" applyNumberFormat="1" applyFont="1" applyFill="1" applyBorder="1" applyAlignment="1">
      <alignment vertical="center"/>
    </xf>
    <xf numFmtId="166" fontId="84" fillId="0" borderId="0" xfId="12" applyNumberFormat="1" applyFont="1" applyFill="1" applyBorder="1" applyAlignment="1">
      <alignment vertical="center"/>
    </xf>
    <xf numFmtId="173" fontId="106" fillId="0" borderId="5" xfId="0" applyNumberFormat="1" applyFont="1" applyFill="1" applyBorder="1" applyAlignment="1" applyProtection="1">
      <alignment horizontal="right" vertical="center" wrapText="1"/>
    </xf>
    <xf numFmtId="166" fontId="82" fillId="0" borderId="21" xfId="12" applyNumberFormat="1" applyFont="1" applyFill="1" applyBorder="1" applyAlignment="1">
      <alignment vertical="center"/>
    </xf>
    <xf numFmtId="173" fontId="107" fillId="0" borderId="1" xfId="0" applyNumberFormat="1" applyFont="1" applyFill="1" applyBorder="1" applyAlignment="1" applyProtection="1">
      <alignment horizontal="right" vertical="center" wrapText="1"/>
    </xf>
    <xf numFmtId="1" fontId="9" fillId="0" borderId="5" xfId="0"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4" xfId="0" applyNumberFormat="1" applyFont="1" applyBorder="1" applyAlignment="1">
      <alignment horizontal="center" vertical="center"/>
    </xf>
    <xf numFmtId="169" fontId="9" fillId="0" borderId="5" xfId="0" applyNumberFormat="1" applyFont="1" applyBorder="1" applyAlignment="1">
      <alignment horizontal="center" vertical="center"/>
    </xf>
    <xf numFmtId="169" fontId="9" fillId="0" borderId="3" xfId="0" applyNumberFormat="1" applyFont="1" applyBorder="1" applyAlignment="1">
      <alignment horizontal="center" vertical="center"/>
    </xf>
    <xf numFmtId="169" fontId="9" fillId="0" borderId="4" xfId="0" applyNumberFormat="1" applyFont="1" applyBorder="1" applyAlignment="1">
      <alignment horizontal="center" vertical="center"/>
    </xf>
    <xf numFmtId="169" fontId="9" fillId="0" borderId="17" xfId="0" applyNumberFormat="1" applyFont="1" applyBorder="1" applyAlignment="1">
      <alignment horizontal="center" vertical="center"/>
    </xf>
    <xf numFmtId="169" fontId="9" fillId="0" borderId="20" xfId="0" applyNumberFormat="1" applyFont="1" applyBorder="1" applyAlignment="1">
      <alignment horizontal="center" vertical="center"/>
    </xf>
    <xf numFmtId="1" fontId="9" fillId="0" borderId="34" xfId="0" applyNumberFormat="1" applyFont="1" applyBorder="1" applyAlignment="1">
      <alignment horizontal="center" vertical="center"/>
    </xf>
    <xf numFmtId="1" fontId="9" fillId="0" borderId="27" xfId="0" applyNumberFormat="1" applyFont="1" applyBorder="1" applyAlignment="1">
      <alignment horizontal="center" vertical="center"/>
    </xf>
    <xf numFmtId="1" fontId="9" fillId="0" borderId="27" xfId="0" applyNumberFormat="1" applyFont="1" applyFill="1" applyBorder="1" applyAlignment="1">
      <alignment horizontal="center" vertical="center"/>
    </xf>
    <xf numFmtId="1" fontId="9" fillId="0" borderId="28" xfId="0" applyNumberFormat="1" applyFont="1" applyBorder="1" applyAlignment="1">
      <alignment horizontal="center" vertical="center"/>
    </xf>
    <xf numFmtId="169" fontId="9" fillId="0" borderId="34" xfId="0" applyNumberFormat="1" applyFont="1" applyBorder="1" applyAlignment="1">
      <alignment horizontal="center" vertical="center"/>
    </xf>
    <xf numFmtId="169" fontId="9" fillId="0" borderId="27" xfId="0" applyNumberFormat="1" applyFont="1" applyBorder="1" applyAlignment="1">
      <alignment horizontal="center" vertical="center"/>
    </xf>
    <xf numFmtId="169" fontId="9" fillId="0" borderId="28" xfId="0" applyNumberFormat="1" applyFont="1" applyBorder="1" applyAlignment="1">
      <alignment horizontal="center" vertical="center"/>
    </xf>
    <xf numFmtId="189" fontId="81" fillId="0" borderId="4" xfId="12" applyNumberFormat="1" applyFont="1" applyFill="1" applyBorder="1" applyAlignment="1">
      <alignment vertical="center"/>
    </xf>
    <xf numFmtId="0" fontId="32" fillId="0" borderId="0" xfId="12" applyFill="1"/>
    <xf numFmtId="0" fontId="0" fillId="0" borderId="0" xfId="0" applyFill="1" applyBorder="1"/>
    <xf numFmtId="0" fontId="98" fillId="0" borderId="1" xfId="0" applyFont="1" applyFill="1" applyBorder="1" applyAlignment="1">
      <alignment horizontal="center"/>
    </xf>
    <xf numFmtId="0" fontId="0" fillId="0" borderId="0" xfId="0" applyFill="1"/>
    <xf numFmtId="0" fontId="82" fillId="0" borderId="18" xfId="12" applyFont="1" applyFill="1" applyBorder="1" applyAlignment="1">
      <alignment horizontal="center"/>
    </xf>
    <xf numFmtId="186" fontId="81" fillId="0" borderId="4" xfId="12" applyNumberFormat="1" applyFont="1" applyFill="1" applyBorder="1" applyAlignment="1"/>
    <xf numFmtId="182" fontId="81" fillId="0" borderId="4" xfId="12" applyNumberFormat="1" applyFont="1" applyFill="1" applyBorder="1" applyAlignment="1"/>
    <xf numFmtId="167" fontId="81" fillId="0" borderId="1" xfId="12" applyNumberFormat="1" applyFont="1" applyFill="1" applyBorder="1"/>
    <xf numFmtId="186" fontId="81" fillId="0" borderId="1" xfId="12" applyNumberFormat="1" applyFont="1" applyFill="1" applyBorder="1"/>
    <xf numFmtId="0" fontId="81" fillId="0" borderId="0" xfId="12" applyFont="1" applyFill="1" applyAlignment="1">
      <alignment horizontal="right" vertical="top"/>
    </xf>
    <xf numFmtId="171" fontId="81" fillId="0" borderId="5" xfId="12" applyNumberFormat="1" applyFont="1" applyFill="1" applyBorder="1" applyAlignment="1">
      <alignment vertical="center"/>
    </xf>
    <xf numFmtId="171" fontId="81" fillId="0" borderId="4" xfId="12" applyNumberFormat="1" applyFont="1" applyFill="1" applyBorder="1" applyAlignment="1">
      <alignment vertical="center"/>
    </xf>
    <xf numFmtId="0" fontId="6" fillId="0" borderId="0" xfId="12" quotePrefix="1" applyFont="1" applyAlignment="1">
      <alignment horizontal="left"/>
    </xf>
    <xf numFmtId="182" fontId="57" fillId="0" borderId="34" xfId="12" applyNumberFormat="1" applyFont="1" applyFill="1" applyBorder="1" applyAlignment="1">
      <alignment vertical="center"/>
    </xf>
    <xf numFmtId="182" fontId="57" fillId="0" borderId="27" xfId="12" applyNumberFormat="1" applyFont="1" applyFill="1" applyBorder="1" applyAlignment="1">
      <alignment vertical="center"/>
    </xf>
    <xf numFmtId="182" fontId="58" fillId="0" borderId="25" xfId="12" applyNumberFormat="1" applyFont="1" applyFill="1" applyBorder="1" applyAlignment="1">
      <alignment vertical="center"/>
    </xf>
    <xf numFmtId="166" fontId="57" fillId="0" borderId="5" xfId="12" applyNumberFormat="1" applyFont="1" applyBorder="1" applyAlignment="1">
      <alignment horizontal="right" vertical="center"/>
    </xf>
    <xf numFmtId="166" fontId="70" fillId="0" borderId="5" xfId="12" applyNumberFormat="1" applyFont="1" applyFill="1" applyBorder="1" applyAlignment="1">
      <alignment vertical="center"/>
    </xf>
    <xf numFmtId="166" fontId="70" fillId="0" borderId="5" xfId="12" applyNumberFormat="1" applyFont="1" applyBorder="1" applyAlignment="1">
      <alignment vertical="center"/>
    </xf>
    <xf numFmtId="165" fontId="58" fillId="0" borderId="5" xfId="12" applyNumberFormat="1" applyFont="1" applyBorder="1" applyAlignment="1">
      <alignment vertical="center"/>
    </xf>
    <xf numFmtId="165" fontId="57" fillId="0" borderId="5" xfId="12" applyNumberFormat="1" applyFont="1" applyBorder="1" applyAlignment="1">
      <alignment horizontal="right" vertical="center"/>
    </xf>
    <xf numFmtId="166" fontId="70" fillId="0" borderId="5" xfId="12" applyNumberFormat="1" applyFont="1" applyBorder="1" applyAlignment="1">
      <alignment horizontal="right" vertical="center"/>
    </xf>
    <xf numFmtId="165" fontId="58" fillId="0" borderId="5" xfId="12" applyNumberFormat="1" applyFont="1" applyBorder="1" applyAlignment="1">
      <alignment horizontal="right" vertical="center"/>
    </xf>
    <xf numFmtId="165" fontId="58" fillId="0" borderId="5" xfId="12" applyNumberFormat="1" applyFont="1" applyFill="1" applyBorder="1" applyAlignment="1">
      <alignment vertical="center"/>
    </xf>
    <xf numFmtId="165" fontId="58" fillId="0" borderId="1" xfId="12" applyNumberFormat="1" applyFont="1" applyFill="1" applyBorder="1" applyAlignment="1">
      <alignment vertical="center"/>
    </xf>
    <xf numFmtId="0" fontId="19" fillId="0" borderId="1" xfId="9" applyBorder="1"/>
    <xf numFmtId="0" fontId="13" fillId="0" borderId="0" xfId="9" applyFont="1"/>
    <xf numFmtId="178" fontId="82" fillId="0" borderId="25" xfId="5" applyNumberFormat="1" applyFont="1" applyBorder="1" applyAlignment="1">
      <alignment vertical="center"/>
    </xf>
    <xf numFmtId="218" fontId="82" fillId="0" borderId="25" xfId="16" applyNumberFormat="1" applyFont="1" applyBorder="1" applyAlignment="1">
      <alignment vertical="center"/>
    </xf>
    <xf numFmtId="0" fontId="95" fillId="0" borderId="5" xfId="12" applyFont="1" applyFill="1" applyBorder="1" applyAlignment="1">
      <alignment horizontal="left" vertical="center"/>
    </xf>
    <xf numFmtId="0" fontId="23" fillId="0" borderId="0" xfId="0" applyFont="1" applyAlignment="1">
      <alignment horizontal="left" vertical="center" wrapText="1" indent="5"/>
    </xf>
    <xf numFmtId="0" fontId="82" fillId="0" borderId="1" xfId="12" applyFont="1" applyBorder="1" applyAlignment="1">
      <alignment wrapText="1"/>
    </xf>
    <xf numFmtId="0" fontId="82" fillId="0" borderId="2" xfId="12" applyFont="1" applyBorder="1" applyAlignment="1">
      <alignment horizontal="center" vertical="center"/>
    </xf>
    <xf numFmtId="0" fontId="13" fillId="0" borderId="0" xfId="9" applyFont="1"/>
    <xf numFmtId="0" fontId="82" fillId="0" borderId="1" xfId="12" applyFont="1" applyBorder="1" applyAlignment="1">
      <alignment horizontal="center" vertical="center"/>
    </xf>
    <xf numFmtId="0" fontId="81" fillId="0" borderId="2" xfId="12" applyFont="1" applyBorder="1" applyAlignment="1">
      <alignment horizontal="center"/>
    </xf>
    <xf numFmtId="0" fontId="81" fillId="0" borderId="16" xfId="12" applyFont="1" applyBorder="1" applyAlignment="1">
      <alignment horizontal="center" vertical="center"/>
    </xf>
    <xf numFmtId="0" fontId="81" fillId="0" borderId="18" xfId="12" applyFont="1" applyFill="1" applyBorder="1" applyAlignment="1">
      <alignment horizontal="center" vertical="center"/>
    </xf>
    <xf numFmtId="0" fontId="82" fillId="0" borderId="2" xfId="12" applyFont="1" applyBorder="1" applyAlignment="1">
      <alignment vertical="center" wrapText="1"/>
    </xf>
    <xf numFmtId="188" fontId="82" fillId="0" borderId="1" xfId="12" applyNumberFormat="1" applyFont="1" applyFill="1" applyBorder="1" applyAlignment="1">
      <alignment horizontal="right" vertical="center"/>
    </xf>
    <xf numFmtId="0" fontId="6" fillId="0" borderId="2" xfId="12" applyFont="1" applyBorder="1" applyAlignment="1">
      <alignment horizontal="center" vertical="center"/>
    </xf>
    <xf numFmtId="0" fontId="6" fillId="0" borderId="2" xfId="12" applyFont="1" applyBorder="1" applyAlignment="1">
      <alignment horizontal="centerContinuous" vertical="center"/>
    </xf>
    <xf numFmtId="0" fontId="6" fillId="0" borderId="1" xfId="12" applyFont="1" applyBorder="1" applyAlignment="1">
      <alignment horizontal="centerContinuous" vertical="center"/>
    </xf>
    <xf numFmtId="0" fontId="6" fillId="0" borderId="19" xfId="12" applyFont="1" applyBorder="1" applyAlignment="1">
      <alignment horizontal="centerContinuous" vertical="center"/>
    </xf>
    <xf numFmtId="0" fontId="9" fillId="0" borderId="2" xfId="12" applyFont="1" applyBorder="1" applyAlignment="1">
      <alignment horizontal="left"/>
    </xf>
    <xf numFmtId="178" fontId="9" fillId="0" borderId="1" xfId="13" applyNumberFormat="1" applyFont="1" applyBorder="1" applyAlignment="1"/>
    <xf numFmtId="0" fontId="9" fillId="0" borderId="2" xfId="12" applyFont="1" applyBorder="1" applyAlignment="1">
      <alignment horizontal="left" wrapText="1"/>
    </xf>
    <xf numFmtId="178" fontId="9" fillId="0" borderId="4" xfId="13" quotePrefix="1" applyNumberFormat="1" applyFont="1" applyBorder="1" applyAlignment="1">
      <alignment horizontal="right"/>
    </xf>
    <xf numFmtId="0" fontId="9" fillId="0" borderId="2" xfId="12" applyFont="1" applyFill="1" applyBorder="1" applyAlignment="1">
      <alignment horizontal="left"/>
    </xf>
    <xf numFmtId="178" fontId="9" fillId="0" borderId="5" xfId="13" applyNumberFormat="1" applyFont="1" applyFill="1" applyBorder="1" applyAlignment="1"/>
    <xf numFmtId="178" fontId="9" fillId="0" borderId="5" xfId="13" applyNumberFormat="1" applyFont="1" applyFill="1" applyBorder="1" applyAlignment="1">
      <alignment horizontal="right"/>
    </xf>
    <xf numFmtId="178" fontId="9" fillId="0" borderId="4" xfId="13" quotePrefix="1" applyNumberFormat="1" applyFont="1" applyFill="1" applyBorder="1" applyAlignment="1">
      <alignment horizontal="right"/>
    </xf>
    <xf numFmtId="178" fontId="6" fillId="0" borderId="1" xfId="13" applyNumberFormat="1" applyFont="1" applyBorder="1" applyAlignment="1">
      <alignment vertical="center"/>
    </xf>
    <xf numFmtId="0" fontId="109" fillId="0" borderId="0" xfId="12" applyFont="1"/>
    <xf numFmtId="0" fontId="90" fillId="0" borderId="0" xfId="12" applyFont="1"/>
    <xf numFmtId="0" fontId="13" fillId="0" borderId="0" xfId="9" applyFont="1"/>
    <xf numFmtId="0" fontId="81" fillId="0" borderId="5" xfId="12" applyFont="1" applyBorder="1" applyAlignment="1">
      <alignment vertical="center"/>
    </xf>
    <xf numFmtId="0" fontId="81" fillId="0" borderId="4" xfId="12" applyFont="1" applyBorder="1" applyAlignment="1">
      <alignment vertical="center"/>
    </xf>
    <xf numFmtId="0" fontId="81" fillId="0" borderId="16" xfId="12" applyFont="1" applyBorder="1" applyAlignment="1">
      <alignment horizontal="left" vertical="center"/>
    </xf>
    <xf numFmtId="0" fontId="4" fillId="0" borderId="0" xfId="12" applyFont="1"/>
    <xf numFmtId="0" fontId="6" fillId="0" borderId="0" xfId="12" applyFont="1"/>
    <xf numFmtId="0" fontId="81" fillId="0" borderId="1" xfId="12" applyFont="1" applyBorder="1" applyAlignment="1">
      <alignment horizontal="center" vertical="center"/>
    </xf>
    <xf numFmtId="0" fontId="81" fillId="0" borderId="1" xfId="12" applyFont="1" applyFill="1" applyBorder="1" applyAlignment="1">
      <alignment horizontal="center" vertical="center" wrapText="1"/>
    </xf>
    <xf numFmtId="0" fontId="81" fillId="0" borderId="1" xfId="12" applyFont="1" applyFill="1" applyBorder="1" applyAlignment="1">
      <alignment horizontal="center" vertical="center"/>
    </xf>
    <xf numFmtId="0" fontId="111" fillId="0" borderId="0" xfId="0" applyFont="1"/>
    <xf numFmtId="175" fontId="109" fillId="0" borderId="0" xfId="12" applyNumberFormat="1" applyFont="1"/>
    <xf numFmtId="175" fontId="109" fillId="0" borderId="0" xfId="12" applyNumberFormat="1" applyFont="1" applyAlignment="1">
      <alignment vertical="center"/>
    </xf>
    <xf numFmtId="0" fontId="4" fillId="0" borderId="0" xfId="18" applyFont="1"/>
    <xf numFmtId="0" fontId="6" fillId="0" borderId="0" xfId="18" applyFont="1"/>
    <xf numFmtId="0" fontId="2" fillId="0" borderId="0" xfId="18" applyFont="1"/>
    <xf numFmtId="0" fontId="57" fillId="0" borderId="0" xfId="18" applyFont="1" applyAlignment="1">
      <alignment vertical="top"/>
    </xf>
    <xf numFmtId="0" fontId="81" fillId="0" borderId="0" xfId="18" applyFont="1"/>
    <xf numFmtId="0" fontId="82" fillId="0" borderId="4" xfId="18" applyFont="1" applyBorder="1" applyAlignment="1">
      <alignment horizontal="center" vertical="center"/>
    </xf>
    <xf numFmtId="0" fontId="82" fillId="0" borderId="28" xfId="18" applyFont="1" applyBorder="1" applyAlignment="1">
      <alignment horizontal="center" vertical="center"/>
    </xf>
    <xf numFmtId="0" fontId="82" fillId="0" borderId="20" xfId="18" applyFont="1" applyBorder="1" applyAlignment="1">
      <alignment horizontal="center" vertical="center"/>
    </xf>
    <xf numFmtId="0" fontId="82" fillId="0" borderId="18" xfId="18" applyFont="1" applyBorder="1" applyAlignment="1">
      <alignment horizontal="center" vertical="center"/>
    </xf>
    <xf numFmtId="0" fontId="82" fillId="0" borderId="29" xfId="18" applyFont="1" applyBorder="1" applyAlignment="1">
      <alignment horizontal="center" vertical="center"/>
    </xf>
    <xf numFmtId="0" fontId="82" fillId="0" borderId="1" xfId="18" applyFont="1" applyBorder="1" applyAlignment="1">
      <alignment horizontal="center" vertical="center"/>
    </xf>
    <xf numFmtId="0" fontId="82" fillId="0" borderId="25" xfId="18" applyFont="1" applyBorder="1" applyAlignment="1">
      <alignment horizontal="center" vertical="center"/>
    </xf>
    <xf numFmtId="0" fontId="82" fillId="0" borderId="19" xfId="18" applyFont="1" applyBorder="1" applyAlignment="1">
      <alignment horizontal="center" vertical="center"/>
    </xf>
    <xf numFmtId="0" fontId="82" fillId="0" borderId="1" xfId="18" applyFont="1" applyFill="1" applyBorder="1" applyAlignment="1">
      <alignment horizontal="center" vertical="center"/>
    </xf>
    <xf numFmtId="0" fontId="82" fillId="0" borderId="2" xfId="18" applyFont="1" applyFill="1" applyBorder="1" applyAlignment="1">
      <alignment horizontal="center" vertical="center"/>
    </xf>
    <xf numFmtId="0" fontId="82" fillId="0" borderId="33" xfId="18" applyFont="1" applyBorder="1" applyAlignment="1">
      <alignment horizontal="center" vertical="center"/>
    </xf>
    <xf numFmtId="0" fontId="82" fillId="0" borderId="22" xfId="18" applyFont="1" applyBorder="1" applyAlignment="1">
      <alignment horizontal="center" vertical="center"/>
    </xf>
    <xf numFmtId="0" fontId="82" fillId="0" borderId="3" xfId="18" applyFont="1" applyBorder="1" applyAlignment="1">
      <alignment horizontal="center" vertical="center"/>
    </xf>
    <xf numFmtId="0" fontId="82" fillId="0" borderId="26" xfId="18" applyFont="1" applyBorder="1" applyAlignment="1">
      <alignment horizontal="center" vertical="center"/>
    </xf>
    <xf numFmtId="0" fontId="82" fillId="0" borderId="2" xfId="18" applyFont="1" applyBorder="1" applyAlignment="1">
      <alignment horizontal="center" vertical="center"/>
    </xf>
    <xf numFmtId="178" fontId="82" fillId="0" borderId="1" xfId="18" applyNumberFormat="1" applyFont="1" applyBorder="1" applyAlignment="1">
      <alignment horizontal="center" vertical="center"/>
    </xf>
    <xf numFmtId="178" fontId="82" fillId="0" borderId="25" xfId="18" applyNumberFormat="1" applyFont="1" applyBorder="1" applyAlignment="1">
      <alignment horizontal="center" vertical="center"/>
    </xf>
    <xf numFmtId="0" fontId="81" fillId="0" borderId="16" xfId="18" applyFont="1" applyBorder="1" applyAlignment="1">
      <alignment vertical="center"/>
    </xf>
    <xf numFmtId="170" fontId="81" fillId="0" borderId="5" xfId="18" applyNumberFormat="1" applyFont="1" applyBorder="1" applyAlignment="1">
      <alignment vertical="center"/>
    </xf>
    <xf numFmtId="178" fontId="81" fillId="0" borderId="5" xfId="18" applyNumberFormat="1" applyFont="1" applyBorder="1" applyAlignment="1">
      <alignment vertical="center"/>
    </xf>
    <xf numFmtId="178" fontId="81" fillId="0" borderId="16" xfId="18" applyNumberFormat="1" applyFont="1" applyBorder="1" applyAlignment="1">
      <alignment vertical="center"/>
    </xf>
    <xf numFmtId="170" fontId="81" fillId="0" borderId="3" xfId="18" applyNumberFormat="1" applyFont="1" applyBorder="1" applyAlignment="1">
      <alignment vertical="center"/>
    </xf>
    <xf numFmtId="178" fontId="81" fillId="0" borderId="34" xfId="18" applyNumberFormat="1" applyFont="1" applyBorder="1" applyAlignment="1">
      <alignment vertical="center"/>
    </xf>
    <xf numFmtId="175" fontId="81" fillId="0" borderId="5" xfId="18" applyNumberFormat="1" applyFont="1" applyBorder="1" applyAlignment="1">
      <alignment vertical="center"/>
    </xf>
    <xf numFmtId="175" fontId="81" fillId="0" borderId="16" xfId="18" applyNumberFormat="1" applyFont="1" applyBorder="1" applyAlignment="1">
      <alignment vertical="center"/>
    </xf>
    <xf numFmtId="194" fontId="81" fillId="0" borderId="27" xfId="18" applyNumberFormat="1" applyFont="1" applyBorder="1" applyAlignment="1">
      <alignment vertical="center"/>
    </xf>
    <xf numFmtId="194" fontId="81" fillId="0" borderId="5" xfId="18" applyNumberFormat="1" applyFont="1" applyBorder="1" applyAlignment="1">
      <alignment vertical="center"/>
    </xf>
    <xf numFmtId="194" fontId="81" fillId="0" borderId="16" xfId="18" applyNumberFormat="1" applyFont="1" applyBorder="1" applyAlignment="1">
      <alignment vertical="center"/>
    </xf>
    <xf numFmtId="182" fontId="81" fillId="0" borderId="5" xfId="18" applyNumberFormat="1" applyFont="1" applyBorder="1" applyAlignment="1">
      <alignment vertical="center"/>
    </xf>
    <xf numFmtId="178" fontId="81" fillId="0" borderId="5" xfId="18" applyNumberFormat="1" applyFont="1" applyFill="1" applyBorder="1" applyAlignment="1">
      <alignment vertical="center"/>
    </xf>
    <xf numFmtId="178" fontId="81" fillId="0" borderId="16" xfId="18" applyNumberFormat="1" applyFont="1" applyFill="1" applyBorder="1" applyAlignment="1">
      <alignment vertical="center"/>
    </xf>
    <xf numFmtId="178" fontId="81" fillId="0" borderId="3" xfId="18" applyNumberFormat="1" applyFont="1" applyBorder="1" applyAlignment="1">
      <alignment vertical="center"/>
    </xf>
    <xf numFmtId="178" fontId="81" fillId="0" borderId="15" xfId="18" applyNumberFormat="1" applyFont="1" applyBorder="1" applyAlignment="1">
      <alignment vertical="center"/>
    </xf>
    <xf numFmtId="170" fontId="81" fillId="0" borderId="5" xfId="18" applyNumberFormat="1" applyFont="1" applyFill="1" applyBorder="1" applyAlignment="1">
      <alignment vertical="center"/>
    </xf>
    <xf numFmtId="170" fontId="81" fillId="0" borderId="33" xfId="18" applyNumberFormat="1" applyFont="1" applyBorder="1" applyAlignment="1">
      <alignment vertical="center"/>
    </xf>
    <xf numFmtId="178" fontId="81" fillId="0" borderId="3" xfId="18" applyNumberFormat="1" applyFont="1" applyFill="1" applyBorder="1" applyAlignment="1">
      <alignment vertical="center"/>
    </xf>
    <xf numFmtId="170" fontId="81" fillId="0" borderId="17" xfId="18" applyNumberFormat="1" applyFont="1" applyBorder="1" applyAlignment="1">
      <alignment vertical="center"/>
    </xf>
    <xf numFmtId="178" fontId="81" fillId="0" borderId="27" xfId="18" applyNumberFormat="1" applyFont="1" applyFill="1" applyBorder="1" applyAlignment="1">
      <alignment vertical="center"/>
    </xf>
    <xf numFmtId="170" fontId="81" fillId="0" borderId="3" xfId="18" applyNumberFormat="1" applyFont="1" applyFill="1" applyBorder="1" applyAlignment="1">
      <alignment vertical="center"/>
    </xf>
    <xf numFmtId="170" fontId="81" fillId="0" borderId="17" xfId="18" applyNumberFormat="1" applyFont="1" applyFill="1" applyBorder="1" applyAlignment="1">
      <alignment vertical="center"/>
    </xf>
    <xf numFmtId="178" fontId="81" fillId="0" borderId="27" xfId="18" applyNumberFormat="1" applyFont="1" applyBorder="1" applyAlignment="1">
      <alignment vertical="center"/>
    </xf>
    <xf numFmtId="170" fontId="81" fillId="0" borderId="32" xfId="18" applyNumberFormat="1" applyFont="1" applyBorder="1" applyAlignment="1">
      <alignment vertical="center"/>
    </xf>
    <xf numFmtId="182" fontId="81" fillId="0" borderId="5" xfId="18" applyNumberFormat="1" applyFont="1" applyFill="1" applyBorder="1" applyAlignment="1">
      <alignment vertical="center"/>
    </xf>
    <xf numFmtId="178" fontId="81" fillId="0" borderId="9" xfId="18" applyNumberFormat="1" applyFont="1" applyBorder="1" applyAlignment="1">
      <alignment vertical="center"/>
    </xf>
    <xf numFmtId="178" fontId="81" fillId="0" borderId="17" xfId="18" applyNumberFormat="1" applyFont="1" applyBorder="1" applyAlignment="1">
      <alignment vertical="center"/>
    </xf>
    <xf numFmtId="178" fontId="81" fillId="0" borderId="0" xfId="18" applyNumberFormat="1" applyFont="1" applyBorder="1" applyAlignment="1">
      <alignment vertical="center"/>
    </xf>
    <xf numFmtId="0" fontId="82" fillId="0" borderId="2" xfId="18" applyFont="1" applyBorder="1" applyAlignment="1">
      <alignment horizontal="centerContinuous" vertical="center"/>
    </xf>
    <xf numFmtId="170" fontId="82" fillId="0" borderId="1" xfId="18" applyNumberFormat="1" applyFont="1" applyFill="1" applyBorder="1" applyAlignment="1">
      <alignment vertical="center"/>
    </xf>
    <xf numFmtId="196" fontId="97" fillId="0" borderId="1" xfId="18" applyNumberFormat="1" applyFont="1" applyFill="1" applyBorder="1" applyAlignment="1">
      <alignment vertical="center"/>
    </xf>
    <xf numFmtId="195" fontId="97" fillId="0" borderId="1" xfId="18" applyNumberFormat="1" applyFont="1" applyFill="1" applyBorder="1" applyAlignment="1">
      <alignment vertical="center"/>
    </xf>
    <xf numFmtId="196" fontId="97" fillId="0" borderId="2" xfId="18" applyNumberFormat="1" applyFont="1" applyFill="1" applyBorder="1" applyAlignment="1">
      <alignment vertical="center"/>
    </xf>
    <xf numFmtId="196" fontId="97" fillId="0" borderId="25" xfId="18" applyNumberFormat="1" applyFont="1" applyFill="1" applyBorder="1" applyAlignment="1">
      <alignment vertical="center"/>
    </xf>
    <xf numFmtId="170" fontId="82" fillId="0" borderId="1" xfId="18" applyNumberFormat="1" applyFont="1" applyBorder="1" applyAlignment="1">
      <alignment vertical="center"/>
    </xf>
    <xf numFmtId="175" fontId="82" fillId="0" borderId="2" xfId="18" applyNumberFormat="1" applyFont="1" applyBorder="1" applyAlignment="1">
      <alignment vertical="center"/>
    </xf>
    <xf numFmtId="182" fontId="82" fillId="0" borderId="19" xfId="18" applyNumberFormat="1" applyFont="1" applyBorder="1" applyAlignment="1">
      <alignment vertical="center"/>
    </xf>
    <xf numFmtId="178" fontId="82" fillId="0" borderId="1" xfId="18" applyNumberFormat="1" applyFont="1" applyBorder="1" applyAlignment="1">
      <alignment vertical="center"/>
    </xf>
    <xf numFmtId="182" fontId="82" fillId="0" borderId="1" xfId="18" applyNumberFormat="1" applyFont="1" applyBorder="1" applyAlignment="1">
      <alignment vertical="center"/>
    </xf>
    <xf numFmtId="178" fontId="82" fillId="0" borderId="2" xfId="18" applyNumberFormat="1" applyFont="1" applyBorder="1" applyAlignment="1">
      <alignment vertical="center"/>
    </xf>
    <xf numFmtId="178" fontId="82" fillId="0" borderId="25" xfId="18" applyNumberFormat="1" applyFont="1" applyBorder="1" applyAlignment="1">
      <alignment vertical="center"/>
    </xf>
    <xf numFmtId="178" fontId="82" fillId="0" borderId="1" xfId="18" applyNumberFormat="1" applyFont="1" applyFill="1" applyBorder="1" applyAlignment="1">
      <alignment vertical="center"/>
    </xf>
    <xf numFmtId="182" fontId="82" fillId="0" borderId="1" xfId="18" applyNumberFormat="1" applyFont="1" applyFill="1" applyBorder="1" applyAlignment="1">
      <alignment vertical="center"/>
    </xf>
    <xf numFmtId="178" fontId="82" fillId="0" borderId="2" xfId="18" applyNumberFormat="1" applyFont="1" applyFill="1" applyBorder="1" applyAlignment="1">
      <alignment vertical="center"/>
    </xf>
    <xf numFmtId="178" fontId="82" fillId="0" borderId="25" xfId="18" applyNumberFormat="1" applyFont="1" applyFill="1" applyBorder="1" applyAlignment="1">
      <alignment vertical="center"/>
    </xf>
    <xf numFmtId="182" fontId="82" fillId="0" borderId="29" xfId="18" applyNumberFormat="1" applyFont="1" applyBorder="1" applyAlignment="1">
      <alignment vertical="center"/>
    </xf>
    <xf numFmtId="0" fontId="57" fillId="0" borderId="0" xfId="18" applyFont="1"/>
    <xf numFmtId="170" fontId="81" fillId="0" borderId="0" xfId="18" applyNumberFormat="1" applyFont="1"/>
    <xf numFmtId="170" fontId="89" fillId="0" borderId="0" xfId="18" applyNumberFormat="1" applyFont="1"/>
    <xf numFmtId="0" fontId="82" fillId="0" borderId="2" xfId="12" applyFont="1" applyBorder="1" applyAlignment="1">
      <alignment horizontal="center" vertical="center"/>
    </xf>
    <xf numFmtId="0" fontId="82" fillId="0" borderId="1" xfId="12" applyFont="1" applyBorder="1" applyAlignment="1">
      <alignment horizontal="center" vertical="center"/>
    </xf>
    <xf numFmtId="0" fontId="4" fillId="0" borderId="0" xfId="12" applyFont="1"/>
    <xf numFmtId="0" fontId="81" fillId="0" borderId="17" xfId="14" applyFont="1" applyBorder="1" applyAlignment="1">
      <alignment vertical="center"/>
    </xf>
    <xf numFmtId="165" fontId="81" fillId="0" borderId="3" xfId="18" applyNumberFormat="1" applyFont="1" applyFill="1" applyBorder="1" applyAlignment="1">
      <alignment vertical="center"/>
    </xf>
    <xf numFmtId="165" fontId="81" fillId="0" borderId="5" xfId="18" applyNumberFormat="1" applyFont="1" applyFill="1" applyBorder="1" applyAlignment="1">
      <alignment vertical="center"/>
    </xf>
    <xf numFmtId="165" fontId="84" fillId="0" borderId="5" xfId="18" applyNumberFormat="1" applyFont="1" applyFill="1" applyBorder="1" applyAlignment="1">
      <alignment vertical="center"/>
    </xf>
    <xf numFmtId="166" fontId="81" fillId="0" borderId="5" xfId="18" applyNumberFormat="1" applyFont="1" applyFill="1" applyBorder="1" applyAlignment="1">
      <alignment vertical="center"/>
    </xf>
    <xf numFmtId="167" fontId="81" fillId="0" borderId="5" xfId="18" applyNumberFormat="1" applyFont="1" applyFill="1" applyBorder="1" applyAlignment="1">
      <alignment vertical="center"/>
    </xf>
    <xf numFmtId="167" fontId="81" fillId="0" borderId="5" xfId="5" applyNumberFormat="1" applyFont="1" applyFill="1" applyBorder="1" applyAlignment="1">
      <alignment vertical="center"/>
    </xf>
    <xf numFmtId="168" fontId="81" fillId="0" borderId="17" xfId="18" applyNumberFormat="1" applyFont="1" applyFill="1" applyBorder="1" applyAlignment="1">
      <alignment vertical="center"/>
    </xf>
    <xf numFmtId="170" fontId="81" fillId="0" borderId="5" xfId="18" applyNumberFormat="1" applyFont="1" applyFill="1" applyBorder="1" applyAlignment="1">
      <alignment horizontal="right" vertical="center"/>
    </xf>
    <xf numFmtId="170" fontId="81" fillId="0" borderId="4" xfId="18" applyNumberFormat="1" applyFont="1" applyFill="1" applyBorder="1" applyAlignment="1">
      <alignment vertical="center"/>
    </xf>
    <xf numFmtId="168" fontId="81" fillId="0" borderId="4" xfId="18" applyNumberFormat="1" applyFont="1" applyFill="1" applyBorder="1" applyAlignment="1">
      <alignment vertical="center"/>
    </xf>
    <xf numFmtId="0" fontId="82" fillId="0" borderId="1" xfId="18" applyFont="1" applyBorder="1" applyAlignment="1">
      <alignment horizontal="center" vertical="center"/>
    </xf>
    <xf numFmtId="171" fontId="81" fillId="0" borderId="5" xfId="18" applyNumberFormat="1" applyFont="1" applyFill="1" applyBorder="1" applyAlignment="1">
      <alignment vertical="center"/>
    </xf>
    <xf numFmtId="171" fontId="81" fillId="0" borderId="5" xfId="13" applyNumberFormat="1" applyFont="1" applyFill="1" applyBorder="1" applyAlignment="1">
      <alignment vertical="center"/>
    </xf>
    <xf numFmtId="172" fontId="81" fillId="0" borderId="5" xfId="18" applyNumberFormat="1" applyFont="1" applyFill="1" applyBorder="1" applyAlignment="1">
      <alignment vertical="center"/>
    </xf>
    <xf numFmtId="171" fontId="82" fillId="0" borderId="1" xfId="13" applyNumberFormat="1" applyFont="1" applyFill="1" applyBorder="1" applyAlignment="1">
      <alignment vertical="center"/>
    </xf>
    <xf numFmtId="0" fontId="81" fillId="0" borderId="5" xfId="14" applyFont="1" applyBorder="1" applyAlignment="1">
      <alignment vertical="center"/>
    </xf>
    <xf numFmtId="165" fontId="81" fillId="0" borderId="17" xfId="14" applyNumberFormat="1" applyFont="1" applyBorder="1" applyAlignment="1">
      <alignment horizontal="center" vertical="center"/>
    </xf>
    <xf numFmtId="165" fontId="82" fillId="0" borderId="19" xfId="14" applyNumberFormat="1" applyFont="1" applyBorder="1" applyAlignment="1">
      <alignment horizontal="center" vertical="center"/>
    </xf>
    <xf numFmtId="165" fontId="81" fillId="0" borderId="5" xfId="18" applyNumberFormat="1" applyFont="1" applyBorder="1" applyAlignment="1">
      <alignment vertical="center"/>
    </xf>
    <xf numFmtId="165" fontId="82" fillId="0" borderId="1" xfId="18" applyNumberFormat="1" applyFont="1" applyBorder="1" applyAlignment="1">
      <alignment vertical="center"/>
    </xf>
    <xf numFmtId="166" fontId="82" fillId="0" borderId="5" xfId="18" applyNumberFormat="1" applyFont="1" applyBorder="1" applyAlignment="1">
      <alignment vertical="center"/>
    </xf>
    <xf numFmtId="165" fontId="82" fillId="0" borderId="5" xfId="18" applyNumberFormat="1" applyFont="1" applyBorder="1" applyAlignment="1">
      <alignment vertical="center"/>
    </xf>
    <xf numFmtId="166" fontId="84" fillId="0" borderId="5" xfId="18" applyNumberFormat="1" applyFont="1" applyBorder="1" applyAlignment="1">
      <alignment vertical="center"/>
    </xf>
    <xf numFmtId="165" fontId="81" fillId="0" borderId="5" xfId="18" applyNumberFormat="1" applyFont="1" applyBorder="1"/>
    <xf numFmtId="166" fontId="81" fillId="0" borderId="5" xfId="18" applyNumberFormat="1" applyFont="1" applyBorder="1"/>
    <xf numFmtId="165" fontId="84" fillId="0" borderId="5" xfId="18" applyNumberFormat="1" applyFont="1" applyBorder="1" applyAlignment="1">
      <alignment vertical="center"/>
    </xf>
    <xf numFmtId="165" fontId="82" fillId="0" borderId="4" xfId="18" applyNumberFormat="1" applyFont="1" applyBorder="1" applyAlignment="1">
      <alignment vertical="center"/>
    </xf>
    <xf numFmtId="166" fontId="82" fillId="0" borderId="4" xfId="18" applyNumberFormat="1" applyFont="1" applyBorder="1" applyAlignment="1">
      <alignment vertical="center"/>
    </xf>
    <xf numFmtId="0" fontId="13" fillId="0" borderId="0" xfId="9" applyFont="1"/>
    <xf numFmtId="166" fontId="17" fillId="0" borderId="0" xfId="12" applyNumberFormat="1" applyFont="1" applyFill="1" applyBorder="1" applyAlignment="1"/>
    <xf numFmtId="0" fontId="82" fillId="0" borderId="0" xfId="12" quotePrefix="1" applyFont="1" applyBorder="1" applyAlignment="1">
      <alignment horizontal="center" vertical="center"/>
    </xf>
    <xf numFmtId="171" fontId="57" fillId="0" borderId="5" xfId="5" applyNumberFormat="1" applyFont="1" applyFill="1" applyBorder="1" applyAlignment="1">
      <alignment vertical="center"/>
    </xf>
    <xf numFmtId="171" fontId="57" fillId="0" borderId="5" xfId="13" applyNumberFormat="1" applyFont="1" applyFill="1" applyBorder="1" applyAlignment="1">
      <alignment vertical="center"/>
    </xf>
    <xf numFmtId="172" fontId="57" fillId="0" borderId="5" xfId="5" applyNumberFormat="1" applyFont="1" applyFill="1" applyBorder="1" applyAlignment="1">
      <alignment vertical="center"/>
    </xf>
    <xf numFmtId="171" fontId="58" fillId="0" borderId="1" xfId="13" applyNumberFormat="1" applyFont="1" applyFill="1" applyBorder="1" applyAlignment="1">
      <alignment vertical="center"/>
    </xf>
    <xf numFmtId="168" fontId="84" fillId="0" borderId="5" xfId="12" applyNumberFormat="1" applyFont="1" applyFill="1" applyBorder="1" applyAlignment="1">
      <alignment vertical="center"/>
    </xf>
    <xf numFmtId="0" fontId="58" fillId="0" borderId="35" xfId="12" applyFont="1" applyFill="1" applyBorder="1" applyAlignment="1">
      <alignment horizontal="center" vertical="center"/>
    </xf>
    <xf numFmtId="0" fontId="58" fillId="0" borderId="4" xfId="12" applyFont="1" applyFill="1" applyBorder="1" applyAlignment="1">
      <alignment horizontal="center" wrapText="1"/>
    </xf>
    <xf numFmtId="0" fontId="58" fillId="0" borderId="4" xfId="12" applyFont="1" applyFill="1" applyBorder="1" applyAlignment="1">
      <alignment horizontal="center" vertical="center"/>
    </xf>
    <xf numFmtId="194" fontId="57" fillId="0" borderId="17" xfId="12" applyNumberFormat="1" applyFont="1" applyFill="1" applyBorder="1" applyAlignment="1">
      <alignment vertical="center"/>
    </xf>
    <xf numFmtId="194" fontId="57" fillId="0" borderId="5" xfId="12" applyNumberFormat="1" applyFont="1" applyFill="1" applyBorder="1" applyAlignment="1">
      <alignment vertical="center"/>
    </xf>
    <xf numFmtId="170" fontId="57" fillId="0" borderId="5" xfId="12" applyNumberFormat="1" applyFont="1" applyFill="1" applyBorder="1" applyAlignment="1">
      <alignment vertical="center"/>
    </xf>
    <xf numFmtId="178" fontId="57" fillId="0" borderId="27" xfId="12" applyNumberFormat="1" applyFont="1" applyFill="1" applyBorder="1" applyAlignment="1">
      <alignment vertical="center"/>
    </xf>
    <xf numFmtId="170" fontId="57" fillId="0" borderId="17" xfId="12" applyNumberFormat="1" applyFont="1" applyFill="1" applyBorder="1" applyAlignment="1">
      <alignment vertical="center"/>
    </xf>
    <xf numFmtId="182" fontId="58" fillId="0" borderId="19" xfId="12" applyNumberFormat="1" applyFont="1" applyFill="1" applyBorder="1" applyAlignment="1">
      <alignment vertical="center"/>
    </xf>
    <xf numFmtId="170" fontId="58" fillId="0" borderId="1" xfId="12" applyNumberFormat="1" applyFont="1" applyFill="1" applyBorder="1" applyAlignment="1">
      <alignment vertical="center"/>
    </xf>
    <xf numFmtId="178" fontId="57" fillId="0" borderId="1" xfId="12" applyNumberFormat="1" applyFont="1" applyFill="1" applyBorder="1" applyAlignment="1">
      <alignment vertical="center"/>
    </xf>
    <xf numFmtId="178" fontId="57" fillId="0" borderId="19" xfId="12" applyNumberFormat="1" applyFont="1" applyFill="1" applyBorder="1" applyAlignment="1">
      <alignment vertical="center"/>
    </xf>
    <xf numFmtId="178" fontId="57" fillId="0" borderId="25" xfId="12" applyNumberFormat="1" applyFont="1" applyFill="1" applyBorder="1" applyAlignment="1">
      <alignment vertical="center"/>
    </xf>
    <xf numFmtId="0" fontId="6" fillId="0" borderId="0" xfId="12" applyFont="1" applyAlignment="1">
      <alignment horizontal="left" wrapText="1"/>
    </xf>
    <xf numFmtId="0" fontId="82" fillId="0" borderId="2" xfId="12" applyFont="1" applyBorder="1" applyAlignment="1">
      <alignment horizontal="center" vertical="center"/>
    </xf>
    <xf numFmtId="0" fontId="82" fillId="0" borderId="19" xfId="12" applyFont="1" applyBorder="1" applyAlignment="1">
      <alignment horizontal="center" vertical="center"/>
    </xf>
    <xf numFmtId="0" fontId="13" fillId="0" borderId="0" xfId="9" applyFont="1"/>
    <xf numFmtId="0" fontId="82" fillId="0" borderId="4" xfId="12" applyFont="1" applyBorder="1" applyAlignment="1">
      <alignment horizontal="center" vertical="center"/>
    </xf>
    <xf numFmtId="0" fontId="82" fillId="0" borderId="1" xfId="12" applyFont="1" applyBorder="1" applyAlignment="1">
      <alignment horizontal="center" vertical="center"/>
    </xf>
    <xf numFmtId="0" fontId="82" fillId="0" borderId="4" xfId="12" applyFont="1" applyBorder="1" applyAlignment="1">
      <alignment horizontal="center" vertical="center" wrapText="1"/>
    </xf>
    <xf numFmtId="3" fontId="82" fillId="0" borderId="2" xfId="12" applyNumberFormat="1" applyFont="1" applyBorder="1" applyAlignment="1">
      <alignment horizontal="center" vertical="center"/>
    </xf>
    <xf numFmtId="0" fontId="81" fillId="0" borderId="16" xfId="12" applyFont="1" applyBorder="1" applyAlignment="1">
      <alignment horizontal="center" vertical="center"/>
    </xf>
    <xf numFmtId="3" fontId="81" fillId="0" borderId="16" xfId="12" quotePrefix="1" applyNumberFormat="1" applyFont="1" applyBorder="1" applyAlignment="1">
      <alignment horizontal="center" vertical="center"/>
    </xf>
    <xf numFmtId="0" fontId="81" fillId="0" borderId="18" xfId="12" applyFont="1" applyBorder="1" applyAlignment="1">
      <alignment horizontal="left" vertical="center"/>
    </xf>
    <xf numFmtId="3" fontId="81" fillId="0" borderId="16" xfId="12" applyNumberFormat="1" applyFont="1" applyBorder="1" applyAlignment="1">
      <alignment horizontal="center" vertical="center"/>
    </xf>
    <xf numFmtId="0" fontId="82" fillId="0" borderId="2" xfId="12" applyFont="1" applyBorder="1" applyAlignment="1">
      <alignment horizontal="center" vertical="center" wrapText="1"/>
    </xf>
    <xf numFmtId="0" fontId="81" fillId="0" borderId="16" xfId="12" applyFont="1" applyBorder="1" applyAlignment="1">
      <alignment horizontal="left" vertical="center"/>
    </xf>
    <xf numFmtId="3" fontId="81" fillId="0" borderId="15" xfId="12" applyNumberFormat="1" applyFont="1" applyBorder="1" applyAlignment="1">
      <alignment horizontal="center" vertical="center"/>
    </xf>
    <xf numFmtId="0" fontId="82" fillId="0" borderId="18" xfId="12" applyFont="1" applyBorder="1" applyAlignment="1">
      <alignment horizontal="center" vertical="center" wrapText="1"/>
    </xf>
    <xf numFmtId="0" fontId="81" fillId="0" borderId="15" xfId="12" applyFont="1" applyBorder="1" applyAlignment="1">
      <alignment horizontal="left" vertical="center"/>
    </xf>
    <xf numFmtId="0" fontId="84" fillId="0" borderId="16" xfId="12" applyFont="1" applyBorder="1" applyAlignment="1">
      <alignment horizontal="left" vertical="center"/>
    </xf>
    <xf numFmtId="0" fontId="58" fillId="0" borderId="18" xfId="12" applyFont="1" applyBorder="1" applyAlignment="1">
      <alignment horizontal="center" vertical="center"/>
    </xf>
    <xf numFmtId="0" fontId="6" fillId="0" borderId="0" xfId="12" applyFont="1"/>
    <xf numFmtId="3" fontId="98" fillId="0" borderId="1" xfId="0" applyNumberFormat="1" applyFont="1" applyFill="1" applyBorder="1" applyAlignment="1">
      <alignment horizontal="center"/>
    </xf>
    <xf numFmtId="0" fontId="1" fillId="0" borderId="0" xfId="1" applyFont="1" applyFill="1"/>
    <xf numFmtId="0" fontId="1" fillId="0" borderId="0" xfId="1" applyFont="1"/>
    <xf numFmtId="0" fontId="6" fillId="0" borderId="0" xfId="12" applyFont="1" applyFill="1" applyAlignment="1"/>
    <xf numFmtId="0" fontId="114" fillId="0" borderId="0" xfId="0" applyFont="1" applyFill="1"/>
    <xf numFmtId="0" fontId="6" fillId="0" borderId="0" xfId="12" applyFont="1" applyFill="1" applyAlignment="1">
      <alignment horizontal="left"/>
    </xf>
    <xf numFmtId="0" fontId="6" fillId="0" borderId="0" xfId="12" applyFont="1" applyFill="1" applyAlignment="1">
      <alignment vertical="center"/>
    </xf>
    <xf numFmtId="0" fontId="6" fillId="0" borderId="0" xfId="12" applyFont="1" applyFill="1" applyAlignment="1">
      <alignment horizontal="left" readingOrder="1"/>
    </xf>
    <xf numFmtId="0" fontId="6" fillId="0" borderId="0" xfId="12" applyFont="1" applyFill="1" applyAlignment="1">
      <alignment horizontal="left" vertical="top" wrapText="1" readingOrder="1"/>
    </xf>
    <xf numFmtId="0" fontId="1" fillId="0" borderId="0" xfId="1" applyFont="1" applyFill="1" applyAlignment="1"/>
    <xf numFmtId="0" fontId="114" fillId="0" borderId="0" xfId="0" applyFont="1"/>
    <xf numFmtId="0" fontId="5" fillId="0" borderId="0" xfId="12" applyFont="1" applyAlignment="1">
      <alignment vertical="center"/>
    </xf>
    <xf numFmtId="0" fontId="82" fillId="0" borderId="5" xfId="12" applyFont="1" applyFill="1" applyBorder="1" applyAlignment="1">
      <alignment horizontal="center"/>
    </xf>
    <xf numFmtId="166" fontId="71" fillId="0" borderId="0" xfId="12" applyNumberFormat="1" applyFont="1" applyBorder="1" applyAlignment="1"/>
    <xf numFmtId="166" fontId="82" fillId="0" borderId="19" xfId="12" applyNumberFormat="1" applyFont="1" applyFill="1" applyBorder="1" applyAlignment="1">
      <alignment horizontal="right" vertical="center"/>
    </xf>
    <xf numFmtId="189" fontId="4" fillId="0" borderId="16" xfId="12" applyNumberFormat="1" applyFont="1" applyFill="1" applyBorder="1" applyAlignment="1">
      <alignment horizontal="left" vertical="center"/>
    </xf>
    <xf numFmtId="189" fontId="4" fillId="0" borderId="0" xfId="12" applyNumberFormat="1" applyFont="1" applyFill="1" applyBorder="1" applyAlignment="1">
      <alignment horizontal="left" vertical="center"/>
    </xf>
    <xf numFmtId="0" fontId="114" fillId="0" borderId="0" xfId="0" applyFont="1" applyAlignment="1">
      <alignment vertical="center"/>
    </xf>
    <xf numFmtId="0" fontId="6" fillId="0" borderId="0" xfId="12" quotePrefix="1" applyFont="1" applyFill="1" applyAlignment="1">
      <alignment horizontal="left"/>
    </xf>
    <xf numFmtId="0" fontId="5" fillId="0" borderId="0" xfId="14" applyFont="1" applyFill="1"/>
    <xf numFmtId="0" fontId="4" fillId="0" borderId="0" xfId="12" quotePrefix="1" applyFont="1" applyFill="1" applyAlignment="1">
      <alignment horizontal="left"/>
    </xf>
    <xf numFmtId="0" fontId="6" fillId="0" borderId="0" xfId="12" quotePrefix="1" applyFont="1" applyFill="1" applyBorder="1" applyAlignment="1">
      <alignment horizontal="left"/>
    </xf>
    <xf numFmtId="38" fontId="81" fillId="0" borderId="5" xfId="13" applyNumberFormat="1" applyFont="1" applyFill="1" applyBorder="1" applyAlignment="1">
      <alignment horizontal="center"/>
    </xf>
    <xf numFmtId="0" fontId="9" fillId="0" borderId="0" xfId="12" applyFont="1" applyFill="1"/>
    <xf numFmtId="0" fontId="0" fillId="0" borderId="0" xfId="11" applyFont="1" applyFill="1"/>
    <xf numFmtId="0" fontId="114" fillId="0" borderId="0" xfId="11" applyFont="1"/>
    <xf numFmtId="0" fontId="50" fillId="0" borderId="0" xfId="11" applyFont="1" applyAlignment="1">
      <alignment horizontal="left"/>
    </xf>
    <xf numFmtId="0" fontId="105" fillId="0" borderId="5" xfId="11" applyFont="1" applyFill="1" applyBorder="1"/>
    <xf numFmtId="0" fontId="20" fillId="0" borderId="0" xfId="11" applyFill="1"/>
    <xf numFmtId="0" fontId="114" fillId="0" borderId="0" xfId="11" applyFont="1" applyFill="1"/>
    <xf numFmtId="0" fontId="82" fillId="0" borderId="23" xfId="12" applyFont="1" applyBorder="1" applyAlignment="1">
      <alignment horizontal="center" vertical="center" wrapText="1"/>
    </xf>
    <xf numFmtId="178" fontId="82" fillId="0" borderId="1" xfId="12" applyNumberFormat="1" applyFont="1" applyBorder="1" applyAlignment="1">
      <alignment horizontal="center" vertical="center" wrapText="1"/>
    </xf>
    <xf numFmtId="4" fontId="81" fillId="0" borderId="3" xfId="12" applyNumberFormat="1" applyFont="1" applyBorder="1" applyAlignment="1">
      <alignment horizontal="center" vertical="center"/>
    </xf>
    <xf numFmtId="4" fontId="81" fillId="0" borderId="5" xfId="12" applyNumberFormat="1" applyFont="1" applyBorder="1" applyAlignment="1">
      <alignment horizontal="center" vertical="center"/>
    </xf>
    <xf numFmtId="4" fontId="82" fillId="0" borderId="1" xfId="12" applyNumberFormat="1" applyFont="1" applyBorder="1" applyAlignment="1">
      <alignment horizontal="center" vertical="center"/>
    </xf>
    <xf numFmtId="166" fontId="81" fillId="0" borderId="3" xfId="12" applyNumberFormat="1" applyFont="1" applyFill="1" applyBorder="1" applyAlignment="1">
      <alignment vertical="center"/>
    </xf>
    <xf numFmtId="166" fontId="81" fillId="0" borderId="3" xfId="12" applyNumberFormat="1" applyFont="1" applyBorder="1" applyAlignment="1">
      <alignment vertical="center"/>
    </xf>
    <xf numFmtId="166" fontId="81" fillId="0" borderId="5" xfId="12" applyNumberFormat="1" applyFont="1" applyBorder="1" applyAlignment="1">
      <alignment vertical="center"/>
    </xf>
    <xf numFmtId="166" fontId="82" fillId="0" borderId="1" xfId="12" applyNumberFormat="1" applyFont="1" applyBorder="1" applyAlignment="1">
      <alignment vertical="center"/>
    </xf>
    <xf numFmtId="0" fontId="58" fillId="0" borderId="4" xfId="12" applyFont="1" applyBorder="1" applyAlignment="1">
      <alignment horizontal="center" vertical="center"/>
    </xf>
    <xf numFmtId="0" fontId="82" fillId="0" borderId="1" xfId="12" applyFont="1" applyBorder="1" applyAlignment="1">
      <alignment horizontal="center" vertical="center" wrapText="1" shrinkToFit="1"/>
    </xf>
    <xf numFmtId="0" fontId="82" fillId="0" borderId="1" xfId="12" applyFont="1" applyBorder="1" applyAlignment="1">
      <alignment horizontal="center" wrapText="1" shrinkToFit="1"/>
    </xf>
    <xf numFmtId="0" fontId="82" fillId="0" borderId="1" xfId="18" applyFont="1" applyBorder="1" applyAlignment="1">
      <alignment horizontal="center" vertical="center" wrapText="1"/>
    </xf>
    <xf numFmtId="0" fontId="97" fillId="0" borderId="1" xfId="0" applyFont="1" applyBorder="1" applyAlignment="1">
      <alignment horizontal="center" vertical="center"/>
    </xf>
    <xf numFmtId="3" fontId="98" fillId="0" borderId="1" xfId="0" applyNumberFormat="1" applyFont="1" applyBorder="1" applyAlignment="1">
      <alignment horizontal="center"/>
    </xf>
    <xf numFmtId="218" fontId="98" fillId="0" borderId="5" xfId="16" applyNumberFormat="1" applyFont="1" applyBorder="1" applyAlignment="1">
      <alignment horizontal="right"/>
    </xf>
    <xf numFmtId="218" fontId="98" fillId="0" borderId="4" xfId="16" applyNumberFormat="1" applyFont="1" applyBorder="1" applyAlignment="1">
      <alignment horizontal="right"/>
    </xf>
    <xf numFmtId="178" fontId="4" fillId="0" borderId="0" xfId="12" applyNumberFormat="1" applyFont="1" applyFill="1"/>
    <xf numFmtId="0" fontId="4" fillId="0" borderId="0" xfId="12" applyFont="1"/>
    <xf numFmtId="0" fontId="6" fillId="0" borderId="0" xfId="12" applyFont="1"/>
    <xf numFmtId="0" fontId="4" fillId="0" borderId="1" xfId="0" applyFont="1" applyFill="1" applyBorder="1" applyAlignment="1">
      <alignment horizontal="center" vertical="center"/>
    </xf>
    <xf numFmtId="0" fontId="6" fillId="0" borderId="8" xfId="12" applyFont="1" applyBorder="1" applyAlignment="1">
      <alignment horizontal="center" vertical="top" wrapText="1"/>
    </xf>
    <xf numFmtId="0" fontId="6" fillId="0" borderId="10" xfId="12" applyFont="1" applyBorder="1" applyAlignment="1">
      <alignment horizontal="center" vertical="top" wrapText="1"/>
    </xf>
    <xf numFmtId="0" fontId="6" fillId="0" borderId="13" xfId="12" applyFont="1" applyBorder="1" applyAlignment="1">
      <alignment horizontal="center" vertical="top" wrapText="1"/>
    </xf>
    <xf numFmtId="0" fontId="33" fillId="0" borderId="0" xfId="12" applyFont="1" applyAlignment="1">
      <alignment horizontal="center" vertical="center"/>
    </xf>
    <xf numFmtId="0" fontId="6" fillId="0" borderId="10" xfId="12" applyFont="1" applyBorder="1" applyAlignment="1">
      <alignment horizontal="center" vertical="center" wrapText="1"/>
    </xf>
    <xf numFmtId="0" fontId="6" fillId="0" borderId="13" xfId="12" applyFont="1" applyBorder="1" applyAlignment="1">
      <alignment horizontal="center" vertical="center" wrapText="1"/>
    </xf>
    <xf numFmtId="0" fontId="6" fillId="0" borderId="8" xfId="12" applyFont="1" applyBorder="1" applyAlignment="1">
      <alignment horizontal="left" vertical="top" wrapText="1"/>
    </xf>
    <xf numFmtId="0" fontId="6" fillId="0" borderId="10" xfId="12" applyFont="1" applyBorder="1" applyAlignment="1">
      <alignment horizontal="left" vertical="top" wrapText="1"/>
    </xf>
    <xf numFmtId="0" fontId="2" fillId="0" borderId="1" xfId="1" applyFont="1" applyBorder="1" applyAlignment="1">
      <alignment horizontal="center" vertical="center"/>
    </xf>
    <xf numFmtId="0" fontId="82" fillId="0" borderId="3" xfId="12" applyFont="1" applyBorder="1" applyAlignment="1">
      <alignment horizontal="center" vertical="center"/>
    </xf>
    <xf numFmtId="0" fontId="87" fillId="0" borderId="4" xfId="12" applyFont="1" applyBorder="1" applyAlignment="1">
      <alignment horizontal="center" vertical="center"/>
    </xf>
    <xf numFmtId="0" fontId="82" fillId="0" borderId="2" xfId="12" applyFont="1" applyBorder="1" applyAlignment="1">
      <alignment horizontal="center" vertical="center"/>
    </xf>
    <xf numFmtId="0" fontId="82" fillId="0" borderId="19" xfId="12" applyFont="1" applyBorder="1" applyAlignment="1">
      <alignment horizontal="center" vertical="center"/>
    </xf>
    <xf numFmtId="0" fontId="81" fillId="0" borderId="0" xfId="12" applyFont="1" applyAlignment="1">
      <alignment horizontal="right"/>
    </xf>
    <xf numFmtId="0" fontId="13" fillId="0" borderId="0" xfId="9" applyFont="1"/>
    <xf numFmtId="0" fontId="81" fillId="0" borderId="18" xfId="14" applyFont="1" applyBorder="1" applyAlignment="1">
      <alignment horizontal="center" vertical="center"/>
    </xf>
    <xf numFmtId="0" fontId="81" fillId="0" borderId="20" xfId="14" applyFont="1" applyBorder="1" applyAlignment="1">
      <alignment horizontal="center" vertical="center"/>
    </xf>
    <xf numFmtId="0" fontId="81" fillId="0" borderId="5" xfId="12" applyFont="1" applyBorder="1" applyAlignment="1">
      <alignment horizontal="center" vertical="center"/>
    </xf>
    <xf numFmtId="0" fontId="88" fillId="0" borderId="5" xfId="12" applyFont="1" applyBorder="1" applyAlignment="1">
      <alignment horizontal="center"/>
    </xf>
    <xf numFmtId="0" fontId="81" fillId="0" borderId="16" xfId="14" applyFont="1" applyBorder="1" applyAlignment="1">
      <alignment horizontal="center" vertical="center"/>
    </xf>
    <xf numFmtId="0" fontId="81" fillId="0" borderId="17" xfId="14" applyFont="1" applyBorder="1" applyAlignment="1">
      <alignment horizontal="center" vertical="center"/>
    </xf>
    <xf numFmtId="0" fontId="82" fillId="0" borderId="4" xfId="12" applyFont="1" applyBorder="1" applyAlignment="1">
      <alignment horizontal="center" vertical="center"/>
    </xf>
    <xf numFmtId="0" fontId="82" fillId="0" borderId="21" xfId="12" applyFont="1" applyBorder="1" applyAlignment="1">
      <alignment horizontal="center" vertical="center"/>
    </xf>
    <xf numFmtId="0" fontId="6" fillId="0" borderId="1" xfId="12" applyFont="1" applyBorder="1" applyAlignment="1">
      <alignment horizontal="center" vertical="center"/>
    </xf>
    <xf numFmtId="0" fontId="46" fillId="0" borderId="1" xfId="12" applyFont="1" applyBorder="1" applyAlignment="1">
      <alignment horizontal="center" vertical="center"/>
    </xf>
    <xf numFmtId="0" fontId="82" fillId="0" borderId="1" xfId="12" applyFont="1" applyBorder="1" applyAlignment="1">
      <alignment horizontal="center" vertical="center"/>
    </xf>
    <xf numFmtId="0" fontId="82" fillId="0" borderId="5" xfId="12" applyFont="1" applyBorder="1" applyAlignment="1">
      <alignment horizontal="center" vertical="center"/>
    </xf>
    <xf numFmtId="0" fontId="81" fillId="0" borderId="5" xfId="12" applyFont="1" applyBorder="1" applyAlignment="1">
      <alignment vertical="center"/>
    </xf>
    <xf numFmtId="0" fontId="81" fillId="0" borderId="4" xfId="12" applyFont="1" applyBorder="1" applyAlignment="1">
      <alignment vertical="center"/>
    </xf>
    <xf numFmtId="0" fontId="82" fillId="0" borderId="3" xfId="12" applyFont="1" applyBorder="1" applyAlignment="1">
      <alignment horizontal="center" vertical="center" wrapText="1"/>
    </xf>
    <xf numFmtId="0" fontId="87" fillId="0" borderId="5" xfId="12" applyFont="1" applyBorder="1" applyAlignment="1"/>
    <xf numFmtId="0" fontId="87" fillId="0" borderId="4" xfId="12" applyFont="1" applyBorder="1" applyAlignment="1"/>
    <xf numFmtId="0" fontId="87" fillId="0" borderId="5" xfId="12" applyFont="1" applyBorder="1" applyAlignment="1">
      <alignment vertical="center"/>
    </xf>
    <xf numFmtId="0" fontId="87" fillId="0" borderId="4" xfId="12" applyFont="1" applyBorder="1" applyAlignment="1">
      <alignment vertical="center"/>
    </xf>
    <xf numFmtId="0" fontId="81" fillId="0" borderId="4" xfId="12" applyFont="1" applyBorder="1" applyAlignment="1">
      <alignment horizontal="center" vertical="center"/>
    </xf>
    <xf numFmtId="0" fontId="81" fillId="0" borderId="4" xfId="12" applyFont="1" applyBorder="1" applyAlignment="1">
      <alignment horizontal="center" vertical="center" wrapText="1"/>
    </xf>
    <xf numFmtId="0" fontId="82" fillId="0" borderId="4" xfId="12" applyFont="1" applyBorder="1" applyAlignment="1">
      <alignment horizontal="center" vertical="center" wrapText="1"/>
    </xf>
    <xf numFmtId="0" fontId="81" fillId="0" borderId="0" xfId="12" applyFont="1" applyAlignment="1">
      <alignment horizontal="right" vertical="center"/>
    </xf>
    <xf numFmtId="0" fontId="17" fillId="0" borderId="0" xfId="12" applyFont="1" applyAlignment="1">
      <alignment horizontal="left" wrapText="1"/>
    </xf>
    <xf numFmtId="0" fontId="17" fillId="0" borderId="0" xfId="12" applyFont="1" applyAlignment="1">
      <alignment wrapText="1"/>
    </xf>
    <xf numFmtId="0" fontId="82" fillId="0" borderId="2" xfId="12" applyNumberFormat="1" applyFont="1" applyBorder="1" applyAlignment="1">
      <alignment horizontal="center" vertical="center"/>
    </xf>
    <xf numFmtId="0" fontId="88" fillId="0" borderId="21" xfId="12" applyFont="1" applyBorder="1" applyAlignment="1">
      <alignment vertical="center"/>
    </xf>
    <xf numFmtId="0" fontId="88" fillId="0" borderId="19" xfId="12" applyFont="1" applyBorder="1" applyAlignment="1">
      <alignment vertical="center"/>
    </xf>
    <xf numFmtId="0" fontId="82" fillId="0" borderId="21" xfId="12" applyNumberFormat="1" applyFont="1" applyBorder="1" applyAlignment="1">
      <alignment horizontal="center" vertical="center"/>
    </xf>
    <xf numFmtId="0" fontId="82" fillId="0" borderId="19" xfId="12" applyNumberFormat="1" applyFont="1" applyBorder="1" applyAlignment="1">
      <alignment horizontal="center" vertical="center"/>
    </xf>
    <xf numFmtId="191" fontId="82" fillId="0" borderId="3" xfId="14" applyNumberFormat="1" applyFont="1" applyBorder="1" applyAlignment="1">
      <alignment horizontal="center" vertical="center"/>
    </xf>
    <xf numFmtId="191" fontId="82" fillId="0" borderId="4" xfId="14" applyNumberFormat="1" applyFont="1" applyBorder="1" applyAlignment="1">
      <alignment horizontal="center" vertical="center"/>
    </xf>
    <xf numFmtId="0" fontId="82" fillId="0" borderId="3" xfId="14" applyFont="1" applyBorder="1" applyAlignment="1">
      <alignment horizontal="center" vertical="center"/>
    </xf>
    <xf numFmtId="0" fontId="82" fillId="0" borderId="4" xfId="14" applyFont="1" applyBorder="1" applyAlignment="1">
      <alignment horizontal="center" vertical="center"/>
    </xf>
    <xf numFmtId="0" fontId="82" fillId="0" borderId="1" xfId="12" applyFont="1" applyBorder="1" applyAlignment="1">
      <alignment horizontal="center" vertical="center" wrapText="1"/>
    </xf>
    <xf numFmtId="0" fontId="58" fillId="0" borderId="2" xfId="12" applyFont="1" applyFill="1" applyBorder="1" applyAlignment="1">
      <alignment horizontal="center" vertical="center"/>
    </xf>
    <xf numFmtId="0" fontId="58" fillId="0" borderId="21" xfId="12" applyFont="1" applyFill="1" applyBorder="1" applyAlignment="1">
      <alignment horizontal="center" vertical="center"/>
    </xf>
    <xf numFmtId="0" fontId="58" fillId="0" borderId="19" xfId="12" applyFont="1" applyFill="1" applyBorder="1" applyAlignment="1">
      <alignment horizontal="center" vertical="center"/>
    </xf>
    <xf numFmtId="0" fontId="58" fillId="0" borderId="31" xfId="12" applyFont="1" applyFill="1" applyBorder="1" applyAlignment="1">
      <alignment horizontal="center" vertical="center"/>
    </xf>
    <xf numFmtId="0" fontId="58" fillId="0" borderId="3" xfId="12" applyFont="1" applyFill="1" applyBorder="1" applyAlignment="1">
      <alignment horizontal="center" vertical="center" wrapText="1"/>
    </xf>
    <xf numFmtId="0" fontId="58" fillId="0" borderId="4" xfId="12" applyFont="1" applyFill="1" applyBorder="1" applyAlignment="1">
      <alignment horizontal="center" vertical="center" wrapText="1"/>
    </xf>
    <xf numFmtId="0" fontId="58" fillId="0" borderId="34" xfId="12" applyFont="1" applyFill="1" applyBorder="1" applyAlignment="1">
      <alignment horizontal="center" vertical="center" wrapText="1"/>
    </xf>
    <xf numFmtId="0" fontId="58" fillId="0" borderId="28" xfId="12" applyFont="1" applyFill="1" applyBorder="1" applyAlignment="1">
      <alignment horizontal="center" vertical="center" wrapText="1"/>
    </xf>
    <xf numFmtId="0" fontId="81" fillId="0" borderId="23" xfId="12" applyFont="1" applyFill="1" applyBorder="1" applyAlignment="1">
      <alignment horizontal="center"/>
    </xf>
    <xf numFmtId="0" fontId="4" fillId="0" borderId="0" xfId="12" applyFont="1"/>
    <xf numFmtId="0" fontId="82" fillId="0" borderId="15" xfId="12" applyFont="1" applyBorder="1" applyAlignment="1">
      <alignment horizontal="center" vertical="center"/>
    </xf>
    <xf numFmtId="0" fontId="82" fillId="0" borderId="24" xfId="12" applyFont="1" applyBorder="1" applyAlignment="1">
      <alignment horizontal="center" vertical="center"/>
    </xf>
    <xf numFmtId="0" fontId="82" fillId="0" borderId="26" xfId="12" applyFont="1" applyBorder="1" applyAlignment="1">
      <alignment horizontal="center" vertical="center"/>
    </xf>
    <xf numFmtId="0" fontId="82" fillId="0" borderId="18" xfId="12" applyFont="1" applyBorder="1" applyAlignment="1">
      <alignment horizontal="center" vertical="center"/>
    </xf>
    <xf numFmtId="0" fontId="82" fillId="0" borderId="23" xfId="12" applyFont="1" applyBorder="1" applyAlignment="1">
      <alignment horizontal="center" vertical="center"/>
    </xf>
    <xf numFmtId="0" fontId="82" fillId="0" borderId="36" xfId="12" applyFont="1" applyBorder="1" applyAlignment="1">
      <alignment horizontal="center" vertical="center"/>
    </xf>
    <xf numFmtId="0" fontId="58" fillId="0" borderId="18" xfId="12" applyFont="1" applyBorder="1" applyAlignment="1">
      <alignment horizontal="center" vertical="center"/>
    </xf>
    <xf numFmtId="0" fontId="58" fillId="0" borderId="20" xfId="12" applyFont="1" applyBorder="1" applyAlignment="1">
      <alignment horizontal="center" vertical="center"/>
    </xf>
    <xf numFmtId="0" fontId="58" fillId="0" borderId="2" xfId="12" applyFont="1" applyBorder="1" applyAlignment="1">
      <alignment horizontal="center" vertical="center"/>
    </xf>
    <xf numFmtId="0" fontId="58" fillId="0" borderId="19" xfId="12" applyFont="1" applyBorder="1" applyAlignment="1">
      <alignment horizontal="center" vertical="center"/>
    </xf>
    <xf numFmtId="0" fontId="2" fillId="0" borderId="1" xfId="12" applyFont="1" applyBorder="1" applyAlignment="1">
      <alignment horizontal="center" vertical="center"/>
    </xf>
    <xf numFmtId="0" fontId="6" fillId="0" borderId="0" xfId="12" quotePrefix="1" applyFont="1" applyAlignment="1">
      <alignment horizontal="left"/>
    </xf>
    <xf numFmtId="0" fontId="57" fillId="0" borderId="0" xfId="12" applyFont="1" applyAlignment="1">
      <alignment horizontal="right" vertical="top"/>
    </xf>
    <xf numFmtId="0" fontId="81" fillId="0" borderId="0" xfId="18" applyFont="1" applyFill="1" applyAlignment="1">
      <alignment horizontal="right"/>
    </xf>
    <xf numFmtId="0" fontId="82" fillId="0" borderId="1" xfId="18" applyFont="1" applyBorder="1" applyAlignment="1">
      <alignment horizontal="center"/>
    </xf>
    <xf numFmtId="0" fontId="82" fillId="0" borderId="25" xfId="18" applyFont="1" applyBorder="1" applyAlignment="1">
      <alignment horizontal="center"/>
    </xf>
    <xf numFmtId="0" fontId="82" fillId="0" borderId="19" xfId="18" applyFont="1" applyBorder="1" applyAlignment="1">
      <alignment horizontal="center"/>
    </xf>
    <xf numFmtId="0" fontId="82" fillId="0" borderId="2" xfId="18" applyFont="1" applyBorder="1" applyAlignment="1">
      <alignment horizontal="center"/>
    </xf>
    <xf numFmtId="0" fontId="82" fillId="0" borderId="29" xfId="18" applyFont="1" applyBorder="1" applyAlignment="1">
      <alignment horizontal="center"/>
    </xf>
    <xf numFmtId="0" fontId="82" fillId="0" borderId="2" xfId="18" applyFont="1" applyBorder="1" applyAlignment="1">
      <alignment horizontal="center" vertical="center"/>
    </xf>
    <xf numFmtId="0" fontId="82" fillId="0" borderId="19" xfId="18" applyFont="1" applyBorder="1" applyAlignment="1">
      <alignment horizontal="center" vertical="center"/>
    </xf>
    <xf numFmtId="0" fontId="82" fillId="0" borderId="21" xfId="18" applyFont="1" applyBorder="1" applyAlignment="1">
      <alignment horizontal="center"/>
    </xf>
    <xf numFmtId="0" fontId="82" fillId="0" borderId="3" xfId="18" applyFont="1" applyBorder="1" applyAlignment="1">
      <alignment horizontal="center" vertical="center"/>
    </xf>
    <xf numFmtId="0" fontId="82" fillId="0" borderId="4" xfId="18" applyFont="1" applyBorder="1" applyAlignment="1">
      <alignment horizontal="center" vertical="center"/>
    </xf>
    <xf numFmtId="0" fontId="82" fillId="0" borderId="31" xfId="18" applyFont="1" applyBorder="1" applyAlignment="1">
      <alignment horizontal="center" vertical="center"/>
    </xf>
    <xf numFmtId="0" fontId="82" fillId="0" borderId="25" xfId="12" applyFont="1" applyBorder="1" applyAlignment="1">
      <alignment horizontal="center" vertical="center"/>
    </xf>
    <xf numFmtId="0" fontId="81" fillId="0" borderId="1" xfId="12" applyFont="1" applyBorder="1" applyAlignment="1">
      <alignment horizontal="center" vertical="center"/>
    </xf>
    <xf numFmtId="0" fontId="81" fillId="0" borderId="1" xfId="12" applyFont="1" applyBorder="1" applyAlignment="1">
      <alignment horizontal="center" vertical="center" wrapText="1"/>
    </xf>
    <xf numFmtId="0" fontId="81" fillId="0" borderId="1" xfId="12" applyFont="1" applyFill="1" applyBorder="1" applyAlignment="1">
      <alignment horizontal="center" vertical="center" wrapText="1"/>
    </xf>
    <xf numFmtId="0" fontId="81" fillId="0" borderId="1" xfId="12" applyFont="1" applyFill="1" applyBorder="1" applyAlignment="1">
      <alignment horizontal="center" vertical="center"/>
    </xf>
    <xf numFmtId="0" fontId="82" fillId="0" borderId="2" xfId="12" applyFont="1" applyFill="1" applyBorder="1" applyAlignment="1">
      <alignment horizontal="center" vertical="center"/>
    </xf>
    <xf numFmtId="0" fontId="82" fillId="0" borderId="21" xfId="12" applyFont="1" applyFill="1" applyBorder="1" applyAlignment="1">
      <alignment horizontal="center" vertical="center"/>
    </xf>
    <xf numFmtId="0" fontId="82" fillId="0" borderId="19" xfId="12" applyFont="1" applyFill="1" applyBorder="1" applyAlignment="1">
      <alignment horizontal="center" vertical="center"/>
    </xf>
    <xf numFmtId="0" fontId="81" fillId="0" borderId="3" xfId="12" applyFont="1" applyBorder="1" applyAlignment="1">
      <alignment horizontal="center" vertical="center"/>
    </xf>
    <xf numFmtId="0" fontId="81" fillId="0" borderId="22" xfId="12" applyFont="1" applyBorder="1" applyAlignment="1">
      <alignment horizontal="center" vertical="center"/>
    </xf>
    <xf numFmtId="0" fontId="81" fillId="0" borderId="20" xfId="12" applyFont="1" applyBorder="1" applyAlignment="1">
      <alignment horizontal="center" vertical="center"/>
    </xf>
    <xf numFmtId="0" fontId="81" fillId="0" borderId="3" xfId="12" applyFont="1" applyFill="1" applyBorder="1" applyAlignment="1">
      <alignment horizontal="center" vertical="center" wrapText="1"/>
    </xf>
    <xf numFmtId="0" fontId="81" fillId="0" borderId="4" xfId="12" applyFont="1" applyFill="1" applyBorder="1" applyAlignment="1">
      <alignment horizontal="center" vertical="center" wrapText="1"/>
    </xf>
    <xf numFmtId="0" fontId="86" fillId="0" borderId="0" xfId="12" applyFont="1" applyAlignment="1">
      <alignment horizontal="left"/>
    </xf>
    <xf numFmtId="0" fontId="88" fillId="0" borderId="0" xfId="12" applyFont="1" applyAlignment="1">
      <alignment horizontal="left"/>
    </xf>
    <xf numFmtId="0" fontId="86" fillId="0" borderId="0" xfId="12" applyFont="1" applyAlignment="1">
      <alignment horizontal="left" wrapText="1"/>
    </xf>
    <xf numFmtId="0" fontId="81" fillId="0" borderId="3" xfId="12" applyFont="1" applyBorder="1" applyAlignment="1">
      <alignment horizontal="center" vertical="center" wrapText="1"/>
    </xf>
    <xf numFmtId="0" fontId="81" fillId="0" borderId="5" xfId="12" applyFont="1" applyBorder="1" applyAlignment="1">
      <alignment horizontal="center" vertical="center" wrapText="1"/>
    </xf>
    <xf numFmtId="0" fontId="82" fillId="0" borderId="5" xfId="12" applyFont="1" applyBorder="1" applyAlignment="1">
      <alignment horizontal="center" vertical="center" wrapText="1"/>
    </xf>
    <xf numFmtId="0" fontId="82" fillId="0" borderId="3" xfId="12" applyFont="1" applyFill="1" applyBorder="1" applyAlignment="1">
      <alignment horizontal="center" vertical="center" wrapText="1"/>
    </xf>
    <xf numFmtId="0" fontId="82" fillId="0" borderId="5" xfId="12" applyFont="1" applyFill="1" applyBorder="1" applyAlignment="1">
      <alignment horizontal="center" vertical="center" wrapText="1"/>
    </xf>
    <xf numFmtId="0" fontId="82" fillId="0" borderId="4" xfId="12" applyFont="1" applyFill="1" applyBorder="1" applyAlignment="1">
      <alignment horizontal="center" vertical="center" wrapText="1"/>
    </xf>
    <xf numFmtId="0" fontId="82" fillId="0" borderId="3" xfId="12" applyFont="1" applyFill="1" applyBorder="1" applyAlignment="1">
      <alignment horizontal="center" vertical="center"/>
    </xf>
    <xf numFmtId="0" fontId="82" fillId="0" borderId="5" xfId="12" applyFont="1" applyFill="1" applyBorder="1" applyAlignment="1">
      <alignment horizontal="center" vertical="center"/>
    </xf>
    <xf numFmtId="0" fontId="82" fillId="0" borderId="4" xfId="12" applyFont="1" applyFill="1" applyBorder="1" applyAlignment="1">
      <alignment horizontal="center" vertical="center"/>
    </xf>
    <xf numFmtId="0" fontId="81" fillId="0" borderId="3" xfId="12" applyFont="1" applyFill="1" applyBorder="1" applyAlignment="1">
      <alignment horizontal="center" vertical="center"/>
    </xf>
    <xf numFmtId="0" fontId="81" fillId="0" borderId="4" xfId="12" applyFont="1" applyFill="1" applyBorder="1" applyAlignment="1">
      <alignment horizontal="center" vertical="center"/>
    </xf>
    <xf numFmtId="0" fontId="57" fillId="0" borderId="0" xfId="12" applyFont="1" applyFill="1" applyAlignment="1">
      <alignment horizontal="right" vertical="center"/>
    </xf>
    <xf numFmtId="0" fontId="110" fillId="0" borderId="0" xfId="12" applyFont="1" applyAlignment="1">
      <alignment horizontal="left"/>
    </xf>
    <xf numFmtId="0" fontId="57" fillId="0" borderId="0" xfId="12" applyFont="1" applyBorder="1" applyAlignment="1">
      <alignment horizontal="left" vertical="top" wrapText="1"/>
    </xf>
    <xf numFmtId="0" fontId="82" fillId="0" borderId="21" xfId="12" quotePrefix="1" applyFont="1" applyBorder="1" applyAlignment="1">
      <alignment horizontal="center" vertical="center"/>
    </xf>
    <xf numFmtId="0" fontId="82" fillId="0" borderId="19" xfId="12" quotePrefix="1" applyFont="1" applyBorder="1" applyAlignment="1">
      <alignment horizontal="center" vertical="center"/>
    </xf>
    <xf numFmtId="0" fontId="81" fillId="0" borderId="24" xfId="12" applyFont="1" applyBorder="1" applyAlignment="1">
      <alignment horizontal="center" vertical="center"/>
    </xf>
    <xf numFmtId="0" fontId="81" fillId="0" borderId="0" xfId="12" applyFont="1" applyBorder="1" applyAlignment="1">
      <alignment horizontal="center" vertical="center"/>
    </xf>
    <xf numFmtId="0" fontId="81" fillId="0" borderId="17" xfId="12" applyFont="1" applyBorder="1" applyAlignment="1">
      <alignment horizontal="center" vertical="center"/>
    </xf>
    <xf numFmtId="0" fontId="81" fillId="0" borderId="23" xfId="12" applyFont="1" applyBorder="1" applyAlignment="1">
      <alignment horizontal="center" vertical="center"/>
    </xf>
    <xf numFmtId="0" fontId="9" fillId="0" borderId="0" xfId="12" applyFont="1" applyBorder="1" applyAlignment="1">
      <alignment horizontal="right"/>
    </xf>
    <xf numFmtId="0" fontId="57" fillId="0" borderId="0" xfId="12" applyFont="1" applyAlignment="1">
      <alignment horizontal="right"/>
    </xf>
    <xf numFmtId="0" fontId="82" fillId="0" borderId="29" xfId="12" applyFont="1" applyBorder="1" applyAlignment="1">
      <alignment horizontal="center" vertical="center"/>
    </xf>
    <xf numFmtId="0" fontId="97" fillId="0" borderId="3" xfId="12" applyFont="1" applyBorder="1" applyAlignment="1">
      <alignment horizontal="center" vertical="center"/>
    </xf>
    <xf numFmtId="0" fontId="97" fillId="0" borderId="4" xfId="12" applyFont="1" applyBorder="1" applyAlignment="1">
      <alignment horizontal="center" vertical="center"/>
    </xf>
    <xf numFmtId="0" fontId="97" fillId="0" borderId="1" xfId="12" applyFont="1" applyBorder="1" applyAlignment="1">
      <alignment horizontal="center" vertical="center"/>
    </xf>
    <xf numFmtId="0" fontId="97" fillId="0" borderId="1" xfId="12" applyFont="1" applyFill="1" applyBorder="1" applyAlignment="1">
      <alignment horizontal="center" vertical="center"/>
    </xf>
    <xf numFmtId="0" fontId="28" fillId="0" borderId="1" xfId="11" applyFont="1" applyBorder="1" applyAlignment="1">
      <alignment horizontal="center" vertical="center" wrapText="1"/>
    </xf>
    <xf numFmtId="0" fontId="50" fillId="0" borderId="1" xfId="11" applyFont="1" applyFill="1" applyBorder="1" applyAlignment="1">
      <alignment horizontal="center" vertical="center" wrapText="1"/>
    </xf>
    <xf numFmtId="0" fontId="50" fillId="0" borderId="1" xfId="11" applyFont="1" applyBorder="1" applyAlignment="1">
      <alignment horizontal="center" vertical="center" wrapText="1"/>
    </xf>
    <xf numFmtId="0" fontId="28" fillId="0" borderId="0" xfId="0" applyFont="1" applyAlignment="1">
      <alignment horizontal="justify" vertical="center" wrapText="1"/>
    </xf>
    <xf numFmtId="0" fontId="52" fillId="0" borderId="0" xfId="0" applyFont="1" applyAlignment="1">
      <alignment horizontal="center" wrapText="1"/>
    </xf>
    <xf numFmtId="0" fontId="0" fillId="0" borderId="0" xfId="0" applyAlignment="1">
      <alignment horizontal="center" wrapText="1"/>
    </xf>
    <xf numFmtId="0" fontId="81" fillId="0" borderId="0" xfId="0" applyFont="1" applyFill="1" applyAlignment="1">
      <alignment horizontal="justify" vertical="center"/>
    </xf>
    <xf numFmtId="178" fontId="81" fillId="0" borderId="1" xfId="13" applyNumberFormat="1" applyFont="1" applyFill="1" applyBorder="1" applyAlignment="1"/>
    <xf numFmtId="178" fontId="81" fillId="0" borderId="1" xfId="13" applyNumberFormat="1" applyFont="1" applyFill="1" applyBorder="1"/>
    <xf numFmtId="3" fontId="2" fillId="0" borderId="1" xfId="13" applyNumberFormat="1" applyFont="1" applyFill="1" applyBorder="1" applyAlignment="1">
      <alignment horizontal="center" vertical="center" wrapText="1"/>
    </xf>
  </cellXfs>
  <cellStyles count="35">
    <cellStyle name="Comma 14" xfId="17"/>
    <cellStyle name="Comma 2" xfId="13"/>
    <cellStyle name="Comma 2 2" xfId="16"/>
    <cellStyle name="Comma 2 2 2" xfId="29"/>
    <cellStyle name="Comma 3" xfId="22"/>
    <cellStyle name="Comma 4" xfId="20"/>
    <cellStyle name="Comma 5" xfId="23"/>
    <cellStyle name="Comma 5 2" xfId="28"/>
    <cellStyle name="Currency 2" xfId="26"/>
    <cellStyle name="Hyperlink" xfId="9" builtinId="8"/>
    <cellStyle name="Hyperlink 2" xfId="19"/>
    <cellStyle name="Hyperlink 3" xfId="6"/>
    <cellStyle name="Hyperlink 4" xfId="25"/>
    <cellStyle name="Normal" xfId="0" builtinId="0"/>
    <cellStyle name="Normal 14" xfId="15"/>
    <cellStyle name="Normal 2" xfId="12"/>
    <cellStyle name="Normal 2 2" xfId="1"/>
    <cellStyle name="Normal 2 2 2" xfId="10"/>
    <cellStyle name="Normal 2 2 3" xfId="11"/>
    <cellStyle name="Normal 2 3" xfId="14"/>
    <cellStyle name="Normal 2 4" xfId="18"/>
    <cellStyle name="Normal 3" xfId="21"/>
    <cellStyle name="Normal 3 2" xfId="24"/>
    <cellStyle name="Normal 3 3" xfId="27"/>
    <cellStyle name="Normal 4" xfId="30"/>
    <cellStyle name="Normal 4 2" xfId="31"/>
    <cellStyle name="Normal 5" xfId="32"/>
    <cellStyle name="Normal 6" xfId="33"/>
    <cellStyle name="Normal 7" xfId="34"/>
    <cellStyle name="Normal 7 2" xfId="8"/>
    <cellStyle name="Normal 8" xfId="5"/>
    <cellStyle name="Normal 9" xfId="7"/>
    <cellStyle name="Normal_Book2" xfId="4"/>
    <cellStyle name="Normal_DigRodEdu" xfId="2"/>
    <cellStyle name="Normal_sec 9(21.05) transport &amp; communication"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6.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19050</xdr:rowOff>
    </xdr:from>
    <xdr:to>
      <xdr:col>7</xdr:col>
      <xdr:colOff>360</xdr:colOff>
      <xdr:row>20</xdr:row>
      <xdr:rowOff>87630</xdr:rowOff>
    </xdr:to>
    <xdr:sp macro="" textlink="">
      <xdr:nvSpPr>
        <xdr:cNvPr id="2" name="Text Box 1"/>
        <xdr:cNvSpPr txBox="1">
          <a:spLocks noChangeArrowheads="1"/>
        </xdr:cNvSpPr>
      </xdr:nvSpPr>
      <xdr:spPr bwMode="auto">
        <a:xfrm>
          <a:off x="8753475" y="19050"/>
          <a:ext cx="360" cy="522160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23</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xdr:row>
      <xdr:rowOff>180975</xdr:rowOff>
    </xdr:from>
    <xdr:to>
      <xdr:col>10</xdr:col>
      <xdr:colOff>0</xdr:colOff>
      <xdr:row>12</xdr:row>
      <xdr:rowOff>0</xdr:rowOff>
    </xdr:to>
    <xdr:sp macro="" textlink="">
      <xdr:nvSpPr>
        <xdr:cNvPr id="2" name="Text 1"/>
        <xdr:cNvSpPr txBox="1">
          <a:spLocks noChangeArrowheads="1"/>
        </xdr:cNvSpPr>
      </xdr:nvSpPr>
      <xdr:spPr bwMode="auto">
        <a:xfrm>
          <a:off x="9391650" y="180975"/>
          <a:ext cx="0" cy="40576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10</xdr:col>
      <xdr:colOff>0</xdr:colOff>
      <xdr:row>1</xdr:row>
      <xdr:rowOff>38100</xdr:rowOff>
    </xdr:from>
    <xdr:to>
      <xdr:col>10</xdr:col>
      <xdr:colOff>0</xdr:colOff>
      <xdr:row>12</xdr:row>
      <xdr:rowOff>0</xdr:rowOff>
    </xdr:to>
    <xdr:sp macro="" textlink="">
      <xdr:nvSpPr>
        <xdr:cNvPr id="3" name="Text Box 2"/>
        <xdr:cNvSpPr txBox="1">
          <a:spLocks noChangeArrowheads="1"/>
        </xdr:cNvSpPr>
      </xdr:nvSpPr>
      <xdr:spPr bwMode="auto">
        <a:xfrm>
          <a:off x="9391650" y="38100"/>
          <a:ext cx="0" cy="4200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161925</xdr:rowOff>
    </xdr:from>
    <xdr:to>
      <xdr:col>9</xdr:col>
      <xdr:colOff>0</xdr:colOff>
      <xdr:row>12</xdr:row>
      <xdr:rowOff>0</xdr:rowOff>
    </xdr:to>
    <xdr:sp macro="" textlink="">
      <xdr:nvSpPr>
        <xdr:cNvPr id="4" name="Text 1"/>
        <xdr:cNvSpPr txBox="1">
          <a:spLocks noChangeArrowheads="1"/>
        </xdr:cNvSpPr>
      </xdr:nvSpPr>
      <xdr:spPr bwMode="auto">
        <a:xfrm>
          <a:off x="8620125" y="161925"/>
          <a:ext cx="0" cy="4076700"/>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46</a:t>
          </a:r>
        </a:p>
      </xdr:txBody>
    </xdr:sp>
    <xdr:clientData/>
  </xdr:twoCellAnchor>
  <xdr:twoCellAnchor>
    <xdr:from>
      <xdr:col>9</xdr:col>
      <xdr:colOff>226695</xdr:colOff>
      <xdr:row>1</xdr:row>
      <xdr:rowOff>47625</xdr:rowOff>
    </xdr:from>
    <xdr:to>
      <xdr:col>9</xdr:col>
      <xdr:colOff>520077</xdr:colOff>
      <xdr:row>16</xdr:row>
      <xdr:rowOff>0</xdr:rowOff>
    </xdr:to>
    <xdr:sp macro="" textlink="">
      <xdr:nvSpPr>
        <xdr:cNvPr id="5" name="Text Box 4"/>
        <xdr:cNvSpPr txBox="1">
          <a:spLocks noChangeArrowheads="1"/>
        </xdr:cNvSpPr>
      </xdr:nvSpPr>
      <xdr:spPr bwMode="auto">
        <a:xfrm>
          <a:off x="8846820" y="47625"/>
          <a:ext cx="293382" cy="57150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10</xdr:row>
      <xdr:rowOff>0</xdr:rowOff>
    </xdr:to>
    <xdr:sp macro="" textlink="">
      <xdr:nvSpPr>
        <xdr:cNvPr id="2" name="Text 1"/>
        <xdr:cNvSpPr txBox="1">
          <a:spLocks noChangeArrowheads="1"/>
        </xdr:cNvSpPr>
      </xdr:nvSpPr>
      <xdr:spPr bwMode="auto">
        <a:xfrm>
          <a:off x="4981575" y="76200"/>
          <a:ext cx="0" cy="39624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1</xdr:row>
      <xdr:rowOff>209550</xdr:rowOff>
    </xdr:from>
    <xdr:to>
      <xdr:col>6</xdr:col>
      <xdr:colOff>0</xdr:colOff>
      <xdr:row>11</xdr:row>
      <xdr:rowOff>0</xdr:rowOff>
    </xdr:to>
    <xdr:sp macro="" textlink="">
      <xdr:nvSpPr>
        <xdr:cNvPr id="2" name="Text 1"/>
        <xdr:cNvSpPr txBox="1">
          <a:spLocks noChangeArrowheads="1"/>
        </xdr:cNvSpPr>
      </xdr:nvSpPr>
      <xdr:spPr bwMode="auto">
        <a:xfrm>
          <a:off x="7677150" y="209550"/>
          <a:ext cx="0" cy="4695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60</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1371600</xdr:colOff>
      <xdr:row>1</xdr:row>
      <xdr:rowOff>161925</xdr:rowOff>
    </xdr:from>
    <xdr:to>
      <xdr:col>3</xdr:col>
      <xdr:colOff>1371600</xdr:colOff>
      <xdr:row>10</xdr:row>
      <xdr:rowOff>9525</xdr:rowOff>
    </xdr:to>
    <xdr:sp macro="" textlink="">
      <xdr:nvSpPr>
        <xdr:cNvPr id="2" name="Text 1"/>
        <xdr:cNvSpPr txBox="1">
          <a:spLocks noChangeArrowheads="1"/>
        </xdr:cNvSpPr>
      </xdr:nvSpPr>
      <xdr:spPr bwMode="auto">
        <a:xfrm>
          <a:off x="5819775" y="161925"/>
          <a:ext cx="0" cy="45148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570602</xdr:colOff>
      <xdr:row>1</xdr:row>
      <xdr:rowOff>336176</xdr:rowOff>
    </xdr:from>
    <xdr:to>
      <xdr:col>11</xdr:col>
      <xdr:colOff>616321</xdr:colOff>
      <xdr:row>12</xdr:row>
      <xdr:rowOff>324410</xdr:rowOff>
    </xdr:to>
    <xdr:sp macro="" textlink="">
      <xdr:nvSpPr>
        <xdr:cNvPr id="2" name="Text 1"/>
        <xdr:cNvSpPr txBox="1">
          <a:spLocks noChangeArrowheads="1"/>
        </xdr:cNvSpPr>
      </xdr:nvSpPr>
      <xdr:spPr bwMode="auto">
        <a:xfrm flipH="1">
          <a:off x="9277573" y="717176"/>
          <a:ext cx="45719" cy="50196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53</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1</xdr:row>
      <xdr:rowOff>152400</xdr:rowOff>
    </xdr:from>
    <xdr:to>
      <xdr:col>11</xdr:col>
      <xdr:colOff>0</xdr:colOff>
      <xdr:row>14</xdr:row>
      <xdr:rowOff>361950</xdr:rowOff>
    </xdr:to>
    <xdr:sp macro="" textlink="">
      <xdr:nvSpPr>
        <xdr:cNvPr id="2" name="Text 1"/>
        <xdr:cNvSpPr txBox="1">
          <a:spLocks noChangeArrowheads="1"/>
        </xdr:cNvSpPr>
      </xdr:nvSpPr>
      <xdr:spPr bwMode="auto">
        <a:xfrm>
          <a:off x="8924925" y="152400"/>
          <a:ext cx="0" cy="51339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78</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1</xdr:row>
      <xdr:rowOff>123825</xdr:rowOff>
    </xdr:from>
    <xdr:to>
      <xdr:col>11</xdr:col>
      <xdr:colOff>0</xdr:colOff>
      <xdr:row>15</xdr:row>
      <xdr:rowOff>342900</xdr:rowOff>
    </xdr:to>
    <xdr:sp macro="" textlink="">
      <xdr:nvSpPr>
        <xdr:cNvPr id="2" name="Text 1"/>
        <xdr:cNvSpPr txBox="1">
          <a:spLocks noChangeArrowheads="1"/>
        </xdr:cNvSpPr>
      </xdr:nvSpPr>
      <xdr:spPr bwMode="auto">
        <a:xfrm>
          <a:off x="8915400" y="504825"/>
          <a:ext cx="0" cy="52863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79</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0</xdr:colOff>
      <xdr:row>1</xdr:row>
      <xdr:rowOff>161925</xdr:rowOff>
    </xdr:from>
    <xdr:to>
      <xdr:col>14</xdr:col>
      <xdr:colOff>0</xdr:colOff>
      <xdr:row>20</xdr:row>
      <xdr:rowOff>0</xdr:rowOff>
    </xdr:to>
    <xdr:sp macro="" textlink="">
      <xdr:nvSpPr>
        <xdr:cNvPr id="2" name="Text 1"/>
        <xdr:cNvSpPr txBox="1">
          <a:spLocks noChangeArrowheads="1"/>
        </xdr:cNvSpPr>
      </xdr:nvSpPr>
      <xdr:spPr bwMode="auto">
        <a:xfrm>
          <a:off x="8686800" y="161925"/>
          <a:ext cx="0" cy="55054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3</xdr:row>
      <xdr:rowOff>49530</xdr:rowOff>
    </xdr:from>
    <xdr:to>
      <xdr:col>11</xdr:col>
      <xdr:colOff>0</xdr:colOff>
      <xdr:row>23</xdr:row>
      <xdr:rowOff>5</xdr:rowOff>
    </xdr:to>
    <xdr:sp macro="" textlink="">
      <xdr:nvSpPr>
        <xdr:cNvPr id="2" name="Text 1"/>
        <xdr:cNvSpPr txBox="1">
          <a:spLocks noChangeArrowheads="1"/>
        </xdr:cNvSpPr>
      </xdr:nvSpPr>
      <xdr:spPr bwMode="auto">
        <a:xfrm>
          <a:off x="9096375" y="621030"/>
          <a:ext cx="0" cy="55226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98</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0</xdr:colOff>
      <xdr:row>2</xdr:row>
      <xdr:rowOff>11430</xdr:rowOff>
    </xdr:from>
    <xdr:to>
      <xdr:col>11</xdr:col>
      <xdr:colOff>0</xdr:colOff>
      <xdr:row>21</xdr:row>
      <xdr:rowOff>112396</xdr:rowOff>
    </xdr:to>
    <xdr:sp macro="" textlink="">
      <xdr:nvSpPr>
        <xdr:cNvPr id="2" name="Text 1"/>
        <xdr:cNvSpPr txBox="1">
          <a:spLocks noChangeArrowheads="1"/>
        </xdr:cNvSpPr>
      </xdr:nvSpPr>
      <xdr:spPr bwMode="auto">
        <a:xfrm>
          <a:off x="8858250" y="354330"/>
          <a:ext cx="0" cy="4987291"/>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152400</xdr:rowOff>
    </xdr:from>
    <xdr:to>
      <xdr:col>5</xdr:col>
      <xdr:colOff>0</xdr:colOff>
      <xdr:row>3</xdr:row>
      <xdr:rowOff>180975</xdr:rowOff>
    </xdr:to>
    <xdr:sp macro="" textlink="">
      <xdr:nvSpPr>
        <xdr:cNvPr id="2" name="Text 4"/>
        <xdr:cNvSpPr txBox="1">
          <a:spLocks noChangeArrowheads="1"/>
        </xdr:cNvSpPr>
      </xdr:nvSpPr>
      <xdr:spPr bwMode="auto">
        <a:xfrm>
          <a:off x="5619750" y="6572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123825</xdr:rowOff>
    </xdr:from>
    <xdr:to>
      <xdr:col>1</xdr:col>
      <xdr:colOff>0</xdr:colOff>
      <xdr:row>22</xdr:row>
      <xdr:rowOff>0</xdr:rowOff>
    </xdr:to>
    <xdr:sp macro="" textlink="">
      <xdr:nvSpPr>
        <xdr:cNvPr id="2" name="Text 1"/>
        <xdr:cNvSpPr txBox="1">
          <a:spLocks noChangeArrowheads="1"/>
        </xdr:cNvSpPr>
      </xdr:nvSpPr>
      <xdr:spPr bwMode="auto">
        <a:xfrm>
          <a:off x="3371850" y="123825"/>
          <a:ext cx="0" cy="54102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109</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5" name="Text 1"/>
        <xdr:cNvSpPr txBox="1">
          <a:spLocks noChangeArrowheads="1"/>
        </xdr:cNvSpPr>
      </xdr:nvSpPr>
      <xdr:spPr bwMode="auto">
        <a:xfrm>
          <a:off x="8420100" y="0"/>
          <a:ext cx="0" cy="57054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6" name="Text Box 5"/>
        <xdr:cNvSpPr txBox="1">
          <a:spLocks noChangeArrowheads="1"/>
        </xdr:cNvSpPr>
      </xdr:nvSpPr>
      <xdr:spPr bwMode="auto">
        <a:xfrm>
          <a:off x="8982075" y="0"/>
          <a:ext cx="0" cy="570547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0" name="Text 3"/>
        <xdr:cNvSpPr txBox="1">
          <a:spLocks noChangeArrowheads="1"/>
        </xdr:cNvSpPr>
      </xdr:nvSpPr>
      <xdr:spPr bwMode="auto">
        <a:xfrm>
          <a:off x="1724025" y="47529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1" name="Text 3"/>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2" name="Text 3"/>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3" name="Text 3"/>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4" name="Text 3"/>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2" name="Text 1"/>
        <xdr:cNvSpPr txBox="1">
          <a:spLocks noChangeArrowheads="1"/>
        </xdr:cNvSpPr>
      </xdr:nvSpPr>
      <xdr:spPr bwMode="auto">
        <a:xfrm>
          <a:off x="1042035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3" name="Text Box 5"/>
        <xdr:cNvSpPr txBox="1">
          <a:spLocks noChangeArrowheads="1"/>
        </xdr:cNvSpPr>
      </xdr:nvSpPr>
      <xdr:spPr bwMode="auto">
        <a:xfrm>
          <a:off x="10982325" y="381000"/>
          <a:ext cx="0" cy="736282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4" name="Text 3"/>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5" name="Text 3"/>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6" name="Text 3"/>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7" name="Text 3"/>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8" name="Text 3"/>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13</xdr:col>
      <xdr:colOff>0</xdr:colOff>
      <xdr:row>1</xdr:row>
      <xdr:rowOff>0</xdr:rowOff>
    </xdr:from>
    <xdr:to>
      <xdr:col>13</xdr:col>
      <xdr:colOff>0</xdr:colOff>
      <xdr:row>29</xdr:row>
      <xdr:rowOff>0</xdr:rowOff>
    </xdr:to>
    <xdr:sp macro="" textlink="">
      <xdr:nvSpPr>
        <xdr:cNvPr id="11" name="Text 1"/>
        <xdr:cNvSpPr txBox="1">
          <a:spLocks noChangeArrowheads="1"/>
        </xdr:cNvSpPr>
      </xdr:nvSpPr>
      <xdr:spPr bwMode="auto">
        <a:xfrm>
          <a:off x="1042035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2" name="Text 3"/>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3" name="Text 3"/>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4" name="Text 3"/>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5" name="Text 3"/>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6" name="Text 3"/>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4</xdr:row>
      <xdr:rowOff>0</xdr:rowOff>
    </xdr:from>
    <xdr:to>
      <xdr:col>13</xdr:col>
      <xdr:colOff>0</xdr:colOff>
      <xdr:row>19</xdr:row>
      <xdr:rowOff>0</xdr:rowOff>
    </xdr:to>
    <xdr:sp macro="" textlink="">
      <xdr:nvSpPr>
        <xdr:cNvPr id="2" name="Text 1"/>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3" name="Line 2"/>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4" name="Text Box 3"/>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5" name="Text Box 4"/>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6" name="Text Box 5"/>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twoCellAnchor>
    <xdr:from>
      <xdr:col>13</xdr:col>
      <xdr:colOff>0</xdr:colOff>
      <xdr:row>4</xdr:row>
      <xdr:rowOff>0</xdr:rowOff>
    </xdr:from>
    <xdr:to>
      <xdr:col>13</xdr:col>
      <xdr:colOff>0</xdr:colOff>
      <xdr:row>19</xdr:row>
      <xdr:rowOff>0</xdr:rowOff>
    </xdr:to>
    <xdr:sp macro="" textlink="">
      <xdr:nvSpPr>
        <xdr:cNvPr id="7" name="Text 1"/>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8" name="Line 2"/>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9" name="Text Box 3"/>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10" name="Text Box 4"/>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11" name="Text Box 5"/>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104775</xdr:rowOff>
    </xdr:from>
    <xdr:to>
      <xdr:col>5</xdr:col>
      <xdr:colOff>0</xdr:colOff>
      <xdr:row>15</xdr:row>
      <xdr:rowOff>0</xdr:rowOff>
    </xdr:to>
    <xdr:sp macro="" textlink="">
      <xdr:nvSpPr>
        <xdr:cNvPr id="2" name="Text 1"/>
        <xdr:cNvSpPr txBox="1">
          <a:spLocks noChangeArrowheads="1"/>
        </xdr:cNvSpPr>
      </xdr:nvSpPr>
      <xdr:spPr bwMode="auto">
        <a:xfrm>
          <a:off x="7658100" y="104775"/>
          <a:ext cx="0" cy="59721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17</xdr:row>
      <xdr:rowOff>0</xdr:rowOff>
    </xdr:from>
    <xdr:to>
      <xdr:col>0</xdr:col>
      <xdr:colOff>139095</xdr:colOff>
      <xdr:row>17</xdr:row>
      <xdr:rowOff>0</xdr:rowOff>
    </xdr:to>
    <xdr:sp macro="" textlink="">
      <xdr:nvSpPr>
        <xdr:cNvPr id="2" name="Text 3"/>
        <xdr:cNvSpPr txBox="1">
          <a:spLocks noChangeArrowheads="1"/>
        </xdr:cNvSpPr>
      </xdr:nvSpPr>
      <xdr:spPr bwMode="auto">
        <a:xfrm>
          <a:off x="19050" y="6410325"/>
          <a:ext cx="120045" cy="0"/>
        </a:xfrm>
        <a:prstGeom prst="rect">
          <a:avLst/>
        </a:prstGeom>
        <a:solidFill>
          <a:srgbClr val="FFFFFF"/>
        </a:solidFill>
        <a:ln w="1">
          <a:noFill/>
          <a:miter lim="800000"/>
          <a:headEnd/>
          <a:tailEnd/>
        </a:ln>
      </xdr:spPr>
      <xdr:txBody>
        <a:bodyPr vertOverflow="clip" wrap="square" lIns="18288" tIns="18288" rIns="18288" bIns="0" anchor="t" upright="1"/>
        <a:lstStyle/>
        <a:p>
          <a:pPr algn="ctr" rtl="0">
            <a:defRPr sz="1000"/>
          </a:pPr>
          <a:r>
            <a:rPr lang="en-US" sz="550" b="0" i="0" u="none" strike="noStrike" baseline="0">
              <a:solidFill>
                <a:srgbClr val="000000"/>
              </a:solidFill>
              <a:latin typeface="Times New Roman"/>
              <a:cs typeface="Times New Roman"/>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28575</xdr:rowOff>
    </xdr:from>
    <xdr:to>
      <xdr:col>10</xdr:col>
      <xdr:colOff>0</xdr:colOff>
      <xdr:row>16</xdr:row>
      <xdr:rowOff>66675</xdr:rowOff>
    </xdr:to>
    <xdr:sp macro="" textlink="">
      <xdr:nvSpPr>
        <xdr:cNvPr id="2" name="Text 1"/>
        <xdr:cNvSpPr txBox="1">
          <a:spLocks noChangeArrowheads="1"/>
        </xdr:cNvSpPr>
      </xdr:nvSpPr>
      <xdr:spPr bwMode="auto">
        <a:xfrm>
          <a:off x="9258300" y="28575"/>
          <a:ext cx="0" cy="5153025"/>
        </a:xfrm>
        <a:prstGeom prst="rect">
          <a:avLst/>
        </a:prstGeom>
        <a:no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32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171450</xdr:rowOff>
    </xdr:from>
    <xdr:to>
      <xdr:col>7</xdr:col>
      <xdr:colOff>0</xdr:colOff>
      <xdr:row>15</xdr:row>
      <xdr:rowOff>0</xdr:rowOff>
    </xdr:to>
    <xdr:sp macro="" textlink="">
      <xdr:nvSpPr>
        <xdr:cNvPr id="2" name="Text 3"/>
        <xdr:cNvSpPr txBox="1">
          <a:spLocks noChangeArrowheads="1"/>
        </xdr:cNvSpPr>
      </xdr:nvSpPr>
      <xdr:spPr bwMode="auto">
        <a:xfrm>
          <a:off x="7848600" y="171450"/>
          <a:ext cx="0" cy="61150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36</a:t>
          </a:r>
        </a:p>
      </xdr:txBody>
    </xdr:sp>
    <xdr:clientData/>
  </xdr:twoCellAnchor>
  <xdr:twoCellAnchor>
    <xdr:from>
      <xdr:col>7</xdr:col>
      <xdr:colOff>0</xdr:colOff>
      <xdr:row>1</xdr:row>
      <xdr:rowOff>171450</xdr:rowOff>
    </xdr:from>
    <xdr:to>
      <xdr:col>7</xdr:col>
      <xdr:colOff>0</xdr:colOff>
      <xdr:row>14</xdr:row>
      <xdr:rowOff>163830</xdr:rowOff>
    </xdr:to>
    <xdr:sp macro="" textlink="">
      <xdr:nvSpPr>
        <xdr:cNvPr id="3" name="Text 3"/>
        <xdr:cNvSpPr txBox="1">
          <a:spLocks noChangeArrowheads="1"/>
        </xdr:cNvSpPr>
      </xdr:nvSpPr>
      <xdr:spPr bwMode="auto">
        <a:xfrm>
          <a:off x="7848600" y="171450"/>
          <a:ext cx="0" cy="607885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a:t>
          </a:r>
        </a:p>
      </xdr:txBody>
    </xdr:sp>
    <xdr:clientData/>
  </xdr:twoCellAnchor>
  <xdr:twoCellAnchor>
    <xdr:from>
      <xdr:col>6</xdr:col>
      <xdr:colOff>515470</xdr:colOff>
      <xdr:row>1</xdr:row>
      <xdr:rowOff>0</xdr:rowOff>
    </xdr:from>
    <xdr:to>
      <xdr:col>6</xdr:col>
      <xdr:colOff>515470</xdr:colOff>
      <xdr:row>14</xdr:row>
      <xdr:rowOff>154081</xdr:rowOff>
    </xdr:to>
    <xdr:sp macro="" textlink="">
      <xdr:nvSpPr>
        <xdr:cNvPr id="4" name="Text Box 3"/>
        <xdr:cNvSpPr txBox="1">
          <a:spLocks noChangeArrowheads="1"/>
        </xdr:cNvSpPr>
      </xdr:nvSpPr>
      <xdr:spPr bwMode="auto">
        <a:xfrm>
          <a:off x="7474323" y="0"/>
          <a:ext cx="0" cy="6250081"/>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36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161925</xdr:rowOff>
    </xdr:from>
    <xdr:to>
      <xdr:col>13</xdr:col>
      <xdr:colOff>0</xdr:colOff>
      <xdr:row>12</xdr:row>
      <xdr:rowOff>352425</xdr:rowOff>
    </xdr:to>
    <xdr:sp macro="" textlink="">
      <xdr:nvSpPr>
        <xdr:cNvPr id="2" name="Text 2"/>
        <xdr:cNvSpPr txBox="1">
          <a:spLocks noChangeArrowheads="1"/>
        </xdr:cNvSpPr>
      </xdr:nvSpPr>
      <xdr:spPr bwMode="auto">
        <a:xfrm>
          <a:off x="10077450" y="161925"/>
          <a:ext cx="0" cy="4562475"/>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39</a:t>
          </a:r>
        </a:p>
      </xdr:txBody>
    </xdr:sp>
    <xdr:clientData/>
  </xdr:twoCellAnchor>
  <xdr:twoCellAnchor>
    <xdr:from>
      <xdr:col>13</xdr:col>
      <xdr:colOff>0</xdr:colOff>
      <xdr:row>1</xdr:row>
      <xdr:rowOff>0</xdr:rowOff>
    </xdr:from>
    <xdr:to>
      <xdr:col>13</xdr:col>
      <xdr:colOff>1989</xdr:colOff>
      <xdr:row>19</xdr:row>
      <xdr:rowOff>403411</xdr:rowOff>
    </xdr:to>
    <xdr:sp macro="" textlink="">
      <xdr:nvSpPr>
        <xdr:cNvPr id="3" name="Text Box 2"/>
        <xdr:cNvSpPr txBox="1">
          <a:spLocks noChangeArrowheads="1"/>
        </xdr:cNvSpPr>
      </xdr:nvSpPr>
      <xdr:spPr bwMode="auto">
        <a:xfrm>
          <a:off x="10077450" y="0"/>
          <a:ext cx="1989" cy="8804461"/>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39</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295275</xdr:rowOff>
    </xdr:from>
    <xdr:to>
      <xdr:col>13</xdr:col>
      <xdr:colOff>0</xdr:colOff>
      <xdr:row>19</xdr:row>
      <xdr:rowOff>76200</xdr:rowOff>
    </xdr:to>
    <xdr:sp macro="" textlink="">
      <xdr:nvSpPr>
        <xdr:cNvPr id="2" name="Text Box 2"/>
        <xdr:cNvSpPr txBox="1">
          <a:spLocks noChangeArrowheads="1"/>
        </xdr:cNvSpPr>
      </xdr:nvSpPr>
      <xdr:spPr bwMode="auto">
        <a:xfrm>
          <a:off x="9429750" y="685800"/>
          <a:ext cx="0" cy="631507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43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180975</xdr:rowOff>
    </xdr:from>
    <xdr:to>
      <xdr:col>8</xdr:col>
      <xdr:colOff>0</xdr:colOff>
      <xdr:row>13</xdr:row>
      <xdr:rowOff>333375</xdr:rowOff>
    </xdr:to>
    <xdr:sp macro="" textlink="">
      <xdr:nvSpPr>
        <xdr:cNvPr id="2" name="Text 1"/>
        <xdr:cNvSpPr txBox="1">
          <a:spLocks noChangeArrowheads="1"/>
        </xdr:cNvSpPr>
      </xdr:nvSpPr>
      <xdr:spPr bwMode="auto">
        <a:xfrm>
          <a:off x="8753475" y="180975"/>
          <a:ext cx="0" cy="47625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panepz02%20blow%20up%2025.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IP\2002\panepz02%20blow%20up%2025.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workbookViewId="0"/>
  </sheetViews>
  <sheetFormatPr defaultRowHeight="15" x14ac:dyDescent="0.25"/>
  <cols>
    <col min="1" max="1" width="106.28515625" style="20" customWidth="1"/>
  </cols>
  <sheetData>
    <row r="1" spans="1:11" ht="30" customHeight="1" x14ac:dyDescent="0.25">
      <c r="A1" s="11" t="s">
        <v>14</v>
      </c>
    </row>
    <row r="2" spans="1:11" ht="24" customHeight="1" x14ac:dyDescent="0.25">
      <c r="A2" s="12" t="s">
        <v>15</v>
      </c>
    </row>
    <row r="3" spans="1:11" ht="37.5" customHeight="1" x14ac:dyDescent="0.25">
      <c r="A3" s="12" t="s">
        <v>16</v>
      </c>
    </row>
    <row r="4" spans="1:11" ht="37.5" customHeight="1" x14ac:dyDescent="0.25">
      <c r="A4" s="12" t="s">
        <v>17</v>
      </c>
      <c r="B4" s="13"/>
      <c r="C4" s="13"/>
      <c r="D4" s="13"/>
      <c r="E4" s="13"/>
      <c r="F4" s="13"/>
      <c r="G4" s="13"/>
      <c r="H4" s="13"/>
      <c r="I4" s="13"/>
      <c r="J4" s="13"/>
      <c r="K4" s="13"/>
    </row>
    <row r="5" spans="1:11" ht="37.5" customHeight="1" x14ac:dyDescent="0.25">
      <c r="A5" s="12" t="s">
        <v>18</v>
      </c>
    </row>
    <row r="6" spans="1:11" ht="8.25" customHeight="1" x14ac:dyDescent="0.25">
      <c r="A6" s="12"/>
    </row>
    <row r="7" spans="1:11" ht="30" customHeight="1" x14ac:dyDescent="0.25">
      <c r="A7" s="12" t="s">
        <v>19</v>
      </c>
    </row>
    <row r="8" spans="1:11" ht="18.75" customHeight="1" x14ac:dyDescent="0.25">
      <c r="A8" s="14" t="s">
        <v>1236</v>
      </c>
      <c r="J8" s="15"/>
    </row>
    <row r="9" spans="1:11" ht="18.75" customHeight="1" x14ac:dyDescent="0.25">
      <c r="A9" s="14" t="s">
        <v>20</v>
      </c>
      <c r="K9" s="15"/>
    </row>
    <row r="10" spans="1:11" ht="18.75" customHeight="1" x14ac:dyDescent="0.25">
      <c r="A10" s="14" t="s">
        <v>21</v>
      </c>
      <c r="K10" s="15"/>
    </row>
    <row r="11" spans="1:11" ht="18.75" customHeight="1" x14ac:dyDescent="0.25">
      <c r="A11" s="14" t="s">
        <v>22</v>
      </c>
      <c r="K11" s="15"/>
    </row>
    <row r="12" spans="1:11" ht="18.75" customHeight="1" x14ac:dyDescent="0.25">
      <c r="A12" s="14" t="s">
        <v>23</v>
      </c>
      <c r="K12" s="15"/>
    </row>
    <row r="13" spans="1:11" ht="18.75" customHeight="1" x14ac:dyDescent="0.25">
      <c r="A13" s="14" t="s">
        <v>24</v>
      </c>
      <c r="K13" s="15"/>
    </row>
    <row r="14" spans="1:11" ht="18.75" customHeight="1" x14ac:dyDescent="0.25">
      <c r="A14" s="14" t="s">
        <v>25</v>
      </c>
      <c r="K14" s="15"/>
    </row>
    <row r="15" spans="1:11" ht="18.75" customHeight="1" x14ac:dyDescent="0.25">
      <c r="A15" s="14" t="s">
        <v>26</v>
      </c>
      <c r="K15" s="15"/>
    </row>
    <row r="16" spans="1:11" ht="18.75" customHeight="1" x14ac:dyDescent="0.25">
      <c r="A16" s="14" t="s">
        <v>27</v>
      </c>
      <c r="K16" s="15"/>
    </row>
    <row r="17" spans="1:18" ht="18.75" customHeight="1" x14ac:dyDescent="0.25">
      <c r="A17" s="14" t="s">
        <v>28</v>
      </c>
      <c r="K17" s="15"/>
    </row>
    <row r="18" spans="1:18" ht="18.75" customHeight="1" x14ac:dyDescent="0.25">
      <c r="A18" s="14" t="s">
        <v>29</v>
      </c>
      <c r="L18" s="15"/>
    </row>
    <row r="19" spans="1:18" ht="18.75" customHeight="1" x14ac:dyDescent="0.25">
      <c r="A19" s="14" t="s">
        <v>30</v>
      </c>
      <c r="L19" s="15"/>
    </row>
    <row r="20" spans="1:18" ht="41.25" customHeight="1" x14ac:dyDescent="0.25">
      <c r="A20" s="926" t="s">
        <v>1237</v>
      </c>
      <c r="B20" s="16"/>
      <c r="C20" s="16"/>
      <c r="D20" s="16"/>
      <c r="E20" s="16"/>
      <c r="F20" s="16"/>
      <c r="G20" s="16"/>
      <c r="H20" s="16"/>
      <c r="I20" s="16"/>
      <c r="J20" s="16"/>
      <c r="K20" s="16"/>
      <c r="L20" s="16"/>
      <c r="M20" s="16"/>
      <c r="N20" s="16"/>
      <c r="O20" s="16"/>
      <c r="P20" s="16"/>
      <c r="Q20" s="16"/>
      <c r="R20" s="16"/>
    </row>
    <row r="21" spans="1:18" ht="18.75" customHeight="1" x14ac:dyDescent="0.25">
      <c r="A21" s="17"/>
      <c r="J21" s="18"/>
    </row>
    <row r="22" spans="1:18" ht="18.75" customHeight="1" x14ac:dyDescent="0.25">
      <c r="A22" s="17"/>
    </row>
    <row r="23" spans="1:18" ht="27" customHeight="1" x14ac:dyDescent="0.25">
      <c r="A23" s="19" t="s">
        <v>1300</v>
      </c>
    </row>
  </sheetData>
  <pageMargins left="0.39370078740157483"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2" sqref="A2"/>
    </sheetView>
  </sheetViews>
  <sheetFormatPr defaultColWidth="10.5703125" defaultRowHeight="12.75" x14ac:dyDescent="0.2"/>
  <cols>
    <col min="1" max="1" width="32.140625" style="69" customWidth="1"/>
    <col min="2" max="5" width="15" style="69" customWidth="1"/>
    <col min="6" max="6" width="10.7109375" style="69" customWidth="1"/>
    <col min="7" max="247" width="10.5703125" style="69"/>
    <col min="248" max="248" width="32.140625" style="69" customWidth="1"/>
    <col min="249" max="249" width="13.140625" style="69" customWidth="1"/>
    <col min="250" max="250" width="12" style="69" customWidth="1"/>
    <col min="251" max="251" width="13.5703125" style="69" customWidth="1"/>
    <col min="252" max="252" width="13.42578125" style="69" customWidth="1"/>
    <col min="253" max="254" width="10.7109375" style="69" customWidth="1"/>
    <col min="255" max="503" width="10.5703125" style="69"/>
    <col min="504" max="504" width="32.140625" style="69" customWidth="1"/>
    <col min="505" max="505" width="13.140625" style="69" customWidth="1"/>
    <col min="506" max="506" width="12" style="69" customWidth="1"/>
    <col min="507" max="507" width="13.5703125" style="69" customWidth="1"/>
    <col min="508" max="508" width="13.42578125" style="69" customWidth="1"/>
    <col min="509" max="510" width="10.7109375" style="69" customWidth="1"/>
    <col min="511" max="759" width="10.5703125" style="69"/>
    <col min="760" max="760" width="32.140625" style="69" customWidth="1"/>
    <col min="761" max="761" width="13.140625" style="69" customWidth="1"/>
    <col min="762" max="762" width="12" style="69" customWidth="1"/>
    <col min="763" max="763" width="13.5703125" style="69" customWidth="1"/>
    <col min="764" max="764" width="13.42578125" style="69" customWidth="1"/>
    <col min="765" max="766" width="10.7109375" style="69" customWidth="1"/>
    <col min="767" max="1015" width="10.5703125" style="69"/>
    <col min="1016" max="1016" width="32.140625" style="69" customWidth="1"/>
    <col min="1017" max="1017" width="13.140625" style="69" customWidth="1"/>
    <col min="1018" max="1018" width="12" style="69" customWidth="1"/>
    <col min="1019" max="1019" width="13.5703125" style="69" customWidth="1"/>
    <col min="1020" max="1020" width="13.42578125" style="69" customWidth="1"/>
    <col min="1021" max="1022" width="10.7109375" style="69" customWidth="1"/>
    <col min="1023" max="1271" width="10.5703125" style="69"/>
    <col min="1272" max="1272" width="32.140625" style="69" customWidth="1"/>
    <col min="1273" max="1273" width="13.140625" style="69" customWidth="1"/>
    <col min="1274" max="1274" width="12" style="69" customWidth="1"/>
    <col min="1275" max="1275" width="13.5703125" style="69" customWidth="1"/>
    <col min="1276" max="1276" width="13.42578125" style="69" customWidth="1"/>
    <col min="1277" max="1278" width="10.7109375" style="69" customWidth="1"/>
    <col min="1279" max="1527" width="10.5703125" style="69"/>
    <col min="1528" max="1528" width="32.140625" style="69" customWidth="1"/>
    <col min="1529" max="1529" width="13.140625" style="69" customWidth="1"/>
    <col min="1530" max="1530" width="12" style="69" customWidth="1"/>
    <col min="1531" max="1531" width="13.5703125" style="69" customWidth="1"/>
    <col min="1532" max="1532" width="13.42578125" style="69" customWidth="1"/>
    <col min="1533" max="1534" width="10.7109375" style="69" customWidth="1"/>
    <col min="1535" max="1783" width="10.5703125" style="69"/>
    <col min="1784" max="1784" width="32.140625" style="69" customWidth="1"/>
    <col min="1785" max="1785" width="13.140625" style="69" customWidth="1"/>
    <col min="1786" max="1786" width="12" style="69" customWidth="1"/>
    <col min="1787" max="1787" width="13.5703125" style="69" customWidth="1"/>
    <col min="1788" max="1788" width="13.42578125" style="69" customWidth="1"/>
    <col min="1789" max="1790" width="10.7109375" style="69" customWidth="1"/>
    <col min="1791" max="2039" width="10.5703125" style="69"/>
    <col min="2040" max="2040" width="32.140625" style="69" customWidth="1"/>
    <col min="2041" max="2041" width="13.140625" style="69" customWidth="1"/>
    <col min="2042" max="2042" width="12" style="69" customWidth="1"/>
    <col min="2043" max="2043" width="13.5703125" style="69" customWidth="1"/>
    <col min="2044" max="2044" width="13.42578125" style="69" customWidth="1"/>
    <col min="2045" max="2046" width="10.7109375" style="69" customWidth="1"/>
    <col min="2047" max="2295" width="10.5703125" style="69"/>
    <col min="2296" max="2296" width="32.140625" style="69" customWidth="1"/>
    <col min="2297" max="2297" width="13.140625" style="69" customWidth="1"/>
    <col min="2298" max="2298" width="12" style="69" customWidth="1"/>
    <col min="2299" max="2299" width="13.5703125" style="69" customWidth="1"/>
    <col min="2300" max="2300" width="13.42578125" style="69" customWidth="1"/>
    <col min="2301" max="2302" width="10.7109375" style="69" customWidth="1"/>
    <col min="2303" max="2551" width="10.5703125" style="69"/>
    <col min="2552" max="2552" width="32.140625" style="69" customWidth="1"/>
    <col min="2553" max="2553" width="13.140625" style="69" customWidth="1"/>
    <col min="2554" max="2554" width="12" style="69" customWidth="1"/>
    <col min="2555" max="2555" width="13.5703125" style="69" customWidth="1"/>
    <col min="2556" max="2556" width="13.42578125" style="69" customWidth="1"/>
    <col min="2557" max="2558" width="10.7109375" style="69" customWidth="1"/>
    <col min="2559" max="2807" width="10.5703125" style="69"/>
    <col min="2808" max="2808" width="32.140625" style="69" customWidth="1"/>
    <col min="2809" max="2809" width="13.140625" style="69" customWidth="1"/>
    <col min="2810" max="2810" width="12" style="69" customWidth="1"/>
    <col min="2811" max="2811" width="13.5703125" style="69" customWidth="1"/>
    <col min="2812" max="2812" width="13.42578125" style="69" customWidth="1"/>
    <col min="2813" max="2814" width="10.7109375" style="69" customWidth="1"/>
    <col min="2815" max="3063" width="10.5703125" style="69"/>
    <col min="3064" max="3064" width="32.140625" style="69" customWidth="1"/>
    <col min="3065" max="3065" width="13.140625" style="69" customWidth="1"/>
    <col min="3066" max="3066" width="12" style="69" customWidth="1"/>
    <col min="3067" max="3067" width="13.5703125" style="69" customWidth="1"/>
    <col min="3068" max="3068" width="13.42578125" style="69" customWidth="1"/>
    <col min="3069" max="3070" width="10.7109375" style="69" customWidth="1"/>
    <col min="3071" max="3319" width="10.5703125" style="69"/>
    <col min="3320" max="3320" width="32.140625" style="69" customWidth="1"/>
    <col min="3321" max="3321" width="13.140625" style="69" customWidth="1"/>
    <col min="3322" max="3322" width="12" style="69" customWidth="1"/>
    <col min="3323" max="3323" width="13.5703125" style="69" customWidth="1"/>
    <col min="3324" max="3324" width="13.42578125" style="69" customWidth="1"/>
    <col min="3325" max="3326" width="10.7109375" style="69" customWidth="1"/>
    <col min="3327" max="3575" width="10.5703125" style="69"/>
    <col min="3576" max="3576" width="32.140625" style="69" customWidth="1"/>
    <col min="3577" max="3577" width="13.140625" style="69" customWidth="1"/>
    <col min="3578" max="3578" width="12" style="69" customWidth="1"/>
    <col min="3579" max="3579" width="13.5703125" style="69" customWidth="1"/>
    <col min="3580" max="3580" width="13.42578125" style="69" customWidth="1"/>
    <col min="3581" max="3582" width="10.7109375" style="69" customWidth="1"/>
    <col min="3583" max="3831" width="10.5703125" style="69"/>
    <col min="3832" max="3832" width="32.140625" style="69" customWidth="1"/>
    <col min="3833" max="3833" width="13.140625" style="69" customWidth="1"/>
    <col min="3834" max="3834" width="12" style="69" customWidth="1"/>
    <col min="3835" max="3835" width="13.5703125" style="69" customWidth="1"/>
    <col min="3836" max="3836" width="13.42578125" style="69" customWidth="1"/>
    <col min="3837" max="3838" width="10.7109375" style="69" customWidth="1"/>
    <col min="3839" max="4087" width="10.5703125" style="69"/>
    <col min="4088" max="4088" width="32.140625" style="69" customWidth="1"/>
    <col min="4089" max="4089" width="13.140625" style="69" customWidth="1"/>
    <col min="4090" max="4090" width="12" style="69" customWidth="1"/>
    <col min="4091" max="4091" width="13.5703125" style="69" customWidth="1"/>
    <col min="4092" max="4092" width="13.42578125" style="69" customWidth="1"/>
    <col min="4093" max="4094" width="10.7109375" style="69" customWidth="1"/>
    <col min="4095" max="4343" width="10.5703125" style="69"/>
    <col min="4344" max="4344" width="32.140625" style="69" customWidth="1"/>
    <col min="4345" max="4345" width="13.140625" style="69" customWidth="1"/>
    <col min="4346" max="4346" width="12" style="69" customWidth="1"/>
    <col min="4347" max="4347" width="13.5703125" style="69" customWidth="1"/>
    <col min="4348" max="4348" width="13.42578125" style="69" customWidth="1"/>
    <col min="4349" max="4350" width="10.7109375" style="69" customWidth="1"/>
    <col min="4351" max="4599" width="10.5703125" style="69"/>
    <col min="4600" max="4600" width="32.140625" style="69" customWidth="1"/>
    <col min="4601" max="4601" width="13.140625" style="69" customWidth="1"/>
    <col min="4602" max="4602" width="12" style="69" customWidth="1"/>
    <col min="4603" max="4603" width="13.5703125" style="69" customWidth="1"/>
    <col min="4604" max="4604" width="13.42578125" style="69" customWidth="1"/>
    <col min="4605" max="4606" width="10.7109375" style="69" customWidth="1"/>
    <col min="4607" max="4855" width="10.5703125" style="69"/>
    <col min="4856" max="4856" width="32.140625" style="69" customWidth="1"/>
    <col min="4857" max="4857" width="13.140625" style="69" customWidth="1"/>
    <col min="4858" max="4858" width="12" style="69" customWidth="1"/>
    <col min="4859" max="4859" width="13.5703125" style="69" customWidth="1"/>
    <col min="4860" max="4860" width="13.42578125" style="69" customWidth="1"/>
    <col min="4861" max="4862" width="10.7109375" style="69" customWidth="1"/>
    <col min="4863" max="5111" width="10.5703125" style="69"/>
    <col min="5112" max="5112" width="32.140625" style="69" customWidth="1"/>
    <col min="5113" max="5113" width="13.140625" style="69" customWidth="1"/>
    <col min="5114" max="5114" width="12" style="69" customWidth="1"/>
    <col min="5115" max="5115" width="13.5703125" style="69" customWidth="1"/>
    <col min="5116" max="5116" width="13.42578125" style="69" customWidth="1"/>
    <col min="5117" max="5118" width="10.7109375" style="69" customWidth="1"/>
    <col min="5119" max="5367" width="10.5703125" style="69"/>
    <col min="5368" max="5368" width="32.140625" style="69" customWidth="1"/>
    <col min="5369" max="5369" width="13.140625" style="69" customWidth="1"/>
    <col min="5370" max="5370" width="12" style="69" customWidth="1"/>
    <col min="5371" max="5371" width="13.5703125" style="69" customWidth="1"/>
    <col min="5372" max="5372" width="13.42578125" style="69" customWidth="1"/>
    <col min="5373" max="5374" width="10.7109375" style="69" customWidth="1"/>
    <col min="5375" max="5623" width="10.5703125" style="69"/>
    <col min="5624" max="5624" width="32.140625" style="69" customWidth="1"/>
    <col min="5625" max="5625" width="13.140625" style="69" customWidth="1"/>
    <col min="5626" max="5626" width="12" style="69" customWidth="1"/>
    <col min="5627" max="5627" width="13.5703125" style="69" customWidth="1"/>
    <col min="5628" max="5628" width="13.42578125" style="69" customWidth="1"/>
    <col min="5629" max="5630" width="10.7109375" style="69" customWidth="1"/>
    <col min="5631" max="5879" width="10.5703125" style="69"/>
    <col min="5880" max="5880" width="32.140625" style="69" customWidth="1"/>
    <col min="5881" max="5881" width="13.140625" style="69" customWidth="1"/>
    <col min="5882" max="5882" width="12" style="69" customWidth="1"/>
    <col min="5883" max="5883" width="13.5703125" style="69" customWidth="1"/>
    <col min="5884" max="5884" width="13.42578125" style="69" customWidth="1"/>
    <col min="5885" max="5886" width="10.7109375" style="69" customWidth="1"/>
    <col min="5887" max="6135" width="10.5703125" style="69"/>
    <col min="6136" max="6136" width="32.140625" style="69" customWidth="1"/>
    <col min="6137" max="6137" width="13.140625" style="69" customWidth="1"/>
    <col min="6138" max="6138" width="12" style="69" customWidth="1"/>
    <col min="6139" max="6139" width="13.5703125" style="69" customWidth="1"/>
    <col min="6140" max="6140" width="13.42578125" style="69" customWidth="1"/>
    <col min="6141" max="6142" width="10.7109375" style="69" customWidth="1"/>
    <col min="6143" max="6391" width="10.5703125" style="69"/>
    <col min="6392" max="6392" width="32.140625" style="69" customWidth="1"/>
    <col min="6393" max="6393" width="13.140625" style="69" customWidth="1"/>
    <col min="6394" max="6394" width="12" style="69" customWidth="1"/>
    <col min="6395" max="6395" width="13.5703125" style="69" customWidth="1"/>
    <col min="6396" max="6396" width="13.42578125" style="69" customWidth="1"/>
    <col min="6397" max="6398" width="10.7109375" style="69" customWidth="1"/>
    <col min="6399" max="6647" width="10.5703125" style="69"/>
    <col min="6648" max="6648" width="32.140625" style="69" customWidth="1"/>
    <col min="6649" max="6649" width="13.140625" style="69" customWidth="1"/>
    <col min="6650" max="6650" width="12" style="69" customWidth="1"/>
    <col min="6651" max="6651" width="13.5703125" style="69" customWidth="1"/>
    <col min="6652" max="6652" width="13.42578125" style="69" customWidth="1"/>
    <col min="6653" max="6654" width="10.7109375" style="69" customWidth="1"/>
    <col min="6655" max="6903" width="10.5703125" style="69"/>
    <col min="6904" max="6904" width="32.140625" style="69" customWidth="1"/>
    <col min="6905" max="6905" width="13.140625" style="69" customWidth="1"/>
    <col min="6906" max="6906" width="12" style="69" customWidth="1"/>
    <col min="6907" max="6907" width="13.5703125" style="69" customWidth="1"/>
    <col min="6908" max="6908" width="13.42578125" style="69" customWidth="1"/>
    <col min="6909" max="6910" width="10.7109375" style="69" customWidth="1"/>
    <col min="6911" max="7159" width="10.5703125" style="69"/>
    <col min="7160" max="7160" width="32.140625" style="69" customWidth="1"/>
    <col min="7161" max="7161" width="13.140625" style="69" customWidth="1"/>
    <col min="7162" max="7162" width="12" style="69" customWidth="1"/>
    <col min="7163" max="7163" width="13.5703125" style="69" customWidth="1"/>
    <col min="7164" max="7164" width="13.42578125" style="69" customWidth="1"/>
    <col min="7165" max="7166" width="10.7109375" style="69" customWidth="1"/>
    <col min="7167" max="7415" width="10.5703125" style="69"/>
    <col min="7416" max="7416" width="32.140625" style="69" customWidth="1"/>
    <col min="7417" max="7417" width="13.140625" style="69" customWidth="1"/>
    <col min="7418" max="7418" width="12" style="69" customWidth="1"/>
    <col min="7419" max="7419" width="13.5703125" style="69" customWidth="1"/>
    <col min="7420" max="7420" width="13.42578125" style="69" customWidth="1"/>
    <col min="7421" max="7422" width="10.7109375" style="69" customWidth="1"/>
    <col min="7423" max="7671" width="10.5703125" style="69"/>
    <col min="7672" max="7672" width="32.140625" style="69" customWidth="1"/>
    <col min="7673" max="7673" width="13.140625" style="69" customWidth="1"/>
    <col min="7674" max="7674" width="12" style="69" customWidth="1"/>
    <col min="7675" max="7675" width="13.5703125" style="69" customWidth="1"/>
    <col min="7676" max="7676" width="13.42578125" style="69" customWidth="1"/>
    <col min="7677" max="7678" width="10.7109375" style="69" customWidth="1"/>
    <col min="7679" max="7927" width="10.5703125" style="69"/>
    <col min="7928" max="7928" width="32.140625" style="69" customWidth="1"/>
    <col min="7929" max="7929" width="13.140625" style="69" customWidth="1"/>
    <col min="7930" max="7930" width="12" style="69" customWidth="1"/>
    <col min="7931" max="7931" width="13.5703125" style="69" customWidth="1"/>
    <col min="7932" max="7932" width="13.42578125" style="69" customWidth="1"/>
    <col min="7933" max="7934" width="10.7109375" style="69" customWidth="1"/>
    <col min="7935" max="8183" width="10.5703125" style="69"/>
    <col min="8184" max="8184" width="32.140625" style="69" customWidth="1"/>
    <col min="8185" max="8185" width="13.140625" style="69" customWidth="1"/>
    <col min="8186" max="8186" width="12" style="69" customWidth="1"/>
    <col min="8187" max="8187" width="13.5703125" style="69" customWidth="1"/>
    <col min="8188" max="8188" width="13.42578125" style="69" customWidth="1"/>
    <col min="8189" max="8190" width="10.7109375" style="69" customWidth="1"/>
    <col min="8191" max="8439" width="10.5703125" style="69"/>
    <col min="8440" max="8440" width="32.140625" style="69" customWidth="1"/>
    <col min="8441" max="8441" width="13.140625" style="69" customWidth="1"/>
    <col min="8442" max="8442" width="12" style="69" customWidth="1"/>
    <col min="8443" max="8443" width="13.5703125" style="69" customWidth="1"/>
    <col min="8444" max="8444" width="13.42578125" style="69" customWidth="1"/>
    <col min="8445" max="8446" width="10.7109375" style="69" customWidth="1"/>
    <col min="8447" max="8695" width="10.5703125" style="69"/>
    <col min="8696" max="8696" width="32.140625" style="69" customWidth="1"/>
    <col min="8697" max="8697" width="13.140625" style="69" customWidth="1"/>
    <col min="8698" max="8698" width="12" style="69" customWidth="1"/>
    <col min="8699" max="8699" width="13.5703125" style="69" customWidth="1"/>
    <col min="8700" max="8700" width="13.42578125" style="69" customWidth="1"/>
    <col min="8701" max="8702" width="10.7109375" style="69" customWidth="1"/>
    <col min="8703" max="8951" width="10.5703125" style="69"/>
    <col min="8952" max="8952" width="32.140625" style="69" customWidth="1"/>
    <col min="8953" max="8953" width="13.140625" style="69" customWidth="1"/>
    <col min="8954" max="8954" width="12" style="69" customWidth="1"/>
    <col min="8955" max="8955" width="13.5703125" style="69" customWidth="1"/>
    <col min="8956" max="8956" width="13.42578125" style="69" customWidth="1"/>
    <col min="8957" max="8958" width="10.7109375" style="69" customWidth="1"/>
    <col min="8959" max="9207" width="10.5703125" style="69"/>
    <col min="9208" max="9208" width="32.140625" style="69" customWidth="1"/>
    <col min="9209" max="9209" width="13.140625" style="69" customWidth="1"/>
    <col min="9210" max="9210" width="12" style="69" customWidth="1"/>
    <col min="9211" max="9211" width="13.5703125" style="69" customWidth="1"/>
    <col min="9212" max="9212" width="13.42578125" style="69" customWidth="1"/>
    <col min="9213" max="9214" width="10.7109375" style="69" customWidth="1"/>
    <col min="9215" max="9463" width="10.5703125" style="69"/>
    <col min="9464" max="9464" width="32.140625" style="69" customWidth="1"/>
    <col min="9465" max="9465" width="13.140625" style="69" customWidth="1"/>
    <col min="9466" max="9466" width="12" style="69" customWidth="1"/>
    <col min="9467" max="9467" width="13.5703125" style="69" customWidth="1"/>
    <col min="9468" max="9468" width="13.42578125" style="69" customWidth="1"/>
    <col min="9469" max="9470" width="10.7109375" style="69" customWidth="1"/>
    <col min="9471" max="9719" width="10.5703125" style="69"/>
    <col min="9720" max="9720" width="32.140625" style="69" customWidth="1"/>
    <col min="9721" max="9721" width="13.140625" style="69" customWidth="1"/>
    <col min="9722" max="9722" width="12" style="69" customWidth="1"/>
    <col min="9723" max="9723" width="13.5703125" style="69" customWidth="1"/>
    <col min="9724" max="9724" width="13.42578125" style="69" customWidth="1"/>
    <col min="9725" max="9726" width="10.7109375" style="69" customWidth="1"/>
    <col min="9727" max="9975" width="10.5703125" style="69"/>
    <col min="9976" max="9976" width="32.140625" style="69" customWidth="1"/>
    <col min="9977" max="9977" width="13.140625" style="69" customWidth="1"/>
    <col min="9978" max="9978" width="12" style="69" customWidth="1"/>
    <col min="9979" max="9979" width="13.5703125" style="69" customWidth="1"/>
    <col min="9980" max="9980" width="13.42578125" style="69" customWidth="1"/>
    <col min="9981" max="9982" width="10.7109375" style="69" customWidth="1"/>
    <col min="9983" max="10231" width="10.5703125" style="69"/>
    <col min="10232" max="10232" width="32.140625" style="69" customWidth="1"/>
    <col min="10233" max="10233" width="13.140625" style="69" customWidth="1"/>
    <col min="10234" max="10234" width="12" style="69" customWidth="1"/>
    <col min="10235" max="10235" width="13.5703125" style="69" customWidth="1"/>
    <col min="10236" max="10236" width="13.42578125" style="69" customWidth="1"/>
    <col min="10237" max="10238" width="10.7109375" style="69" customWidth="1"/>
    <col min="10239" max="10487" width="10.5703125" style="69"/>
    <col min="10488" max="10488" width="32.140625" style="69" customWidth="1"/>
    <col min="10489" max="10489" width="13.140625" style="69" customWidth="1"/>
    <col min="10490" max="10490" width="12" style="69" customWidth="1"/>
    <col min="10491" max="10491" width="13.5703125" style="69" customWidth="1"/>
    <col min="10492" max="10492" width="13.42578125" style="69" customWidth="1"/>
    <col min="10493" max="10494" width="10.7109375" style="69" customWidth="1"/>
    <col min="10495" max="10743" width="10.5703125" style="69"/>
    <col min="10744" max="10744" width="32.140625" style="69" customWidth="1"/>
    <col min="10745" max="10745" width="13.140625" style="69" customWidth="1"/>
    <col min="10746" max="10746" width="12" style="69" customWidth="1"/>
    <col min="10747" max="10747" width="13.5703125" style="69" customWidth="1"/>
    <col min="10748" max="10748" width="13.42578125" style="69" customWidth="1"/>
    <col min="10749" max="10750" width="10.7109375" style="69" customWidth="1"/>
    <col min="10751" max="10999" width="10.5703125" style="69"/>
    <col min="11000" max="11000" width="32.140625" style="69" customWidth="1"/>
    <col min="11001" max="11001" width="13.140625" style="69" customWidth="1"/>
    <col min="11002" max="11002" width="12" style="69" customWidth="1"/>
    <col min="11003" max="11003" width="13.5703125" style="69" customWidth="1"/>
    <col min="11004" max="11004" width="13.42578125" style="69" customWidth="1"/>
    <col min="11005" max="11006" width="10.7109375" style="69" customWidth="1"/>
    <col min="11007" max="11255" width="10.5703125" style="69"/>
    <col min="11256" max="11256" width="32.140625" style="69" customWidth="1"/>
    <col min="11257" max="11257" width="13.140625" style="69" customWidth="1"/>
    <col min="11258" max="11258" width="12" style="69" customWidth="1"/>
    <col min="11259" max="11259" width="13.5703125" style="69" customWidth="1"/>
    <col min="11260" max="11260" width="13.42578125" style="69" customWidth="1"/>
    <col min="11261" max="11262" width="10.7109375" style="69" customWidth="1"/>
    <col min="11263" max="11511" width="10.5703125" style="69"/>
    <col min="11512" max="11512" width="32.140625" style="69" customWidth="1"/>
    <col min="11513" max="11513" width="13.140625" style="69" customWidth="1"/>
    <col min="11514" max="11514" width="12" style="69" customWidth="1"/>
    <col min="11515" max="11515" width="13.5703125" style="69" customWidth="1"/>
    <col min="11516" max="11516" width="13.42578125" style="69" customWidth="1"/>
    <col min="11517" max="11518" width="10.7109375" style="69" customWidth="1"/>
    <col min="11519" max="11767" width="10.5703125" style="69"/>
    <col min="11768" max="11768" width="32.140625" style="69" customWidth="1"/>
    <col min="11769" max="11769" width="13.140625" style="69" customWidth="1"/>
    <col min="11770" max="11770" width="12" style="69" customWidth="1"/>
    <col min="11771" max="11771" width="13.5703125" style="69" customWidth="1"/>
    <col min="11772" max="11772" width="13.42578125" style="69" customWidth="1"/>
    <col min="11773" max="11774" width="10.7109375" style="69" customWidth="1"/>
    <col min="11775" max="12023" width="10.5703125" style="69"/>
    <col min="12024" max="12024" width="32.140625" style="69" customWidth="1"/>
    <col min="12025" max="12025" width="13.140625" style="69" customWidth="1"/>
    <col min="12026" max="12026" width="12" style="69" customWidth="1"/>
    <col min="12027" max="12027" width="13.5703125" style="69" customWidth="1"/>
    <col min="12028" max="12028" width="13.42578125" style="69" customWidth="1"/>
    <col min="12029" max="12030" width="10.7109375" style="69" customWidth="1"/>
    <col min="12031" max="12279" width="10.5703125" style="69"/>
    <col min="12280" max="12280" width="32.140625" style="69" customWidth="1"/>
    <col min="12281" max="12281" width="13.140625" style="69" customWidth="1"/>
    <col min="12282" max="12282" width="12" style="69" customWidth="1"/>
    <col min="12283" max="12283" width="13.5703125" style="69" customWidth="1"/>
    <col min="12284" max="12284" width="13.42578125" style="69" customWidth="1"/>
    <col min="12285" max="12286" width="10.7109375" style="69" customWidth="1"/>
    <col min="12287" max="12535" width="10.5703125" style="69"/>
    <col min="12536" max="12536" width="32.140625" style="69" customWidth="1"/>
    <col min="12537" max="12537" width="13.140625" style="69" customWidth="1"/>
    <col min="12538" max="12538" width="12" style="69" customWidth="1"/>
    <col min="12539" max="12539" width="13.5703125" style="69" customWidth="1"/>
    <col min="12540" max="12540" width="13.42578125" style="69" customWidth="1"/>
    <col min="12541" max="12542" width="10.7109375" style="69" customWidth="1"/>
    <col min="12543" max="12791" width="10.5703125" style="69"/>
    <col min="12792" max="12792" width="32.140625" style="69" customWidth="1"/>
    <col min="12793" max="12793" width="13.140625" style="69" customWidth="1"/>
    <col min="12794" max="12794" width="12" style="69" customWidth="1"/>
    <col min="12795" max="12795" width="13.5703125" style="69" customWidth="1"/>
    <col min="12796" max="12796" width="13.42578125" style="69" customWidth="1"/>
    <col min="12797" max="12798" width="10.7109375" style="69" customWidth="1"/>
    <col min="12799" max="13047" width="10.5703125" style="69"/>
    <col min="13048" max="13048" width="32.140625" style="69" customWidth="1"/>
    <col min="13049" max="13049" width="13.140625" style="69" customWidth="1"/>
    <col min="13050" max="13050" width="12" style="69" customWidth="1"/>
    <col min="13051" max="13051" width="13.5703125" style="69" customWidth="1"/>
    <col min="13052" max="13052" width="13.42578125" style="69" customWidth="1"/>
    <col min="13053" max="13054" width="10.7109375" style="69" customWidth="1"/>
    <col min="13055" max="13303" width="10.5703125" style="69"/>
    <col min="13304" max="13304" width="32.140625" style="69" customWidth="1"/>
    <col min="13305" max="13305" width="13.140625" style="69" customWidth="1"/>
    <col min="13306" max="13306" width="12" style="69" customWidth="1"/>
    <col min="13307" max="13307" width="13.5703125" style="69" customWidth="1"/>
    <col min="13308" max="13308" width="13.42578125" style="69" customWidth="1"/>
    <col min="13309" max="13310" width="10.7109375" style="69" customWidth="1"/>
    <col min="13311" max="13559" width="10.5703125" style="69"/>
    <col min="13560" max="13560" width="32.140625" style="69" customWidth="1"/>
    <col min="13561" max="13561" width="13.140625" style="69" customWidth="1"/>
    <col min="13562" max="13562" width="12" style="69" customWidth="1"/>
    <col min="13563" max="13563" width="13.5703125" style="69" customWidth="1"/>
    <col min="13564" max="13564" width="13.42578125" style="69" customWidth="1"/>
    <col min="13565" max="13566" width="10.7109375" style="69" customWidth="1"/>
    <col min="13567" max="13815" width="10.5703125" style="69"/>
    <col min="13816" max="13816" width="32.140625" style="69" customWidth="1"/>
    <col min="13817" max="13817" width="13.140625" style="69" customWidth="1"/>
    <col min="13818" max="13818" width="12" style="69" customWidth="1"/>
    <col min="13819" max="13819" width="13.5703125" style="69" customWidth="1"/>
    <col min="13820" max="13820" width="13.42578125" style="69" customWidth="1"/>
    <col min="13821" max="13822" width="10.7109375" style="69" customWidth="1"/>
    <col min="13823" max="14071" width="10.5703125" style="69"/>
    <col min="14072" max="14072" width="32.140625" style="69" customWidth="1"/>
    <col min="14073" max="14073" width="13.140625" style="69" customWidth="1"/>
    <col min="14074" max="14074" width="12" style="69" customWidth="1"/>
    <col min="14075" max="14075" width="13.5703125" style="69" customWidth="1"/>
    <col min="14076" max="14076" width="13.42578125" style="69" customWidth="1"/>
    <col min="14077" max="14078" width="10.7109375" style="69" customWidth="1"/>
    <col min="14079" max="14327" width="10.5703125" style="69"/>
    <col min="14328" max="14328" width="32.140625" style="69" customWidth="1"/>
    <col min="14329" max="14329" width="13.140625" style="69" customWidth="1"/>
    <col min="14330" max="14330" width="12" style="69" customWidth="1"/>
    <col min="14331" max="14331" width="13.5703125" style="69" customWidth="1"/>
    <col min="14332" max="14332" width="13.42578125" style="69" customWidth="1"/>
    <col min="14333" max="14334" width="10.7109375" style="69" customWidth="1"/>
    <col min="14335" max="14583" width="10.5703125" style="69"/>
    <col min="14584" max="14584" width="32.140625" style="69" customWidth="1"/>
    <col min="14585" max="14585" width="13.140625" style="69" customWidth="1"/>
    <col min="14586" max="14586" width="12" style="69" customWidth="1"/>
    <col min="14587" max="14587" width="13.5703125" style="69" customWidth="1"/>
    <col min="14588" max="14588" width="13.42578125" style="69" customWidth="1"/>
    <col min="14589" max="14590" width="10.7109375" style="69" customWidth="1"/>
    <col min="14591" max="14839" width="10.5703125" style="69"/>
    <col min="14840" max="14840" width="32.140625" style="69" customWidth="1"/>
    <col min="14841" max="14841" width="13.140625" style="69" customWidth="1"/>
    <col min="14842" max="14842" width="12" style="69" customWidth="1"/>
    <col min="14843" max="14843" width="13.5703125" style="69" customWidth="1"/>
    <col min="14844" max="14844" width="13.42578125" style="69" customWidth="1"/>
    <col min="14845" max="14846" width="10.7109375" style="69" customWidth="1"/>
    <col min="14847" max="15095" width="10.5703125" style="69"/>
    <col min="15096" max="15096" width="32.140625" style="69" customWidth="1"/>
    <col min="15097" max="15097" width="13.140625" style="69" customWidth="1"/>
    <col min="15098" max="15098" width="12" style="69" customWidth="1"/>
    <col min="15099" max="15099" width="13.5703125" style="69" customWidth="1"/>
    <col min="15100" max="15100" width="13.42578125" style="69" customWidth="1"/>
    <col min="15101" max="15102" width="10.7109375" style="69" customWidth="1"/>
    <col min="15103" max="15351" width="10.5703125" style="69"/>
    <col min="15352" max="15352" width="32.140625" style="69" customWidth="1"/>
    <col min="15353" max="15353" width="13.140625" style="69" customWidth="1"/>
    <col min="15354" max="15354" width="12" style="69" customWidth="1"/>
    <col min="15355" max="15355" width="13.5703125" style="69" customWidth="1"/>
    <col min="15356" max="15356" width="13.42578125" style="69" customWidth="1"/>
    <col min="15357" max="15358" width="10.7109375" style="69" customWidth="1"/>
    <col min="15359" max="15607" width="10.5703125" style="69"/>
    <col min="15608" max="15608" width="32.140625" style="69" customWidth="1"/>
    <col min="15609" max="15609" width="13.140625" style="69" customWidth="1"/>
    <col min="15610" max="15610" width="12" style="69" customWidth="1"/>
    <col min="15611" max="15611" width="13.5703125" style="69" customWidth="1"/>
    <col min="15612" max="15612" width="13.42578125" style="69" customWidth="1"/>
    <col min="15613" max="15614" width="10.7109375" style="69" customWidth="1"/>
    <col min="15615" max="15863" width="10.5703125" style="69"/>
    <col min="15864" max="15864" width="32.140625" style="69" customWidth="1"/>
    <col min="15865" max="15865" width="13.140625" style="69" customWidth="1"/>
    <col min="15866" max="15866" width="12" style="69" customWidth="1"/>
    <col min="15867" max="15867" width="13.5703125" style="69" customWidth="1"/>
    <col min="15868" max="15868" width="13.42578125" style="69" customWidth="1"/>
    <col min="15869" max="15870" width="10.7109375" style="69" customWidth="1"/>
    <col min="15871" max="16119" width="10.5703125" style="69"/>
    <col min="16120" max="16120" width="32.140625" style="69" customWidth="1"/>
    <col min="16121" max="16121" width="13.140625" style="69" customWidth="1"/>
    <col min="16122" max="16122" width="12" style="69" customWidth="1"/>
    <col min="16123" max="16123" width="13.5703125" style="69" customWidth="1"/>
    <col min="16124" max="16124" width="13.42578125" style="69" customWidth="1"/>
    <col min="16125" max="16126" width="10.7109375" style="69" customWidth="1"/>
    <col min="16127" max="16384" width="10.5703125" style="69"/>
  </cols>
  <sheetData>
    <row r="1" spans="1:5" ht="30" customHeight="1" x14ac:dyDescent="0.25">
      <c r="A1" s="783" t="s">
        <v>1011</v>
      </c>
    </row>
    <row r="2" spans="1:5" ht="28.5" customHeight="1" x14ac:dyDescent="0.25">
      <c r="A2" s="230" t="s">
        <v>1138</v>
      </c>
    </row>
    <row r="3" spans="1:5" ht="11.25" customHeight="1" x14ac:dyDescent="0.2"/>
    <row r="4" spans="1:5" ht="36.75" customHeight="1" x14ac:dyDescent="0.2">
      <c r="A4" s="1168" t="s">
        <v>222</v>
      </c>
      <c r="B4" s="1170">
        <v>2019</v>
      </c>
      <c r="C4" s="1171"/>
      <c r="D4" s="1170" t="s">
        <v>1139</v>
      </c>
      <c r="E4" s="1171"/>
    </row>
    <row r="5" spans="1:5" ht="45.75" customHeight="1" x14ac:dyDescent="0.2">
      <c r="A5" s="1169"/>
      <c r="B5" s="281" t="s">
        <v>223</v>
      </c>
      <c r="C5" s="282" t="s">
        <v>224</v>
      </c>
      <c r="D5" s="281" t="s">
        <v>223</v>
      </c>
      <c r="E5" s="282" t="s">
        <v>224</v>
      </c>
    </row>
    <row r="6" spans="1:5" ht="50.25" customHeight="1" x14ac:dyDescent="0.2">
      <c r="A6" s="283" t="s">
        <v>225</v>
      </c>
      <c r="B6" s="284">
        <v>45054</v>
      </c>
      <c r="C6" s="285">
        <v>3405250</v>
      </c>
      <c r="D6" s="284">
        <v>43711</v>
      </c>
      <c r="E6" s="285">
        <v>2620874</v>
      </c>
    </row>
    <row r="7" spans="1:5" ht="50.25" customHeight="1" x14ac:dyDescent="0.2">
      <c r="A7" s="267" t="s">
        <v>226</v>
      </c>
      <c r="B7" s="284" t="s">
        <v>1018</v>
      </c>
      <c r="C7" s="286">
        <v>8329</v>
      </c>
      <c r="D7" s="284" t="s">
        <v>1233</v>
      </c>
      <c r="E7" s="286">
        <v>5105</v>
      </c>
    </row>
    <row r="8" spans="1:5" ht="50.25" customHeight="1" x14ac:dyDescent="0.2">
      <c r="A8" s="268" t="s">
        <v>227</v>
      </c>
      <c r="B8" s="287">
        <v>7334</v>
      </c>
      <c r="C8" s="287">
        <v>93736</v>
      </c>
      <c r="D8" s="287">
        <v>7352</v>
      </c>
      <c r="E8" s="287">
        <v>95029</v>
      </c>
    </row>
    <row r="9" spans="1:5" ht="10.5" customHeight="1" x14ac:dyDescent="0.2">
      <c r="A9" s="288"/>
      <c r="B9" s="289"/>
      <c r="C9" s="289"/>
      <c r="D9" s="289"/>
      <c r="E9" s="289"/>
    </row>
    <row r="10" spans="1:5" ht="20.25" customHeight="1" x14ac:dyDescent="0.25">
      <c r="A10" s="279" t="s">
        <v>1019</v>
      </c>
      <c r="B10" s="289"/>
      <c r="C10" s="289"/>
      <c r="D10" s="289"/>
      <c r="E10" s="289"/>
    </row>
    <row r="11" spans="1:5" ht="20.25" customHeight="1" x14ac:dyDescent="0.25">
      <c r="A11" s="279" t="s">
        <v>1020</v>
      </c>
      <c r="B11" s="280"/>
      <c r="C11" s="280"/>
      <c r="D11" s="280"/>
      <c r="E11" s="280"/>
    </row>
    <row r="12" spans="1:5" ht="14.25" customHeight="1" x14ac:dyDescent="0.2">
      <c r="A12" s="87"/>
    </row>
  </sheetData>
  <mergeCells count="3">
    <mergeCell ref="A4:A5"/>
    <mergeCell ref="B4:C4"/>
    <mergeCell ref="D4:E4"/>
  </mergeCells>
  <hyperlinks>
    <hyperlink ref="A1" location="contents!A1" display="Back to table of content"/>
  </hyperlinks>
  <pageMargins left="0.5" right="0" top="0.98425196850393704" bottom="0.511811023622047" header="0.511811023622047" footer="0.51181102362204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2" sqref="A2"/>
    </sheetView>
  </sheetViews>
  <sheetFormatPr defaultColWidth="10.5703125" defaultRowHeight="12.75" x14ac:dyDescent="0.2"/>
  <cols>
    <col min="1" max="1" width="41.42578125" style="69" customWidth="1"/>
    <col min="2" max="2" width="12" style="69" customWidth="1"/>
    <col min="3" max="3" width="13.5703125" style="69" customWidth="1"/>
    <col min="4" max="4" width="13.42578125" style="69" customWidth="1"/>
    <col min="5" max="5" width="8.140625" style="69" customWidth="1"/>
    <col min="6" max="250" width="10.5703125" style="69"/>
    <col min="251" max="251" width="32.140625" style="69" customWidth="1"/>
    <col min="252" max="252" width="13.140625" style="69" customWidth="1"/>
    <col min="253" max="253" width="12" style="69" customWidth="1"/>
    <col min="254" max="254" width="13.5703125" style="69" customWidth="1"/>
    <col min="255" max="255" width="13.42578125" style="69" customWidth="1"/>
    <col min="256" max="257" width="10.7109375" style="69" customWidth="1"/>
    <col min="258" max="506" width="10.5703125" style="69"/>
    <col min="507" max="507" width="32.140625" style="69" customWidth="1"/>
    <col min="508" max="508" width="13.140625" style="69" customWidth="1"/>
    <col min="509" max="509" width="12" style="69" customWidth="1"/>
    <col min="510" max="510" width="13.5703125" style="69" customWidth="1"/>
    <col min="511" max="511" width="13.42578125" style="69" customWidth="1"/>
    <col min="512" max="513" width="10.7109375" style="69" customWidth="1"/>
    <col min="514" max="762" width="10.5703125" style="69"/>
    <col min="763" max="763" width="32.140625" style="69" customWidth="1"/>
    <col min="764" max="764" width="13.140625" style="69" customWidth="1"/>
    <col min="765" max="765" width="12" style="69" customWidth="1"/>
    <col min="766" max="766" width="13.5703125" style="69" customWidth="1"/>
    <col min="767" max="767" width="13.42578125" style="69" customWidth="1"/>
    <col min="768" max="769" width="10.7109375" style="69" customWidth="1"/>
    <col min="770" max="1018" width="10.5703125" style="69"/>
    <col min="1019" max="1019" width="32.140625" style="69" customWidth="1"/>
    <col min="1020" max="1020" width="13.140625" style="69" customWidth="1"/>
    <col min="1021" max="1021" width="12" style="69" customWidth="1"/>
    <col min="1022" max="1022" width="13.5703125" style="69" customWidth="1"/>
    <col min="1023" max="1023" width="13.42578125" style="69" customWidth="1"/>
    <col min="1024" max="1025" width="10.7109375" style="69" customWidth="1"/>
    <col min="1026" max="1274" width="10.5703125" style="69"/>
    <col min="1275" max="1275" width="32.140625" style="69" customWidth="1"/>
    <col min="1276" max="1276" width="13.140625" style="69" customWidth="1"/>
    <col min="1277" max="1277" width="12" style="69" customWidth="1"/>
    <col min="1278" max="1278" width="13.5703125" style="69" customWidth="1"/>
    <col min="1279" max="1279" width="13.42578125" style="69" customWidth="1"/>
    <col min="1280" max="1281" width="10.7109375" style="69" customWidth="1"/>
    <col min="1282" max="1530" width="10.5703125" style="69"/>
    <col min="1531" max="1531" width="32.140625" style="69" customWidth="1"/>
    <col min="1532" max="1532" width="13.140625" style="69" customWidth="1"/>
    <col min="1533" max="1533" width="12" style="69" customWidth="1"/>
    <col min="1534" max="1534" width="13.5703125" style="69" customWidth="1"/>
    <col min="1535" max="1535" width="13.42578125" style="69" customWidth="1"/>
    <col min="1536" max="1537" width="10.7109375" style="69" customWidth="1"/>
    <col min="1538" max="1786" width="10.5703125" style="69"/>
    <col min="1787" max="1787" width="32.140625" style="69" customWidth="1"/>
    <col min="1788" max="1788" width="13.140625" style="69" customWidth="1"/>
    <col min="1789" max="1789" width="12" style="69" customWidth="1"/>
    <col min="1790" max="1790" width="13.5703125" style="69" customWidth="1"/>
    <col min="1791" max="1791" width="13.42578125" style="69" customWidth="1"/>
    <col min="1792" max="1793" width="10.7109375" style="69" customWidth="1"/>
    <col min="1794" max="2042" width="10.5703125" style="69"/>
    <col min="2043" max="2043" width="32.140625" style="69" customWidth="1"/>
    <col min="2044" max="2044" width="13.140625" style="69" customWidth="1"/>
    <col min="2045" max="2045" width="12" style="69" customWidth="1"/>
    <col min="2046" max="2046" width="13.5703125" style="69" customWidth="1"/>
    <col min="2047" max="2047" width="13.42578125" style="69" customWidth="1"/>
    <col min="2048" max="2049" width="10.7109375" style="69" customWidth="1"/>
    <col min="2050" max="2298" width="10.5703125" style="69"/>
    <col min="2299" max="2299" width="32.140625" style="69" customWidth="1"/>
    <col min="2300" max="2300" width="13.140625" style="69" customWidth="1"/>
    <col min="2301" max="2301" width="12" style="69" customWidth="1"/>
    <col min="2302" max="2302" width="13.5703125" style="69" customWidth="1"/>
    <col min="2303" max="2303" width="13.42578125" style="69" customWidth="1"/>
    <col min="2304" max="2305" width="10.7109375" style="69" customWidth="1"/>
    <col min="2306" max="2554" width="10.5703125" style="69"/>
    <col min="2555" max="2555" width="32.140625" style="69" customWidth="1"/>
    <col min="2556" max="2556" width="13.140625" style="69" customWidth="1"/>
    <col min="2557" max="2557" width="12" style="69" customWidth="1"/>
    <col min="2558" max="2558" width="13.5703125" style="69" customWidth="1"/>
    <col min="2559" max="2559" width="13.42578125" style="69" customWidth="1"/>
    <col min="2560" max="2561" width="10.7109375" style="69" customWidth="1"/>
    <col min="2562" max="2810" width="10.5703125" style="69"/>
    <col min="2811" max="2811" width="32.140625" style="69" customWidth="1"/>
    <col min="2812" max="2812" width="13.140625" style="69" customWidth="1"/>
    <col min="2813" max="2813" width="12" style="69" customWidth="1"/>
    <col min="2814" max="2814" width="13.5703125" style="69" customWidth="1"/>
    <col min="2815" max="2815" width="13.42578125" style="69" customWidth="1"/>
    <col min="2816" max="2817" width="10.7109375" style="69" customWidth="1"/>
    <col min="2818" max="3066" width="10.5703125" style="69"/>
    <col min="3067" max="3067" width="32.140625" style="69" customWidth="1"/>
    <col min="3068" max="3068" width="13.140625" style="69" customWidth="1"/>
    <col min="3069" max="3069" width="12" style="69" customWidth="1"/>
    <col min="3070" max="3070" width="13.5703125" style="69" customWidth="1"/>
    <col min="3071" max="3071" width="13.42578125" style="69" customWidth="1"/>
    <col min="3072" max="3073" width="10.7109375" style="69" customWidth="1"/>
    <col min="3074" max="3322" width="10.5703125" style="69"/>
    <col min="3323" max="3323" width="32.140625" style="69" customWidth="1"/>
    <col min="3324" max="3324" width="13.140625" style="69" customWidth="1"/>
    <col min="3325" max="3325" width="12" style="69" customWidth="1"/>
    <col min="3326" max="3326" width="13.5703125" style="69" customWidth="1"/>
    <col min="3327" max="3327" width="13.42578125" style="69" customWidth="1"/>
    <col min="3328" max="3329" width="10.7109375" style="69" customWidth="1"/>
    <col min="3330" max="3578" width="10.5703125" style="69"/>
    <col min="3579" max="3579" width="32.140625" style="69" customWidth="1"/>
    <col min="3580" max="3580" width="13.140625" style="69" customWidth="1"/>
    <col min="3581" max="3581" width="12" style="69" customWidth="1"/>
    <col min="3582" max="3582" width="13.5703125" style="69" customWidth="1"/>
    <col min="3583" max="3583" width="13.42578125" style="69" customWidth="1"/>
    <col min="3584" max="3585" width="10.7109375" style="69" customWidth="1"/>
    <col min="3586" max="3834" width="10.5703125" style="69"/>
    <col min="3835" max="3835" width="32.140625" style="69" customWidth="1"/>
    <col min="3836" max="3836" width="13.140625" style="69" customWidth="1"/>
    <col min="3837" max="3837" width="12" style="69" customWidth="1"/>
    <col min="3838" max="3838" width="13.5703125" style="69" customWidth="1"/>
    <col min="3839" max="3839" width="13.42578125" style="69" customWidth="1"/>
    <col min="3840" max="3841" width="10.7109375" style="69" customWidth="1"/>
    <col min="3842" max="4090" width="10.5703125" style="69"/>
    <col min="4091" max="4091" width="32.140625" style="69" customWidth="1"/>
    <col min="4092" max="4092" width="13.140625" style="69" customWidth="1"/>
    <col min="4093" max="4093" width="12" style="69" customWidth="1"/>
    <col min="4094" max="4094" width="13.5703125" style="69" customWidth="1"/>
    <col min="4095" max="4095" width="13.42578125" style="69" customWidth="1"/>
    <col min="4096" max="4097" width="10.7109375" style="69" customWidth="1"/>
    <col min="4098" max="4346" width="10.5703125" style="69"/>
    <col min="4347" max="4347" width="32.140625" style="69" customWidth="1"/>
    <col min="4348" max="4348" width="13.140625" style="69" customWidth="1"/>
    <col min="4349" max="4349" width="12" style="69" customWidth="1"/>
    <col min="4350" max="4350" width="13.5703125" style="69" customWidth="1"/>
    <col min="4351" max="4351" width="13.42578125" style="69" customWidth="1"/>
    <col min="4352" max="4353" width="10.7109375" style="69" customWidth="1"/>
    <col min="4354" max="4602" width="10.5703125" style="69"/>
    <col min="4603" max="4603" width="32.140625" style="69" customWidth="1"/>
    <col min="4604" max="4604" width="13.140625" style="69" customWidth="1"/>
    <col min="4605" max="4605" width="12" style="69" customWidth="1"/>
    <col min="4606" max="4606" width="13.5703125" style="69" customWidth="1"/>
    <col min="4607" max="4607" width="13.42578125" style="69" customWidth="1"/>
    <col min="4608" max="4609" width="10.7109375" style="69" customWidth="1"/>
    <col min="4610" max="4858" width="10.5703125" style="69"/>
    <col min="4859" max="4859" width="32.140625" style="69" customWidth="1"/>
    <col min="4860" max="4860" width="13.140625" style="69" customWidth="1"/>
    <col min="4861" max="4861" width="12" style="69" customWidth="1"/>
    <col min="4862" max="4862" width="13.5703125" style="69" customWidth="1"/>
    <col min="4863" max="4863" width="13.42578125" style="69" customWidth="1"/>
    <col min="4864" max="4865" width="10.7109375" style="69" customWidth="1"/>
    <col min="4866" max="5114" width="10.5703125" style="69"/>
    <col min="5115" max="5115" width="32.140625" style="69" customWidth="1"/>
    <col min="5116" max="5116" width="13.140625" style="69" customWidth="1"/>
    <col min="5117" max="5117" width="12" style="69" customWidth="1"/>
    <col min="5118" max="5118" width="13.5703125" style="69" customWidth="1"/>
    <col min="5119" max="5119" width="13.42578125" style="69" customWidth="1"/>
    <col min="5120" max="5121" width="10.7109375" style="69" customWidth="1"/>
    <col min="5122" max="5370" width="10.5703125" style="69"/>
    <col min="5371" max="5371" width="32.140625" style="69" customWidth="1"/>
    <col min="5372" max="5372" width="13.140625" style="69" customWidth="1"/>
    <col min="5373" max="5373" width="12" style="69" customWidth="1"/>
    <col min="5374" max="5374" width="13.5703125" style="69" customWidth="1"/>
    <col min="5375" max="5375" width="13.42578125" style="69" customWidth="1"/>
    <col min="5376" max="5377" width="10.7109375" style="69" customWidth="1"/>
    <col min="5378" max="5626" width="10.5703125" style="69"/>
    <col min="5627" max="5627" width="32.140625" style="69" customWidth="1"/>
    <col min="5628" max="5628" width="13.140625" style="69" customWidth="1"/>
    <col min="5629" max="5629" width="12" style="69" customWidth="1"/>
    <col min="5630" max="5630" width="13.5703125" style="69" customWidth="1"/>
    <col min="5631" max="5631" width="13.42578125" style="69" customWidth="1"/>
    <col min="5632" max="5633" width="10.7109375" style="69" customWidth="1"/>
    <col min="5634" max="5882" width="10.5703125" style="69"/>
    <col min="5883" max="5883" width="32.140625" style="69" customWidth="1"/>
    <col min="5884" max="5884" width="13.140625" style="69" customWidth="1"/>
    <col min="5885" max="5885" width="12" style="69" customWidth="1"/>
    <col min="5886" max="5886" width="13.5703125" style="69" customWidth="1"/>
    <col min="5887" max="5887" width="13.42578125" style="69" customWidth="1"/>
    <col min="5888" max="5889" width="10.7109375" style="69" customWidth="1"/>
    <col min="5890" max="6138" width="10.5703125" style="69"/>
    <col min="6139" max="6139" width="32.140625" style="69" customWidth="1"/>
    <col min="6140" max="6140" width="13.140625" style="69" customWidth="1"/>
    <col min="6141" max="6141" width="12" style="69" customWidth="1"/>
    <col min="6142" max="6142" width="13.5703125" style="69" customWidth="1"/>
    <col min="6143" max="6143" width="13.42578125" style="69" customWidth="1"/>
    <col min="6144" max="6145" width="10.7109375" style="69" customWidth="1"/>
    <col min="6146" max="6394" width="10.5703125" style="69"/>
    <col min="6395" max="6395" width="32.140625" style="69" customWidth="1"/>
    <col min="6396" max="6396" width="13.140625" style="69" customWidth="1"/>
    <col min="6397" max="6397" width="12" style="69" customWidth="1"/>
    <col min="6398" max="6398" width="13.5703125" style="69" customWidth="1"/>
    <col min="6399" max="6399" width="13.42578125" style="69" customWidth="1"/>
    <col min="6400" max="6401" width="10.7109375" style="69" customWidth="1"/>
    <col min="6402" max="6650" width="10.5703125" style="69"/>
    <col min="6651" max="6651" width="32.140625" style="69" customWidth="1"/>
    <col min="6652" max="6652" width="13.140625" style="69" customWidth="1"/>
    <col min="6653" max="6653" width="12" style="69" customWidth="1"/>
    <col min="6654" max="6654" width="13.5703125" style="69" customWidth="1"/>
    <col min="6655" max="6655" width="13.42578125" style="69" customWidth="1"/>
    <col min="6656" max="6657" width="10.7109375" style="69" customWidth="1"/>
    <col min="6658" max="6906" width="10.5703125" style="69"/>
    <col min="6907" max="6907" width="32.140625" style="69" customWidth="1"/>
    <col min="6908" max="6908" width="13.140625" style="69" customWidth="1"/>
    <col min="6909" max="6909" width="12" style="69" customWidth="1"/>
    <col min="6910" max="6910" width="13.5703125" style="69" customWidth="1"/>
    <col min="6911" max="6911" width="13.42578125" style="69" customWidth="1"/>
    <col min="6912" max="6913" width="10.7109375" style="69" customWidth="1"/>
    <col min="6914" max="7162" width="10.5703125" style="69"/>
    <col min="7163" max="7163" width="32.140625" style="69" customWidth="1"/>
    <col min="7164" max="7164" width="13.140625" style="69" customWidth="1"/>
    <col min="7165" max="7165" width="12" style="69" customWidth="1"/>
    <col min="7166" max="7166" width="13.5703125" style="69" customWidth="1"/>
    <col min="7167" max="7167" width="13.42578125" style="69" customWidth="1"/>
    <col min="7168" max="7169" width="10.7109375" style="69" customWidth="1"/>
    <col min="7170" max="7418" width="10.5703125" style="69"/>
    <col min="7419" max="7419" width="32.140625" style="69" customWidth="1"/>
    <col min="7420" max="7420" width="13.140625" style="69" customWidth="1"/>
    <col min="7421" max="7421" width="12" style="69" customWidth="1"/>
    <col min="7422" max="7422" width="13.5703125" style="69" customWidth="1"/>
    <col min="7423" max="7423" width="13.42578125" style="69" customWidth="1"/>
    <col min="7424" max="7425" width="10.7109375" style="69" customWidth="1"/>
    <col min="7426" max="7674" width="10.5703125" style="69"/>
    <col min="7675" max="7675" width="32.140625" style="69" customWidth="1"/>
    <col min="7676" max="7676" width="13.140625" style="69" customWidth="1"/>
    <col min="7677" max="7677" width="12" style="69" customWidth="1"/>
    <col min="7678" max="7678" width="13.5703125" style="69" customWidth="1"/>
    <col min="7679" max="7679" width="13.42578125" style="69" customWidth="1"/>
    <col min="7680" max="7681" width="10.7109375" style="69" customWidth="1"/>
    <col min="7682" max="7930" width="10.5703125" style="69"/>
    <col min="7931" max="7931" width="32.140625" style="69" customWidth="1"/>
    <col min="7932" max="7932" width="13.140625" style="69" customWidth="1"/>
    <col min="7933" max="7933" width="12" style="69" customWidth="1"/>
    <col min="7934" max="7934" width="13.5703125" style="69" customWidth="1"/>
    <col min="7935" max="7935" width="13.42578125" style="69" customWidth="1"/>
    <col min="7936" max="7937" width="10.7109375" style="69" customWidth="1"/>
    <col min="7938" max="8186" width="10.5703125" style="69"/>
    <col min="8187" max="8187" width="32.140625" style="69" customWidth="1"/>
    <col min="8188" max="8188" width="13.140625" style="69" customWidth="1"/>
    <col min="8189" max="8189" width="12" style="69" customWidth="1"/>
    <col min="8190" max="8190" width="13.5703125" style="69" customWidth="1"/>
    <col min="8191" max="8191" width="13.42578125" style="69" customWidth="1"/>
    <col min="8192" max="8193" width="10.7109375" style="69" customWidth="1"/>
    <col min="8194" max="8442" width="10.5703125" style="69"/>
    <col min="8443" max="8443" width="32.140625" style="69" customWidth="1"/>
    <col min="8444" max="8444" width="13.140625" style="69" customWidth="1"/>
    <col min="8445" max="8445" width="12" style="69" customWidth="1"/>
    <col min="8446" max="8446" width="13.5703125" style="69" customWidth="1"/>
    <col min="8447" max="8447" width="13.42578125" style="69" customWidth="1"/>
    <col min="8448" max="8449" width="10.7109375" style="69" customWidth="1"/>
    <col min="8450" max="8698" width="10.5703125" style="69"/>
    <col min="8699" max="8699" width="32.140625" style="69" customWidth="1"/>
    <col min="8700" max="8700" width="13.140625" style="69" customWidth="1"/>
    <col min="8701" max="8701" width="12" style="69" customWidth="1"/>
    <col min="8702" max="8702" width="13.5703125" style="69" customWidth="1"/>
    <col min="8703" max="8703" width="13.42578125" style="69" customWidth="1"/>
    <col min="8704" max="8705" width="10.7109375" style="69" customWidth="1"/>
    <col min="8706" max="8954" width="10.5703125" style="69"/>
    <col min="8955" max="8955" width="32.140625" style="69" customWidth="1"/>
    <col min="8956" max="8956" width="13.140625" style="69" customWidth="1"/>
    <col min="8957" max="8957" width="12" style="69" customWidth="1"/>
    <col min="8958" max="8958" width="13.5703125" style="69" customWidth="1"/>
    <col min="8959" max="8959" width="13.42578125" style="69" customWidth="1"/>
    <col min="8960" max="8961" width="10.7109375" style="69" customWidth="1"/>
    <col min="8962" max="9210" width="10.5703125" style="69"/>
    <col min="9211" max="9211" width="32.140625" style="69" customWidth="1"/>
    <col min="9212" max="9212" width="13.140625" style="69" customWidth="1"/>
    <col min="9213" max="9213" width="12" style="69" customWidth="1"/>
    <col min="9214" max="9214" width="13.5703125" style="69" customWidth="1"/>
    <col min="9215" max="9215" width="13.42578125" style="69" customWidth="1"/>
    <col min="9216" max="9217" width="10.7109375" style="69" customWidth="1"/>
    <col min="9218" max="9466" width="10.5703125" style="69"/>
    <col min="9467" max="9467" width="32.140625" style="69" customWidth="1"/>
    <col min="9468" max="9468" width="13.140625" style="69" customWidth="1"/>
    <col min="9469" max="9469" width="12" style="69" customWidth="1"/>
    <col min="9470" max="9470" width="13.5703125" style="69" customWidth="1"/>
    <col min="9471" max="9471" width="13.42578125" style="69" customWidth="1"/>
    <col min="9472" max="9473" width="10.7109375" style="69" customWidth="1"/>
    <col min="9474" max="9722" width="10.5703125" style="69"/>
    <col min="9723" max="9723" width="32.140625" style="69" customWidth="1"/>
    <col min="9724" max="9724" width="13.140625" style="69" customWidth="1"/>
    <col min="9725" max="9725" width="12" style="69" customWidth="1"/>
    <col min="9726" max="9726" width="13.5703125" style="69" customWidth="1"/>
    <col min="9727" max="9727" width="13.42578125" style="69" customWidth="1"/>
    <col min="9728" max="9729" width="10.7109375" style="69" customWidth="1"/>
    <col min="9730" max="9978" width="10.5703125" style="69"/>
    <col min="9979" max="9979" width="32.140625" style="69" customWidth="1"/>
    <col min="9980" max="9980" width="13.140625" style="69" customWidth="1"/>
    <col min="9981" max="9981" width="12" style="69" customWidth="1"/>
    <col min="9982" max="9982" width="13.5703125" style="69" customWidth="1"/>
    <col min="9983" max="9983" width="13.42578125" style="69" customWidth="1"/>
    <col min="9984" max="9985" width="10.7109375" style="69" customWidth="1"/>
    <col min="9986" max="10234" width="10.5703125" style="69"/>
    <col min="10235" max="10235" width="32.140625" style="69" customWidth="1"/>
    <col min="10236" max="10236" width="13.140625" style="69" customWidth="1"/>
    <col min="10237" max="10237" width="12" style="69" customWidth="1"/>
    <col min="10238" max="10238" width="13.5703125" style="69" customWidth="1"/>
    <col min="10239" max="10239" width="13.42578125" style="69" customWidth="1"/>
    <col min="10240" max="10241" width="10.7109375" style="69" customWidth="1"/>
    <col min="10242" max="10490" width="10.5703125" style="69"/>
    <col min="10491" max="10491" width="32.140625" style="69" customWidth="1"/>
    <col min="10492" max="10492" width="13.140625" style="69" customWidth="1"/>
    <col min="10493" max="10493" width="12" style="69" customWidth="1"/>
    <col min="10494" max="10494" width="13.5703125" style="69" customWidth="1"/>
    <col min="10495" max="10495" width="13.42578125" style="69" customWidth="1"/>
    <col min="10496" max="10497" width="10.7109375" style="69" customWidth="1"/>
    <col min="10498" max="10746" width="10.5703125" style="69"/>
    <col min="10747" max="10747" width="32.140625" style="69" customWidth="1"/>
    <col min="10748" max="10748" width="13.140625" style="69" customWidth="1"/>
    <col min="10749" max="10749" width="12" style="69" customWidth="1"/>
    <col min="10750" max="10750" width="13.5703125" style="69" customWidth="1"/>
    <col min="10751" max="10751" width="13.42578125" style="69" customWidth="1"/>
    <col min="10752" max="10753" width="10.7109375" style="69" customWidth="1"/>
    <col min="10754" max="11002" width="10.5703125" style="69"/>
    <col min="11003" max="11003" width="32.140625" style="69" customWidth="1"/>
    <col min="11004" max="11004" width="13.140625" style="69" customWidth="1"/>
    <col min="11005" max="11005" width="12" style="69" customWidth="1"/>
    <col min="11006" max="11006" width="13.5703125" style="69" customWidth="1"/>
    <col min="11007" max="11007" width="13.42578125" style="69" customWidth="1"/>
    <col min="11008" max="11009" width="10.7109375" style="69" customWidth="1"/>
    <col min="11010" max="11258" width="10.5703125" style="69"/>
    <col min="11259" max="11259" width="32.140625" style="69" customWidth="1"/>
    <col min="11260" max="11260" width="13.140625" style="69" customWidth="1"/>
    <col min="11261" max="11261" width="12" style="69" customWidth="1"/>
    <col min="11262" max="11262" width="13.5703125" style="69" customWidth="1"/>
    <col min="11263" max="11263" width="13.42578125" style="69" customWidth="1"/>
    <col min="11264" max="11265" width="10.7109375" style="69" customWidth="1"/>
    <col min="11266" max="11514" width="10.5703125" style="69"/>
    <col min="11515" max="11515" width="32.140625" style="69" customWidth="1"/>
    <col min="11516" max="11516" width="13.140625" style="69" customWidth="1"/>
    <col min="11517" max="11517" width="12" style="69" customWidth="1"/>
    <col min="11518" max="11518" width="13.5703125" style="69" customWidth="1"/>
    <col min="11519" max="11519" width="13.42578125" style="69" customWidth="1"/>
    <col min="11520" max="11521" width="10.7109375" style="69" customWidth="1"/>
    <col min="11522" max="11770" width="10.5703125" style="69"/>
    <col min="11771" max="11771" width="32.140625" style="69" customWidth="1"/>
    <col min="11772" max="11772" width="13.140625" style="69" customWidth="1"/>
    <col min="11773" max="11773" width="12" style="69" customWidth="1"/>
    <col min="11774" max="11774" width="13.5703125" style="69" customWidth="1"/>
    <col min="11775" max="11775" width="13.42578125" style="69" customWidth="1"/>
    <col min="11776" max="11777" width="10.7109375" style="69" customWidth="1"/>
    <col min="11778" max="12026" width="10.5703125" style="69"/>
    <col min="12027" max="12027" width="32.140625" style="69" customWidth="1"/>
    <col min="12028" max="12028" width="13.140625" style="69" customWidth="1"/>
    <col min="12029" max="12029" width="12" style="69" customWidth="1"/>
    <col min="12030" max="12030" width="13.5703125" style="69" customWidth="1"/>
    <col min="12031" max="12031" width="13.42578125" style="69" customWidth="1"/>
    <col min="12032" max="12033" width="10.7109375" style="69" customWidth="1"/>
    <col min="12034" max="12282" width="10.5703125" style="69"/>
    <col min="12283" max="12283" width="32.140625" style="69" customWidth="1"/>
    <col min="12284" max="12284" width="13.140625" style="69" customWidth="1"/>
    <col min="12285" max="12285" width="12" style="69" customWidth="1"/>
    <col min="12286" max="12286" width="13.5703125" style="69" customWidth="1"/>
    <col min="12287" max="12287" width="13.42578125" style="69" customWidth="1"/>
    <col min="12288" max="12289" width="10.7109375" style="69" customWidth="1"/>
    <col min="12290" max="12538" width="10.5703125" style="69"/>
    <col min="12539" max="12539" width="32.140625" style="69" customWidth="1"/>
    <col min="12540" max="12540" width="13.140625" style="69" customWidth="1"/>
    <col min="12541" max="12541" width="12" style="69" customWidth="1"/>
    <col min="12542" max="12542" width="13.5703125" style="69" customWidth="1"/>
    <col min="12543" max="12543" width="13.42578125" style="69" customWidth="1"/>
    <col min="12544" max="12545" width="10.7109375" style="69" customWidth="1"/>
    <col min="12546" max="12794" width="10.5703125" style="69"/>
    <col min="12795" max="12795" width="32.140625" style="69" customWidth="1"/>
    <col min="12796" max="12796" width="13.140625" style="69" customWidth="1"/>
    <col min="12797" max="12797" width="12" style="69" customWidth="1"/>
    <col min="12798" max="12798" width="13.5703125" style="69" customWidth="1"/>
    <col min="12799" max="12799" width="13.42578125" style="69" customWidth="1"/>
    <col min="12800" max="12801" width="10.7109375" style="69" customWidth="1"/>
    <col min="12802" max="13050" width="10.5703125" style="69"/>
    <col min="13051" max="13051" width="32.140625" style="69" customWidth="1"/>
    <col min="13052" max="13052" width="13.140625" style="69" customWidth="1"/>
    <col min="13053" max="13053" width="12" style="69" customWidth="1"/>
    <col min="13054" max="13054" width="13.5703125" style="69" customWidth="1"/>
    <col min="13055" max="13055" width="13.42578125" style="69" customWidth="1"/>
    <col min="13056" max="13057" width="10.7109375" style="69" customWidth="1"/>
    <col min="13058" max="13306" width="10.5703125" style="69"/>
    <col min="13307" max="13307" width="32.140625" style="69" customWidth="1"/>
    <col min="13308" max="13308" width="13.140625" style="69" customWidth="1"/>
    <col min="13309" max="13309" width="12" style="69" customWidth="1"/>
    <col min="13310" max="13310" width="13.5703125" style="69" customWidth="1"/>
    <col min="13311" max="13311" width="13.42578125" style="69" customWidth="1"/>
    <col min="13312" max="13313" width="10.7109375" style="69" customWidth="1"/>
    <col min="13314" max="13562" width="10.5703125" style="69"/>
    <col min="13563" max="13563" width="32.140625" style="69" customWidth="1"/>
    <col min="13564" max="13564" width="13.140625" style="69" customWidth="1"/>
    <col min="13565" max="13565" width="12" style="69" customWidth="1"/>
    <col min="13566" max="13566" width="13.5703125" style="69" customWidth="1"/>
    <col min="13567" max="13567" width="13.42578125" style="69" customWidth="1"/>
    <col min="13568" max="13569" width="10.7109375" style="69" customWidth="1"/>
    <col min="13570" max="13818" width="10.5703125" style="69"/>
    <col min="13819" max="13819" width="32.140625" style="69" customWidth="1"/>
    <col min="13820" max="13820" width="13.140625" style="69" customWidth="1"/>
    <col min="13821" max="13821" width="12" style="69" customWidth="1"/>
    <col min="13822" max="13822" width="13.5703125" style="69" customWidth="1"/>
    <col min="13823" max="13823" width="13.42578125" style="69" customWidth="1"/>
    <col min="13824" max="13825" width="10.7109375" style="69" customWidth="1"/>
    <col min="13826" max="14074" width="10.5703125" style="69"/>
    <col min="14075" max="14075" width="32.140625" style="69" customWidth="1"/>
    <col min="14076" max="14076" width="13.140625" style="69" customWidth="1"/>
    <col min="14077" max="14077" width="12" style="69" customWidth="1"/>
    <col min="14078" max="14078" width="13.5703125" style="69" customWidth="1"/>
    <col min="14079" max="14079" width="13.42578125" style="69" customWidth="1"/>
    <col min="14080" max="14081" width="10.7109375" style="69" customWidth="1"/>
    <col min="14082" max="14330" width="10.5703125" style="69"/>
    <col min="14331" max="14331" width="32.140625" style="69" customWidth="1"/>
    <col min="14332" max="14332" width="13.140625" style="69" customWidth="1"/>
    <col min="14333" max="14333" width="12" style="69" customWidth="1"/>
    <col min="14334" max="14334" width="13.5703125" style="69" customWidth="1"/>
    <col min="14335" max="14335" width="13.42578125" style="69" customWidth="1"/>
    <col min="14336" max="14337" width="10.7109375" style="69" customWidth="1"/>
    <col min="14338" max="14586" width="10.5703125" style="69"/>
    <col min="14587" max="14587" width="32.140625" style="69" customWidth="1"/>
    <col min="14588" max="14588" width="13.140625" style="69" customWidth="1"/>
    <col min="14589" max="14589" width="12" style="69" customWidth="1"/>
    <col min="14590" max="14590" width="13.5703125" style="69" customWidth="1"/>
    <col min="14591" max="14591" width="13.42578125" style="69" customWidth="1"/>
    <col min="14592" max="14593" width="10.7109375" style="69" customWidth="1"/>
    <col min="14594" max="14842" width="10.5703125" style="69"/>
    <col min="14843" max="14843" width="32.140625" style="69" customWidth="1"/>
    <col min="14844" max="14844" width="13.140625" style="69" customWidth="1"/>
    <col min="14845" max="14845" width="12" style="69" customWidth="1"/>
    <col min="14846" max="14846" width="13.5703125" style="69" customWidth="1"/>
    <col min="14847" max="14847" width="13.42578125" style="69" customWidth="1"/>
    <col min="14848" max="14849" width="10.7109375" style="69" customWidth="1"/>
    <col min="14850" max="15098" width="10.5703125" style="69"/>
    <col min="15099" max="15099" width="32.140625" style="69" customWidth="1"/>
    <col min="15100" max="15100" width="13.140625" style="69" customWidth="1"/>
    <col min="15101" max="15101" width="12" style="69" customWidth="1"/>
    <col min="15102" max="15102" width="13.5703125" style="69" customWidth="1"/>
    <col min="15103" max="15103" width="13.42578125" style="69" customWidth="1"/>
    <col min="15104" max="15105" width="10.7109375" style="69" customWidth="1"/>
    <col min="15106" max="15354" width="10.5703125" style="69"/>
    <col min="15355" max="15355" width="32.140625" style="69" customWidth="1"/>
    <col min="15356" max="15356" width="13.140625" style="69" customWidth="1"/>
    <col min="15357" max="15357" width="12" style="69" customWidth="1"/>
    <col min="15358" max="15358" width="13.5703125" style="69" customWidth="1"/>
    <col min="15359" max="15359" width="13.42578125" style="69" customWidth="1"/>
    <col min="15360" max="15361" width="10.7109375" style="69" customWidth="1"/>
    <col min="15362" max="15610" width="10.5703125" style="69"/>
    <col min="15611" max="15611" width="32.140625" style="69" customWidth="1"/>
    <col min="15612" max="15612" width="13.140625" style="69" customWidth="1"/>
    <col min="15613" max="15613" width="12" style="69" customWidth="1"/>
    <col min="15614" max="15614" width="13.5703125" style="69" customWidth="1"/>
    <col min="15615" max="15615" width="13.42578125" style="69" customWidth="1"/>
    <col min="15616" max="15617" width="10.7109375" style="69" customWidth="1"/>
    <col min="15618" max="15866" width="10.5703125" style="69"/>
    <col min="15867" max="15867" width="32.140625" style="69" customWidth="1"/>
    <col min="15868" max="15868" width="13.140625" style="69" customWidth="1"/>
    <col min="15869" max="15869" width="12" style="69" customWidth="1"/>
    <col min="15870" max="15870" width="13.5703125" style="69" customWidth="1"/>
    <col min="15871" max="15871" width="13.42578125" style="69" customWidth="1"/>
    <col min="15872" max="15873" width="10.7109375" style="69" customWidth="1"/>
    <col min="15874" max="16122" width="10.5703125" style="69"/>
    <col min="16123" max="16123" width="32.140625" style="69" customWidth="1"/>
    <col min="16124" max="16124" width="13.140625" style="69" customWidth="1"/>
    <col min="16125" max="16125" width="12" style="69" customWidth="1"/>
    <col min="16126" max="16126" width="13.5703125" style="69" customWidth="1"/>
    <col min="16127" max="16127" width="13.42578125" style="69" customWidth="1"/>
    <col min="16128" max="16129" width="10.7109375" style="69" customWidth="1"/>
    <col min="16130" max="16384" width="10.5703125" style="69"/>
  </cols>
  <sheetData>
    <row r="1" spans="1:4" ht="30" customHeight="1" x14ac:dyDescent="0.25">
      <c r="A1" s="783" t="s">
        <v>1011</v>
      </c>
    </row>
    <row r="2" spans="1:4" ht="28.5" customHeight="1" x14ac:dyDescent="0.25">
      <c r="A2" s="66" t="s">
        <v>1140</v>
      </c>
    </row>
    <row r="3" spans="1:4" ht="10.5" customHeight="1" x14ac:dyDescent="0.2"/>
    <row r="4" spans="1:4" ht="33.75" customHeight="1" x14ac:dyDescent="0.2">
      <c r="A4" s="271" t="s">
        <v>228</v>
      </c>
      <c r="B4" s="265" t="s">
        <v>175</v>
      </c>
      <c r="C4" s="265" t="s">
        <v>1017</v>
      </c>
      <c r="D4" s="265" t="s">
        <v>1137</v>
      </c>
    </row>
    <row r="5" spans="1:4" ht="21.75" customHeight="1" x14ac:dyDescent="0.2">
      <c r="A5" s="249" t="s">
        <v>229</v>
      </c>
      <c r="B5" s="250" t="s">
        <v>230</v>
      </c>
      <c r="C5" s="292">
        <v>331105</v>
      </c>
      <c r="D5" s="292">
        <v>270875</v>
      </c>
    </row>
    <row r="6" spans="1:4" ht="21.75" customHeight="1" x14ac:dyDescent="0.2">
      <c r="A6" s="249" t="s">
        <v>231</v>
      </c>
      <c r="B6" s="250" t="s">
        <v>232</v>
      </c>
      <c r="C6" s="293">
        <v>1583</v>
      </c>
      <c r="D6" s="293">
        <v>1083</v>
      </c>
    </row>
    <row r="7" spans="1:4" ht="21.75" customHeight="1" x14ac:dyDescent="0.2">
      <c r="A7" s="249" t="s">
        <v>1021</v>
      </c>
      <c r="B7" s="250" t="s">
        <v>232</v>
      </c>
      <c r="C7" s="293">
        <v>2051</v>
      </c>
      <c r="D7" s="293">
        <v>1826</v>
      </c>
    </row>
    <row r="8" spans="1:4" ht="21.75" customHeight="1" x14ac:dyDescent="0.2">
      <c r="A8" s="249" t="s">
        <v>233</v>
      </c>
      <c r="B8" s="250" t="s">
        <v>232</v>
      </c>
      <c r="C8" s="294">
        <v>72</v>
      </c>
      <c r="D8" s="294">
        <v>18</v>
      </c>
    </row>
    <row r="9" spans="1:4" ht="21.75" customHeight="1" x14ac:dyDescent="0.2">
      <c r="A9" s="249" t="s">
        <v>234</v>
      </c>
      <c r="B9" s="250" t="s">
        <v>232</v>
      </c>
      <c r="C9" s="294">
        <v>1979</v>
      </c>
      <c r="D9" s="294">
        <v>1808</v>
      </c>
    </row>
    <row r="10" spans="1:4" ht="21.75" customHeight="1" x14ac:dyDescent="0.2">
      <c r="A10" s="249" t="s">
        <v>1022</v>
      </c>
      <c r="B10" s="250" t="s">
        <v>232</v>
      </c>
      <c r="C10" s="293">
        <v>42</v>
      </c>
      <c r="D10" s="293">
        <v>42</v>
      </c>
    </row>
    <row r="11" spans="1:4" ht="21.75" customHeight="1" x14ac:dyDescent="0.2">
      <c r="A11" s="249" t="s">
        <v>1023</v>
      </c>
      <c r="B11" s="250" t="s">
        <v>232</v>
      </c>
      <c r="C11" s="293">
        <v>596</v>
      </c>
      <c r="D11" s="293">
        <v>598</v>
      </c>
    </row>
    <row r="12" spans="1:4" ht="21.75" customHeight="1" x14ac:dyDescent="0.2">
      <c r="A12" s="249" t="s">
        <v>235</v>
      </c>
      <c r="B12" s="250" t="s">
        <v>232</v>
      </c>
      <c r="C12" s="293">
        <v>51000</v>
      </c>
      <c r="D12" s="293">
        <v>47500</v>
      </c>
    </row>
    <row r="13" spans="1:4" ht="21.75" customHeight="1" x14ac:dyDescent="0.2">
      <c r="A13" s="249" t="s">
        <v>236</v>
      </c>
      <c r="B13" s="295" t="s">
        <v>237</v>
      </c>
      <c r="C13" s="293">
        <v>2500</v>
      </c>
      <c r="D13" s="293">
        <v>1800</v>
      </c>
    </row>
    <row r="14" spans="1:4" s="88" customFormat="1" ht="21.75" customHeight="1" x14ac:dyDescent="0.2">
      <c r="A14" s="252" t="s">
        <v>1024</v>
      </c>
      <c r="B14" s="253" t="s">
        <v>230</v>
      </c>
      <c r="C14" s="296">
        <v>35055</v>
      </c>
      <c r="D14" s="296">
        <v>26415</v>
      </c>
    </row>
    <row r="15" spans="1:4" s="88" customFormat="1" ht="21.75" customHeight="1" x14ac:dyDescent="0.2">
      <c r="A15" s="252" t="s">
        <v>238</v>
      </c>
      <c r="B15" s="253" t="s">
        <v>232</v>
      </c>
      <c r="C15" s="297">
        <v>1722</v>
      </c>
      <c r="D15" s="297">
        <v>1133</v>
      </c>
    </row>
    <row r="16" spans="1:4" s="88" customFormat="1" ht="21.75" customHeight="1" x14ac:dyDescent="0.2">
      <c r="A16" s="262" t="s">
        <v>239</v>
      </c>
      <c r="B16" s="263" t="s">
        <v>232</v>
      </c>
      <c r="C16" s="298">
        <v>33333</v>
      </c>
      <c r="D16" s="298">
        <v>25282</v>
      </c>
    </row>
    <row r="17" spans="1:4" s="88" customFormat="1" ht="8.25" customHeight="1" x14ac:dyDescent="0.2">
      <c r="A17" s="299"/>
      <c r="B17" s="300"/>
      <c r="C17" s="301"/>
      <c r="D17" s="301"/>
    </row>
    <row r="18" spans="1:4" ht="19.5" customHeight="1" x14ac:dyDescent="0.25">
      <c r="A18" s="279" t="s">
        <v>1015</v>
      </c>
      <c r="B18" s="302"/>
      <c r="C18" s="303"/>
      <c r="D18" s="303"/>
    </row>
    <row r="19" spans="1:4" ht="19.5" customHeight="1" x14ac:dyDescent="0.25">
      <c r="A19" s="279" t="s">
        <v>1025</v>
      </c>
      <c r="B19" s="280"/>
      <c r="C19" s="304"/>
      <c r="D19" s="304"/>
    </row>
    <row r="20" spans="1:4" ht="19.5" customHeight="1" x14ac:dyDescent="0.25">
      <c r="A20" s="279" t="s">
        <v>1026</v>
      </c>
      <c r="B20" s="280"/>
      <c r="C20" s="305"/>
      <c r="D20" s="305"/>
    </row>
    <row r="21" spans="1:4" ht="19.5" customHeight="1" x14ac:dyDescent="0.25">
      <c r="A21" s="279" t="s">
        <v>1027</v>
      </c>
      <c r="B21" s="280"/>
      <c r="C21" s="280"/>
      <c r="D21" s="280"/>
    </row>
    <row r="22" spans="1:4" ht="14.25" customHeight="1" x14ac:dyDescent="0.2">
      <c r="A22" s="87"/>
    </row>
  </sheetData>
  <hyperlinks>
    <hyperlink ref="A1" location="contents!A1" display="Back to table of content"/>
  </hyperlinks>
  <pageMargins left="0.64803149599999998" right="0" top="0.98425196850393704" bottom="0.511811023622047" header="0.511811023622047" footer="0.51181102362204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pane xSplit="1" ySplit="5" topLeftCell="B6" activePane="bottomRight" state="frozen"/>
      <selection activeCell="F9" sqref="F9"/>
      <selection pane="topRight" activeCell="F9" sqref="F9"/>
      <selection pane="bottomLeft" activeCell="F9" sqref="F9"/>
      <selection pane="bottomRight" activeCell="A2" sqref="A2"/>
    </sheetView>
  </sheetViews>
  <sheetFormatPr defaultColWidth="10.5703125" defaultRowHeight="12.75" x14ac:dyDescent="0.2"/>
  <cols>
    <col min="1" max="1" width="41.7109375" style="71" customWidth="1"/>
    <col min="2" max="3" width="17.140625" style="71" customWidth="1"/>
    <col min="4" max="4" width="17.28515625" style="71" customWidth="1"/>
    <col min="5" max="5" width="16.5703125" style="71" customWidth="1"/>
    <col min="6" max="6" width="15.85546875" style="71" customWidth="1"/>
    <col min="7" max="7" width="30" style="71" customWidth="1"/>
    <col min="8" max="242" width="10.5703125" style="71"/>
    <col min="243" max="243" width="46.7109375" style="71" customWidth="1"/>
    <col min="244" max="245" width="17.140625" style="71" customWidth="1"/>
    <col min="246" max="246" width="17.28515625" style="71" customWidth="1"/>
    <col min="247" max="248" width="16.5703125" style="71" customWidth="1"/>
    <col min="249" max="249" width="13.7109375" style="71" customWidth="1"/>
    <col min="250" max="251" width="10.5703125" style="71"/>
    <col min="252" max="252" width="17" style="71" customWidth="1"/>
    <col min="253" max="253" width="13.85546875" style="71" customWidth="1"/>
    <col min="254" max="498" width="10.5703125" style="71"/>
    <col min="499" max="499" width="46.7109375" style="71" customWidth="1"/>
    <col min="500" max="501" width="17.140625" style="71" customWidth="1"/>
    <col min="502" max="502" width="17.28515625" style="71" customWidth="1"/>
    <col min="503" max="504" width="16.5703125" style="71" customWidth="1"/>
    <col min="505" max="505" width="13.7109375" style="71" customWidth="1"/>
    <col min="506" max="507" width="10.5703125" style="71"/>
    <col min="508" max="508" width="17" style="71" customWidth="1"/>
    <col min="509" max="509" width="13.85546875" style="71" customWidth="1"/>
    <col min="510" max="754" width="10.5703125" style="71"/>
    <col min="755" max="755" width="46.7109375" style="71" customWidth="1"/>
    <col min="756" max="757" width="17.140625" style="71" customWidth="1"/>
    <col min="758" max="758" width="17.28515625" style="71" customWidth="1"/>
    <col min="759" max="760" width="16.5703125" style="71" customWidth="1"/>
    <col min="761" max="761" width="13.7109375" style="71" customWidth="1"/>
    <col min="762" max="763" width="10.5703125" style="71"/>
    <col min="764" max="764" width="17" style="71" customWidth="1"/>
    <col min="765" max="765" width="13.85546875" style="71" customWidth="1"/>
    <col min="766" max="1010" width="10.5703125" style="71"/>
    <col min="1011" max="1011" width="46.7109375" style="71" customWidth="1"/>
    <col min="1012" max="1013" width="17.140625" style="71" customWidth="1"/>
    <col min="1014" max="1014" width="17.28515625" style="71" customWidth="1"/>
    <col min="1015" max="1016" width="16.5703125" style="71" customWidth="1"/>
    <col min="1017" max="1017" width="13.7109375" style="71" customWidth="1"/>
    <col min="1018" max="1019" width="10.5703125" style="71"/>
    <col min="1020" max="1020" width="17" style="71" customWidth="1"/>
    <col min="1021" max="1021" width="13.85546875" style="71" customWidth="1"/>
    <col min="1022" max="1266" width="10.5703125" style="71"/>
    <col min="1267" max="1267" width="46.7109375" style="71" customWidth="1"/>
    <col min="1268" max="1269" width="17.140625" style="71" customWidth="1"/>
    <col min="1270" max="1270" width="17.28515625" style="71" customWidth="1"/>
    <col min="1271" max="1272" width="16.5703125" style="71" customWidth="1"/>
    <col min="1273" max="1273" width="13.7109375" style="71" customWidth="1"/>
    <col min="1274" max="1275" width="10.5703125" style="71"/>
    <col min="1276" max="1276" width="17" style="71" customWidth="1"/>
    <col min="1277" max="1277" width="13.85546875" style="71" customWidth="1"/>
    <col min="1278" max="1522" width="10.5703125" style="71"/>
    <col min="1523" max="1523" width="46.7109375" style="71" customWidth="1"/>
    <col min="1524" max="1525" width="17.140625" style="71" customWidth="1"/>
    <col min="1526" max="1526" width="17.28515625" style="71" customWidth="1"/>
    <col min="1527" max="1528" width="16.5703125" style="71" customWidth="1"/>
    <col min="1529" max="1529" width="13.7109375" style="71" customWidth="1"/>
    <col min="1530" max="1531" width="10.5703125" style="71"/>
    <col min="1532" max="1532" width="17" style="71" customWidth="1"/>
    <col min="1533" max="1533" width="13.85546875" style="71" customWidth="1"/>
    <col min="1534" max="1778" width="10.5703125" style="71"/>
    <col min="1779" max="1779" width="46.7109375" style="71" customWidth="1"/>
    <col min="1780" max="1781" width="17.140625" style="71" customWidth="1"/>
    <col min="1782" max="1782" width="17.28515625" style="71" customWidth="1"/>
    <col min="1783" max="1784" width="16.5703125" style="71" customWidth="1"/>
    <col min="1785" max="1785" width="13.7109375" style="71" customWidth="1"/>
    <col min="1786" max="1787" width="10.5703125" style="71"/>
    <col min="1788" max="1788" width="17" style="71" customWidth="1"/>
    <col min="1789" max="1789" width="13.85546875" style="71" customWidth="1"/>
    <col min="1790" max="2034" width="10.5703125" style="71"/>
    <col min="2035" max="2035" width="46.7109375" style="71" customWidth="1"/>
    <col min="2036" max="2037" width="17.140625" style="71" customWidth="1"/>
    <col min="2038" max="2038" width="17.28515625" style="71" customWidth="1"/>
    <col min="2039" max="2040" width="16.5703125" style="71" customWidth="1"/>
    <col min="2041" max="2041" width="13.7109375" style="71" customWidth="1"/>
    <col min="2042" max="2043" width="10.5703125" style="71"/>
    <col min="2044" max="2044" width="17" style="71" customWidth="1"/>
    <col min="2045" max="2045" width="13.85546875" style="71" customWidth="1"/>
    <col min="2046" max="2290" width="10.5703125" style="71"/>
    <col min="2291" max="2291" width="46.7109375" style="71" customWidth="1"/>
    <col min="2292" max="2293" width="17.140625" style="71" customWidth="1"/>
    <col min="2294" max="2294" width="17.28515625" style="71" customWidth="1"/>
    <col min="2295" max="2296" width="16.5703125" style="71" customWidth="1"/>
    <col min="2297" max="2297" width="13.7109375" style="71" customWidth="1"/>
    <col min="2298" max="2299" width="10.5703125" style="71"/>
    <col min="2300" max="2300" width="17" style="71" customWidth="1"/>
    <col min="2301" max="2301" width="13.85546875" style="71" customWidth="1"/>
    <col min="2302" max="2546" width="10.5703125" style="71"/>
    <col min="2547" max="2547" width="46.7109375" style="71" customWidth="1"/>
    <col min="2548" max="2549" width="17.140625" style="71" customWidth="1"/>
    <col min="2550" max="2550" width="17.28515625" style="71" customWidth="1"/>
    <col min="2551" max="2552" width="16.5703125" style="71" customWidth="1"/>
    <col min="2553" max="2553" width="13.7109375" style="71" customWidth="1"/>
    <col min="2554" max="2555" width="10.5703125" style="71"/>
    <col min="2556" max="2556" width="17" style="71" customWidth="1"/>
    <col min="2557" max="2557" width="13.85546875" style="71" customWidth="1"/>
    <col min="2558" max="2802" width="10.5703125" style="71"/>
    <col min="2803" max="2803" width="46.7109375" style="71" customWidth="1"/>
    <col min="2804" max="2805" width="17.140625" style="71" customWidth="1"/>
    <col min="2806" max="2806" width="17.28515625" style="71" customWidth="1"/>
    <col min="2807" max="2808" width="16.5703125" style="71" customWidth="1"/>
    <col min="2809" max="2809" width="13.7109375" style="71" customWidth="1"/>
    <col min="2810" max="2811" width="10.5703125" style="71"/>
    <col min="2812" max="2812" width="17" style="71" customWidth="1"/>
    <col min="2813" max="2813" width="13.85546875" style="71" customWidth="1"/>
    <col min="2814" max="3058" width="10.5703125" style="71"/>
    <col min="3059" max="3059" width="46.7109375" style="71" customWidth="1"/>
    <col min="3060" max="3061" width="17.140625" style="71" customWidth="1"/>
    <col min="3062" max="3062" width="17.28515625" style="71" customWidth="1"/>
    <col min="3063" max="3064" width="16.5703125" style="71" customWidth="1"/>
    <col min="3065" max="3065" width="13.7109375" style="71" customWidth="1"/>
    <col min="3066" max="3067" width="10.5703125" style="71"/>
    <col min="3068" max="3068" width="17" style="71" customWidth="1"/>
    <col min="3069" max="3069" width="13.85546875" style="71" customWidth="1"/>
    <col min="3070" max="3314" width="10.5703125" style="71"/>
    <col min="3315" max="3315" width="46.7109375" style="71" customWidth="1"/>
    <col min="3316" max="3317" width="17.140625" style="71" customWidth="1"/>
    <col min="3318" max="3318" width="17.28515625" style="71" customWidth="1"/>
    <col min="3319" max="3320" width="16.5703125" style="71" customWidth="1"/>
    <col min="3321" max="3321" width="13.7109375" style="71" customWidth="1"/>
    <col min="3322" max="3323" width="10.5703125" style="71"/>
    <col min="3324" max="3324" width="17" style="71" customWidth="1"/>
    <col min="3325" max="3325" width="13.85546875" style="71" customWidth="1"/>
    <col min="3326" max="3570" width="10.5703125" style="71"/>
    <col min="3571" max="3571" width="46.7109375" style="71" customWidth="1"/>
    <col min="3572" max="3573" width="17.140625" style="71" customWidth="1"/>
    <col min="3574" max="3574" width="17.28515625" style="71" customWidth="1"/>
    <col min="3575" max="3576" width="16.5703125" style="71" customWidth="1"/>
    <col min="3577" max="3577" width="13.7109375" style="71" customWidth="1"/>
    <col min="3578" max="3579" width="10.5703125" style="71"/>
    <col min="3580" max="3580" width="17" style="71" customWidth="1"/>
    <col min="3581" max="3581" width="13.85546875" style="71" customWidth="1"/>
    <col min="3582" max="3826" width="10.5703125" style="71"/>
    <col min="3827" max="3827" width="46.7109375" style="71" customWidth="1"/>
    <col min="3828" max="3829" width="17.140625" style="71" customWidth="1"/>
    <col min="3830" max="3830" width="17.28515625" style="71" customWidth="1"/>
    <col min="3831" max="3832" width="16.5703125" style="71" customWidth="1"/>
    <col min="3833" max="3833" width="13.7109375" style="71" customWidth="1"/>
    <col min="3834" max="3835" width="10.5703125" style="71"/>
    <col min="3836" max="3836" width="17" style="71" customWidth="1"/>
    <col min="3837" max="3837" width="13.85546875" style="71" customWidth="1"/>
    <col min="3838" max="4082" width="10.5703125" style="71"/>
    <col min="4083" max="4083" width="46.7109375" style="71" customWidth="1"/>
    <col min="4084" max="4085" width="17.140625" style="71" customWidth="1"/>
    <col min="4086" max="4086" width="17.28515625" style="71" customWidth="1"/>
    <col min="4087" max="4088" width="16.5703125" style="71" customWidth="1"/>
    <col min="4089" max="4089" width="13.7109375" style="71" customWidth="1"/>
    <col min="4090" max="4091" width="10.5703125" style="71"/>
    <col min="4092" max="4092" width="17" style="71" customWidth="1"/>
    <col min="4093" max="4093" width="13.85546875" style="71" customWidth="1"/>
    <col min="4094" max="4338" width="10.5703125" style="71"/>
    <col min="4339" max="4339" width="46.7109375" style="71" customWidth="1"/>
    <col min="4340" max="4341" width="17.140625" style="71" customWidth="1"/>
    <col min="4342" max="4342" width="17.28515625" style="71" customWidth="1"/>
    <col min="4343" max="4344" width="16.5703125" style="71" customWidth="1"/>
    <col min="4345" max="4345" width="13.7109375" style="71" customWidth="1"/>
    <col min="4346" max="4347" width="10.5703125" style="71"/>
    <col min="4348" max="4348" width="17" style="71" customWidth="1"/>
    <col min="4349" max="4349" width="13.85546875" style="71" customWidth="1"/>
    <col min="4350" max="4594" width="10.5703125" style="71"/>
    <col min="4595" max="4595" width="46.7109375" style="71" customWidth="1"/>
    <col min="4596" max="4597" width="17.140625" style="71" customWidth="1"/>
    <col min="4598" max="4598" width="17.28515625" style="71" customWidth="1"/>
    <col min="4599" max="4600" width="16.5703125" style="71" customWidth="1"/>
    <col min="4601" max="4601" width="13.7109375" style="71" customWidth="1"/>
    <col min="4602" max="4603" width="10.5703125" style="71"/>
    <col min="4604" max="4604" width="17" style="71" customWidth="1"/>
    <col min="4605" max="4605" width="13.85546875" style="71" customWidth="1"/>
    <col min="4606" max="4850" width="10.5703125" style="71"/>
    <col min="4851" max="4851" width="46.7109375" style="71" customWidth="1"/>
    <col min="4852" max="4853" width="17.140625" style="71" customWidth="1"/>
    <col min="4854" max="4854" width="17.28515625" style="71" customWidth="1"/>
    <col min="4855" max="4856" width="16.5703125" style="71" customWidth="1"/>
    <col min="4857" max="4857" width="13.7109375" style="71" customWidth="1"/>
    <col min="4858" max="4859" width="10.5703125" style="71"/>
    <col min="4860" max="4860" width="17" style="71" customWidth="1"/>
    <col min="4861" max="4861" width="13.85546875" style="71" customWidth="1"/>
    <col min="4862" max="5106" width="10.5703125" style="71"/>
    <col min="5107" max="5107" width="46.7109375" style="71" customWidth="1"/>
    <col min="5108" max="5109" width="17.140625" style="71" customWidth="1"/>
    <col min="5110" max="5110" width="17.28515625" style="71" customWidth="1"/>
    <col min="5111" max="5112" width="16.5703125" style="71" customWidth="1"/>
    <col min="5113" max="5113" width="13.7109375" style="71" customWidth="1"/>
    <col min="5114" max="5115" width="10.5703125" style="71"/>
    <col min="5116" max="5116" width="17" style="71" customWidth="1"/>
    <col min="5117" max="5117" width="13.85546875" style="71" customWidth="1"/>
    <col min="5118" max="5362" width="10.5703125" style="71"/>
    <col min="5363" max="5363" width="46.7109375" style="71" customWidth="1"/>
    <col min="5364" max="5365" width="17.140625" style="71" customWidth="1"/>
    <col min="5366" max="5366" width="17.28515625" style="71" customWidth="1"/>
    <col min="5367" max="5368" width="16.5703125" style="71" customWidth="1"/>
    <col min="5369" max="5369" width="13.7109375" style="71" customWidth="1"/>
    <col min="5370" max="5371" width="10.5703125" style="71"/>
    <col min="5372" max="5372" width="17" style="71" customWidth="1"/>
    <col min="5373" max="5373" width="13.85546875" style="71" customWidth="1"/>
    <col min="5374" max="5618" width="10.5703125" style="71"/>
    <col min="5619" max="5619" width="46.7109375" style="71" customWidth="1"/>
    <col min="5620" max="5621" width="17.140625" style="71" customWidth="1"/>
    <col min="5622" max="5622" width="17.28515625" style="71" customWidth="1"/>
    <col min="5623" max="5624" width="16.5703125" style="71" customWidth="1"/>
    <col min="5625" max="5625" width="13.7109375" style="71" customWidth="1"/>
    <col min="5626" max="5627" width="10.5703125" style="71"/>
    <col min="5628" max="5628" width="17" style="71" customWidth="1"/>
    <col min="5629" max="5629" width="13.85546875" style="71" customWidth="1"/>
    <col min="5630" max="5874" width="10.5703125" style="71"/>
    <col min="5875" max="5875" width="46.7109375" style="71" customWidth="1"/>
    <col min="5876" max="5877" width="17.140625" style="71" customWidth="1"/>
    <col min="5878" max="5878" width="17.28515625" style="71" customWidth="1"/>
    <col min="5879" max="5880" width="16.5703125" style="71" customWidth="1"/>
    <col min="5881" max="5881" width="13.7109375" style="71" customWidth="1"/>
    <col min="5882" max="5883" width="10.5703125" style="71"/>
    <col min="5884" max="5884" width="17" style="71" customWidth="1"/>
    <col min="5885" max="5885" width="13.85546875" style="71" customWidth="1"/>
    <col min="5886" max="6130" width="10.5703125" style="71"/>
    <col min="6131" max="6131" width="46.7109375" style="71" customWidth="1"/>
    <col min="6132" max="6133" width="17.140625" style="71" customWidth="1"/>
    <col min="6134" max="6134" width="17.28515625" style="71" customWidth="1"/>
    <col min="6135" max="6136" width="16.5703125" style="71" customWidth="1"/>
    <col min="6137" max="6137" width="13.7109375" style="71" customWidth="1"/>
    <col min="6138" max="6139" width="10.5703125" style="71"/>
    <col min="6140" max="6140" width="17" style="71" customWidth="1"/>
    <col min="6141" max="6141" width="13.85546875" style="71" customWidth="1"/>
    <col min="6142" max="6386" width="10.5703125" style="71"/>
    <col min="6387" max="6387" width="46.7109375" style="71" customWidth="1"/>
    <col min="6388" max="6389" width="17.140625" style="71" customWidth="1"/>
    <col min="6390" max="6390" width="17.28515625" style="71" customWidth="1"/>
    <col min="6391" max="6392" width="16.5703125" style="71" customWidth="1"/>
    <col min="6393" max="6393" width="13.7109375" style="71" customWidth="1"/>
    <col min="6394" max="6395" width="10.5703125" style="71"/>
    <col min="6396" max="6396" width="17" style="71" customWidth="1"/>
    <col min="6397" max="6397" width="13.85546875" style="71" customWidth="1"/>
    <col min="6398" max="6642" width="10.5703125" style="71"/>
    <col min="6643" max="6643" width="46.7109375" style="71" customWidth="1"/>
    <col min="6644" max="6645" width="17.140625" style="71" customWidth="1"/>
    <col min="6646" max="6646" width="17.28515625" style="71" customWidth="1"/>
    <col min="6647" max="6648" width="16.5703125" style="71" customWidth="1"/>
    <col min="6649" max="6649" width="13.7109375" style="71" customWidth="1"/>
    <col min="6650" max="6651" width="10.5703125" style="71"/>
    <col min="6652" max="6652" width="17" style="71" customWidth="1"/>
    <col min="6653" max="6653" width="13.85546875" style="71" customWidth="1"/>
    <col min="6654" max="6898" width="10.5703125" style="71"/>
    <col min="6899" max="6899" width="46.7109375" style="71" customWidth="1"/>
    <col min="6900" max="6901" width="17.140625" style="71" customWidth="1"/>
    <col min="6902" max="6902" width="17.28515625" style="71" customWidth="1"/>
    <col min="6903" max="6904" width="16.5703125" style="71" customWidth="1"/>
    <col min="6905" max="6905" width="13.7109375" style="71" customWidth="1"/>
    <col min="6906" max="6907" width="10.5703125" style="71"/>
    <col min="6908" max="6908" width="17" style="71" customWidth="1"/>
    <col min="6909" max="6909" width="13.85546875" style="71" customWidth="1"/>
    <col min="6910" max="7154" width="10.5703125" style="71"/>
    <col min="7155" max="7155" width="46.7109375" style="71" customWidth="1"/>
    <col min="7156" max="7157" width="17.140625" style="71" customWidth="1"/>
    <col min="7158" max="7158" width="17.28515625" style="71" customWidth="1"/>
    <col min="7159" max="7160" width="16.5703125" style="71" customWidth="1"/>
    <col min="7161" max="7161" width="13.7109375" style="71" customWidth="1"/>
    <col min="7162" max="7163" width="10.5703125" style="71"/>
    <col min="7164" max="7164" width="17" style="71" customWidth="1"/>
    <col min="7165" max="7165" width="13.85546875" style="71" customWidth="1"/>
    <col min="7166" max="7410" width="10.5703125" style="71"/>
    <col min="7411" max="7411" width="46.7109375" style="71" customWidth="1"/>
    <col min="7412" max="7413" width="17.140625" style="71" customWidth="1"/>
    <col min="7414" max="7414" width="17.28515625" style="71" customWidth="1"/>
    <col min="7415" max="7416" width="16.5703125" style="71" customWidth="1"/>
    <col min="7417" max="7417" width="13.7109375" style="71" customWidth="1"/>
    <col min="7418" max="7419" width="10.5703125" style="71"/>
    <col min="7420" max="7420" width="17" style="71" customWidth="1"/>
    <col min="7421" max="7421" width="13.85546875" style="71" customWidth="1"/>
    <col min="7422" max="7666" width="10.5703125" style="71"/>
    <col min="7667" max="7667" width="46.7109375" style="71" customWidth="1"/>
    <col min="7668" max="7669" width="17.140625" style="71" customWidth="1"/>
    <col min="7670" max="7670" width="17.28515625" style="71" customWidth="1"/>
    <col min="7671" max="7672" width="16.5703125" style="71" customWidth="1"/>
    <col min="7673" max="7673" width="13.7109375" style="71" customWidth="1"/>
    <col min="7674" max="7675" width="10.5703125" style="71"/>
    <col min="7676" max="7676" width="17" style="71" customWidth="1"/>
    <col min="7677" max="7677" width="13.85546875" style="71" customWidth="1"/>
    <col min="7678" max="7922" width="10.5703125" style="71"/>
    <col min="7923" max="7923" width="46.7109375" style="71" customWidth="1"/>
    <col min="7924" max="7925" width="17.140625" style="71" customWidth="1"/>
    <col min="7926" max="7926" width="17.28515625" style="71" customWidth="1"/>
    <col min="7927" max="7928" width="16.5703125" style="71" customWidth="1"/>
    <col min="7929" max="7929" width="13.7109375" style="71" customWidth="1"/>
    <col min="7930" max="7931" width="10.5703125" style="71"/>
    <col min="7932" max="7932" width="17" style="71" customWidth="1"/>
    <col min="7933" max="7933" width="13.85546875" style="71" customWidth="1"/>
    <col min="7934" max="8178" width="10.5703125" style="71"/>
    <col min="8179" max="8179" width="46.7109375" style="71" customWidth="1"/>
    <col min="8180" max="8181" width="17.140625" style="71" customWidth="1"/>
    <col min="8182" max="8182" width="17.28515625" style="71" customWidth="1"/>
    <col min="8183" max="8184" width="16.5703125" style="71" customWidth="1"/>
    <col min="8185" max="8185" width="13.7109375" style="71" customWidth="1"/>
    <col min="8186" max="8187" width="10.5703125" style="71"/>
    <col min="8188" max="8188" width="17" style="71" customWidth="1"/>
    <col min="8189" max="8189" width="13.85546875" style="71" customWidth="1"/>
    <col min="8190" max="8434" width="10.5703125" style="71"/>
    <col min="8435" max="8435" width="46.7109375" style="71" customWidth="1"/>
    <col min="8436" max="8437" width="17.140625" style="71" customWidth="1"/>
    <col min="8438" max="8438" width="17.28515625" style="71" customWidth="1"/>
    <col min="8439" max="8440" width="16.5703125" style="71" customWidth="1"/>
    <col min="8441" max="8441" width="13.7109375" style="71" customWidth="1"/>
    <col min="8442" max="8443" width="10.5703125" style="71"/>
    <col min="8444" max="8444" width="17" style="71" customWidth="1"/>
    <col min="8445" max="8445" width="13.85546875" style="71" customWidth="1"/>
    <col min="8446" max="8690" width="10.5703125" style="71"/>
    <col min="8691" max="8691" width="46.7109375" style="71" customWidth="1"/>
    <col min="8692" max="8693" width="17.140625" style="71" customWidth="1"/>
    <col min="8694" max="8694" width="17.28515625" style="71" customWidth="1"/>
    <col min="8695" max="8696" width="16.5703125" style="71" customWidth="1"/>
    <col min="8697" max="8697" width="13.7109375" style="71" customWidth="1"/>
    <col min="8698" max="8699" width="10.5703125" style="71"/>
    <col min="8700" max="8700" width="17" style="71" customWidth="1"/>
    <col min="8701" max="8701" width="13.85546875" style="71" customWidth="1"/>
    <col min="8702" max="8946" width="10.5703125" style="71"/>
    <col min="8947" max="8947" width="46.7109375" style="71" customWidth="1"/>
    <col min="8948" max="8949" width="17.140625" style="71" customWidth="1"/>
    <col min="8950" max="8950" width="17.28515625" style="71" customWidth="1"/>
    <col min="8951" max="8952" width="16.5703125" style="71" customWidth="1"/>
    <col min="8953" max="8953" width="13.7109375" style="71" customWidth="1"/>
    <col min="8954" max="8955" width="10.5703125" style="71"/>
    <col min="8956" max="8956" width="17" style="71" customWidth="1"/>
    <col min="8957" max="8957" width="13.85546875" style="71" customWidth="1"/>
    <col min="8958" max="9202" width="10.5703125" style="71"/>
    <col min="9203" max="9203" width="46.7109375" style="71" customWidth="1"/>
    <col min="9204" max="9205" width="17.140625" style="71" customWidth="1"/>
    <col min="9206" max="9206" width="17.28515625" style="71" customWidth="1"/>
    <col min="9207" max="9208" width="16.5703125" style="71" customWidth="1"/>
    <col min="9209" max="9209" width="13.7109375" style="71" customWidth="1"/>
    <col min="9210" max="9211" width="10.5703125" style="71"/>
    <col min="9212" max="9212" width="17" style="71" customWidth="1"/>
    <col min="9213" max="9213" width="13.85546875" style="71" customWidth="1"/>
    <col min="9214" max="9458" width="10.5703125" style="71"/>
    <col min="9459" max="9459" width="46.7109375" style="71" customWidth="1"/>
    <col min="9460" max="9461" width="17.140625" style="71" customWidth="1"/>
    <col min="9462" max="9462" width="17.28515625" style="71" customWidth="1"/>
    <col min="9463" max="9464" width="16.5703125" style="71" customWidth="1"/>
    <col min="9465" max="9465" width="13.7109375" style="71" customWidth="1"/>
    <col min="9466" max="9467" width="10.5703125" style="71"/>
    <col min="9468" max="9468" width="17" style="71" customWidth="1"/>
    <col min="9469" max="9469" width="13.85546875" style="71" customWidth="1"/>
    <col min="9470" max="9714" width="10.5703125" style="71"/>
    <col min="9715" max="9715" width="46.7109375" style="71" customWidth="1"/>
    <col min="9716" max="9717" width="17.140625" style="71" customWidth="1"/>
    <col min="9718" max="9718" width="17.28515625" style="71" customWidth="1"/>
    <col min="9719" max="9720" width="16.5703125" style="71" customWidth="1"/>
    <col min="9721" max="9721" width="13.7109375" style="71" customWidth="1"/>
    <col min="9722" max="9723" width="10.5703125" style="71"/>
    <col min="9724" max="9724" width="17" style="71" customWidth="1"/>
    <col min="9725" max="9725" width="13.85546875" style="71" customWidth="1"/>
    <col min="9726" max="9970" width="10.5703125" style="71"/>
    <col min="9971" max="9971" width="46.7109375" style="71" customWidth="1"/>
    <col min="9972" max="9973" width="17.140625" style="71" customWidth="1"/>
    <col min="9974" max="9974" width="17.28515625" style="71" customWidth="1"/>
    <col min="9975" max="9976" width="16.5703125" style="71" customWidth="1"/>
    <col min="9977" max="9977" width="13.7109375" style="71" customWidth="1"/>
    <col min="9978" max="9979" width="10.5703125" style="71"/>
    <col min="9980" max="9980" width="17" style="71" customWidth="1"/>
    <col min="9981" max="9981" width="13.85546875" style="71" customWidth="1"/>
    <col min="9982" max="10226" width="10.5703125" style="71"/>
    <col min="10227" max="10227" width="46.7109375" style="71" customWidth="1"/>
    <col min="10228" max="10229" width="17.140625" style="71" customWidth="1"/>
    <col min="10230" max="10230" width="17.28515625" style="71" customWidth="1"/>
    <col min="10231" max="10232" width="16.5703125" style="71" customWidth="1"/>
    <col min="10233" max="10233" width="13.7109375" style="71" customWidth="1"/>
    <col min="10234" max="10235" width="10.5703125" style="71"/>
    <col min="10236" max="10236" width="17" style="71" customWidth="1"/>
    <col min="10237" max="10237" width="13.85546875" style="71" customWidth="1"/>
    <col min="10238" max="10482" width="10.5703125" style="71"/>
    <col min="10483" max="10483" width="46.7109375" style="71" customWidth="1"/>
    <col min="10484" max="10485" width="17.140625" style="71" customWidth="1"/>
    <col min="10486" max="10486" width="17.28515625" style="71" customWidth="1"/>
    <col min="10487" max="10488" width="16.5703125" style="71" customWidth="1"/>
    <col min="10489" max="10489" width="13.7109375" style="71" customWidth="1"/>
    <col min="10490" max="10491" width="10.5703125" style="71"/>
    <col min="10492" max="10492" width="17" style="71" customWidth="1"/>
    <col min="10493" max="10493" width="13.85546875" style="71" customWidth="1"/>
    <col min="10494" max="10738" width="10.5703125" style="71"/>
    <col min="10739" max="10739" width="46.7109375" style="71" customWidth="1"/>
    <col min="10740" max="10741" width="17.140625" style="71" customWidth="1"/>
    <col min="10742" max="10742" width="17.28515625" style="71" customWidth="1"/>
    <col min="10743" max="10744" width="16.5703125" style="71" customWidth="1"/>
    <col min="10745" max="10745" width="13.7109375" style="71" customWidth="1"/>
    <col min="10746" max="10747" width="10.5703125" style="71"/>
    <col min="10748" max="10748" width="17" style="71" customWidth="1"/>
    <col min="10749" max="10749" width="13.85546875" style="71" customWidth="1"/>
    <col min="10750" max="10994" width="10.5703125" style="71"/>
    <col min="10995" max="10995" width="46.7109375" style="71" customWidth="1"/>
    <col min="10996" max="10997" width="17.140625" style="71" customWidth="1"/>
    <col min="10998" max="10998" width="17.28515625" style="71" customWidth="1"/>
    <col min="10999" max="11000" width="16.5703125" style="71" customWidth="1"/>
    <col min="11001" max="11001" width="13.7109375" style="71" customWidth="1"/>
    <col min="11002" max="11003" width="10.5703125" style="71"/>
    <col min="11004" max="11004" width="17" style="71" customWidth="1"/>
    <col min="11005" max="11005" width="13.85546875" style="71" customWidth="1"/>
    <col min="11006" max="11250" width="10.5703125" style="71"/>
    <col min="11251" max="11251" width="46.7109375" style="71" customWidth="1"/>
    <col min="11252" max="11253" width="17.140625" style="71" customWidth="1"/>
    <col min="11254" max="11254" width="17.28515625" style="71" customWidth="1"/>
    <col min="11255" max="11256" width="16.5703125" style="71" customWidth="1"/>
    <col min="11257" max="11257" width="13.7109375" style="71" customWidth="1"/>
    <col min="11258" max="11259" width="10.5703125" style="71"/>
    <col min="11260" max="11260" width="17" style="71" customWidth="1"/>
    <col min="11261" max="11261" width="13.85546875" style="71" customWidth="1"/>
    <col min="11262" max="11506" width="10.5703125" style="71"/>
    <col min="11507" max="11507" width="46.7109375" style="71" customWidth="1"/>
    <col min="11508" max="11509" width="17.140625" style="71" customWidth="1"/>
    <col min="11510" max="11510" width="17.28515625" style="71" customWidth="1"/>
    <col min="11511" max="11512" width="16.5703125" style="71" customWidth="1"/>
    <col min="11513" max="11513" width="13.7109375" style="71" customWidth="1"/>
    <col min="11514" max="11515" width="10.5703125" style="71"/>
    <col min="11516" max="11516" width="17" style="71" customWidth="1"/>
    <col min="11517" max="11517" width="13.85546875" style="71" customWidth="1"/>
    <col min="11518" max="11762" width="10.5703125" style="71"/>
    <col min="11763" max="11763" width="46.7109375" style="71" customWidth="1"/>
    <col min="11764" max="11765" width="17.140625" style="71" customWidth="1"/>
    <col min="11766" max="11766" width="17.28515625" style="71" customWidth="1"/>
    <col min="11767" max="11768" width="16.5703125" style="71" customWidth="1"/>
    <col min="11769" max="11769" width="13.7109375" style="71" customWidth="1"/>
    <col min="11770" max="11771" width="10.5703125" style="71"/>
    <col min="11772" max="11772" width="17" style="71" customWidth="1"/>
    <col min="11773" max="11773" width="13.85546875" style="71" customWidth="1"/>
    <col min="11774" max="12018" width="10.5703125" style="71"/>
    <col min="12019" max="12019" width="46.7109375" style="71" customWidth="1"/>
    <col min="12020" max="12021" width="17.140625" style="71" customWidth="1"/>
    <col min="12022" max="12022" width="17.28515625" style="71" customWidth="1"/>
    <col min="12023" max="12024" width="16.5703125" style="71" customWidth="1"/>
    <col min="12025" max="12025" width="13.7109375" style="71" customWidth="1"/>
    <col min="12026" max="12027" width="10.5703125" style="71"/>
    <col min="12028" max="12028" width="17" style="71" customWidth="1"/>
    <col min="12029" max="12029" width="13.85546875" style="71" customWidth="1"/>
    <col min="12030" max="12274" width="10.5703125" style="71"/>
    <col min="12275" max="12275" width="46.7109375" style="71" customWidth="1"/>
    <col min="12276" max="12277" width="17.140625" style="71" customWidth="1"/>
    <col min="12278" max="12278" width="17.28515625" style="71" customWidth="1"/>
    <col min="12279" max="12280" width="16.5703125" style="71" customWidth="1"/>
    <col min="12281" max="12281" width="13.7109375" style="71" customWidth="1"/>
    <col min="12282" max="12283" width="10.5703125" style="71"/>
    <col min="12284" max="12284" width="17" style="71" customWidth="1"/>
    <col min="12285" max="12285" width="13.85546875" style="71" customWidth="1"/>
    <col min="12286" max="12530" width="10.5703125" style="71"/>
    <col min="12531" max="12531" width="46.7109375" style="71" customWidth="1"/>
    <col min="12532" max="12533" width="17.140625" style="71" customWidth="1"/>
    <col min="12534" max="12534" width="17.28515625" style="71" customWidth="1"/>
    <col min="12535" max="12536" width="16.5703125" style="71" customWidth="1"/>
    <col min="12537" max="12537" width="13.7109375" style="71" customWidth="1"/>
    <col min="12538" max="12539" width="10.5703125" style="71"/>
    <col min="12540" max="12540" width="17" style="71" customWidth="1"/>
    <col min="12541" max="12541" width="13.85546875" style="71" customWidth="1"/>
    <col min="12542" max="12786" width="10.5703125" style="71"/>
    <col min="12787" max="12787" width="46.7109375" style="71" customWidth="1"/>
    <col min="12788" max="12789" width="17.140625" style="71" customWidth="1"/>
    <col min="12790" max="12790" width="17.28515625" style="71" customWidth="1"/>
    <col min="12791" max="12792" width="16.5703125" style="71" customWidth="1"/>
    <col min="12793" max="12793" width="13.7109375" style="71" customWidth="1"/>
    <col min="12794" max="12795" width="10.5703125" style="71"/>
    <col min="12796" max="12796" width="17" style="71" customWidth="1"/>
    <col min="12797" max="12797" width="13.85546875" style="71" customWidth="1"/>
    <col min="12798" max="13042" width="10.5703125" style="71"/>
    <col min="13043" max="13043" width="46.7109375" style="71" customWidth="1"/>
    <col min="13044" max="13045" width="17.140625" style="71" customWidth="1"/>
    <col min="13046" max="13046" width="17.28515625" style="71" customWidth="1"/>
    <col min="13047" max="13048" width="16.5703125" style="71" customWidth="1"/>
    <col min="13049" max="13049" width="13.7109375" style="71" customWidth="1"/>
    <col min="13050" max="13051" width="10.5703125" style="71"/>
    <col min="13052" max="13052" width="17" style="71" customWidth="1"/>
    <col min="13053" max="13053" width="13.85546875" style="71" customWidth="1"/>
    <col min="13054" max="13298" width="10.5703125" style="71"/>
    <col min="13299" max="13299" width="46.7109375" style="71" customWidth="1"/>
    <col min="13300" max="13301" width="17.140625" style="71" customWidth="1"/>
    <col min="13302" max="13302" width="17.28515625" style="71" customWidth="1"/>
    <col min="13303" max="13304" width="16.5703125" style="71" customWidth="1"/>
    <col min="13305" max="13305" width="13.7109375" style="71" customWidth="1"/>
    <col min="13306" max="13307" width="10.5703125" style="71"/>
    <col min="13308" max="13308" width="17" style="71" customWidth="1"/>
    <col min="13309" max="13309" width="13.85546875" style="71" customWidth="1"/>
    <col min="13310" max="13554" width="10.5703125" style="71"/>
    <col min="13555" max="13555" width="46.7109375" style="71" customWidth="1"/>
    <col min="13556" max="13557" width="17.140625" style="71" customWidth="1"/>
    <col min="13558" max="13558" width="17.28515625" style="71" customWidth="1"/>
    <col min="13559" max="13560" width="16.5703125" style="71" customWidth="1"/>
    <col min="13561" max="13561" width="13.7109375" style="71" customWidth="1"/>
    <col min="13562" max="13563" width="10.5703125" style="71"/>
    <col min="13564" max="13564" width="17" style="71" customWidth="1"/>
    <col min="13565" max="13565" width="13.85546875" style="71" customWidth="1"/>
    <col min="13566" max="13810" width="10.5703125" style="71"/>
    <col min="13811" max="13811" width="46.7109375" style="71" customWidth="1"/>
    <col min="13812" max="13813" width="17.140625" style="71" customWidth="1"/>
    <col min="13814" max="13814" width="17.28515625" style="71" customWidth="1"/>
    <col min="13815" max="13816" width="16.5703125" style="71" customWidth="1"/>
    <col min="13817" max="13817" width="13.7109375" style="71" customWidth="1"/>
    <col min="13818" max="13819" width="10.5703125" style="71"/>
    <col min="13820" max="13820" width="17" style="71" customWidth="1"/>
    <col min="13821" max="13821" width="13.85546875" style="71" customWidth="1"/>
    <col min="13822" max="14066" width="10.5703125" style="71"/>
    <col min="14067" max="14067" width="46.7109375" style="71" customWidth="1"/>
    <col min="14068" max="14069" width="17.140625" style="71" customWidth="1"/>
    <col min="14070" max="14070" width="17.28515625" style="71" customWidth="1"/>
    <col min="14071" max="14072" width="16.5703125" style="71" customWidth="1"/>
    <col min="14073" max="14073" width="13.7109375" style="71" customWidth="1"/>
    <col min="14074" max="14075" width="10.5703125" style="71"/>
    <col min="14076" max="14076" width="17" style="71" customWidth="1"/>
    <col min="14077" max="14077" width="13.85546875" style="71" customWidth="1"/>
    <col min="14078" max="14322" width="10.5703125" style="71"/>
    <col min="14323" max="14323" width="46.7109375" style="71" customWidth="1"/>
    <col min="14324" max="14325" width="17.140625" style="71" customWidth="1"/>
    <col min="14326" max="14326" width="17.28515625" style="71" customWidth="1"/>
    <col min="14327" max="14328" width="16.5703125" style="71" customWidth="1"/>
    <col min="14329" max="14329" width="13.7109375" style="71" customWidth="1"/>
    <col min="14330" max="14331" width="10.5703125" style="71"/>
    <col min="14332" max="14332" width="17" style="71" customWidth="1"/>
    <col min="14333" max="14333" width="13.85546875" style="71" customWidth="1"/>
    <col min="14334" max="14578" width="10.5703125" style="71"/>
    <col min="14579" max="14579" width="46.7109375" style="71" customWidth="1"/>
    <col min="14580" max="14581" width="17.140625" style="71" customWidth="1"/>
    <col min="14582" max="14582" width="17.28515625" style="71" customWidth="1"/>
    <col min="14583" max="14584" width="16.5703125" style="71" customWidth="1"/>
    <col min="14585" max="14585" width="13.7109375" style="71" customWidth="1"/>
    <col min="14586" max="14587" width="10.5703125" style="71"/>
    <col min="14588" max="14588" width="17" style="71" customWidth="1"/>
    <col min="14589" max="14589" width="13.85546875" style="71" customWidth="1"/>
    <col min="14590" max="14834" width="10.5703125" style="71"/>
    <col min="14835" max="14835" width="46.7109375" style="71" customWidth="1"/>
    <col min="14836" max="14837" width="17.140625" style="71" customWidth="1"/>
    <col min="14838" max="14838" width="17.28515625" style="71" customWidth="1"/>
    <col min="14839" max="14840" width="16.5703125" style="71" customWidth="1"/>
    <col min="14841" max="14841" width="13.7109375" style="71" customWidth="1"/>
    <col min="14842" max="14843" width="10.5703125" style="71"/>
    <col min="14844" max="14844" width="17" style="71" customWidth="1"/>
    <col min="14845" max="14845" width="13.85546875" style="71" customWidth="1"/>
    <col min="14846" max="15090" width="10.5703125" style="71"/>
    <col min="15091" max="15091" width="46.7109375" style="71" customWidth="1"/>
    <col min="15092" max="15093" width="17.140625" style="71" customWidth="1"/>
    <col min="15094" max="15094" width="17.28515625" style="71" customWidth="1"/>
    <col min="15095" max="15096" width="16.5703125" style="71" customWidth="1"/>
    <col min="15097" max="15097" width="13.7109375" style="71" customWidth="1"/>
    <col min="15098" max="15099" width="10.5703125" style="71"/>
    <col min="15100" max="15100" width="17" style="71" customWidth="1"/>
    <col min="15101" max="15101" width="13.85546875" style="71" customWidth="1"/>
    <col min="15102" max="15346" width="10.5703125" style="71"/>
    <col min="15347" max="15347" width="46.7109375" style="71" customWidth="1"/>
    <col min="15348" max="15349" width="17.140625" style="71" customWidth="1"/>
    <col min="15350" max="15350" width="17.28515625" style="71" customWidth="1"/>
    <col min="15351" max="15352" width="16.5703125" style="71" customWidth="1"/>
    <col min="15353" max="15353" width="13.7109375" style="71" customWidth="1"/>
    <col min="15354" max="15355" width="10.5703125" style="71"/>
    <col min="15356" max="15356" width="17" style="71" customWidth="1"/>
    <col min="15357" max="15357" width="13.85546875" style="71" customWidth="1"/>
    <col min="15358" max="15602" width="10.5703125" style="71"/>
    <col min="15603" max="15603" width="46.7109375" style="71" customWidth="1"/>
    <col min="15604" max="15605" width="17.140625" style="71" customWidth="1"/>
    <col min="15606" max="15606" width="17.28515625" style="71" customWidth="1"/>
    <col min="15607" max="15608" width="16.5703125" style="71" customWidth="1"/>
    <col min="15609" max="15609" width="13.7109375" style="71" customWidth="1"/>
    <col min="15610" max="15611" width="10.5703125" style="71"/>
    <col min="15612" max="15612" width="17" style="71" customWidth="1"/>
    <col min="15613" max="15613" width="13.85546875" style="71" customWidth="1"/>
    <col min="15614" max="15858" width="10.5703125" style="71"/>
    <col min="15859" max="15859" width="46.7109375" style="71" customWidth="1"/>
    <col min="15860" max="15861" width="17.140625" style="71" customWidth="1"/>
    <col min="15862" max="15862" width="17.28515625" style="71" customWidth="1"/>
    <col min="15863" max="15864" width="16.5703125" style="71" customWidth="1"/>
    <col min="15865" max="15865" width="13.7109375" style="71" customWidth="1"/>
    <col min="15866" max="15867" width="10.5703125" style="71"/>
    <col min="15868" max="15868" width="17" style="71" customWidth="1"/>
    <col min="15869" max="15869" width="13.85546875" style="71" customWidth="1"/>
    <col min="15870" max="16114" width="10.5703125" style="71"/>
    <col min="16115" max="16115" width="46.7109375" style="71" customWidth="1"/>
    <col min="16116" max="16117" width="17.140625" style="71" customWidth="1"/>
    <col min="16118" max="16118" width="17.28515625" style="71" customWidth="1"/>
    <col min="16119" max="16120" width="16.5703125" style="71" customWidth="1"/>
    <col min="16121" max="16121" width="13.7109375" style="71" customWidth="1"/>
    <col min="16122" max="16123" width="10.5703125" style="71"/>
    <col min="16124" max="16124" width="17" style="71" customWidth="1"/>
    <col min="16125" max="16125" width="13.85546875" style="71" customWidth="1"/>
    <col min="16126" max="16384" width="10.5703125" style="71"/>
  </cols>
  <sheetData>
    <row r="1" spans="1:7" ht="30" customHeight="1" x14ac:dyDescent="0.25">
      <c r="A1" s="783" t="s">
        <v>1011</v>
      </c>
    </row>
    <row r="2" spans="1:7" ht="28.5" customHeight="1" x14ac:dyDescent="0.25">
      <c r="A2" s="66" t="s">
        <v>1141</v>
      </c>
      <c r="B2" s="69"/>
      <c r="C2" s="69"/>
      <c r="D2" s="69"/>
      <c r="E2" s="69"/>
      <c r="F2" s="69"/>
      <c r="G2" s="69"/>
    </row>
    <row r="3" spans="1:7" ht="12.75" customHeight="1" x14ac:dyDescent="0.25">
      <c r="A3" s="69"/>
      <c r="B3" s="89"/>
      <c r="C3" s="90"/>
      <c r="D3" s="90"/>
      <c r="E3" s="1172" t="s">
        <v>240</v>
      </c>
      <c r="F3" s="1172"/>
      <c r="G3" s="809"/>
    </row>
    <row r="4" spans="1:7" ht="4.5" customHeight="1" x14ac:dyDescent="0.2">
      <c r="A4" s="69"/>
      <c r="B4" s="89"/>
      <c r="C4" s="90"/>
      <c r="D4" s="90"/>
      <c r="E4" s="90"/>
      <c r="F4" s="90"/>
      <c r="G4" s="811"/>
    </row>
    <row r="5" spans="1:7" ht="36.75" customHeight="1" x14ac:dyDescent="0.2">
      <c r="A5" s="271" t="s">
        <v>241</v>
      </c>
      <c r="B5" s="265">
        <v>2016</v>
      </c>
      <c r="C5" s="265">
        <v>2017</v>
      </c>
      <c r="D5" s="265">
        <v>2018</v>
      </c>
      <c r="E5" s="265" t="s">
        <v>1017</v>
      </c>
      <c r="F5" s="810" t="s">
        <v>1137</v>
      </c>
      <c r="G5" s="513"/>
    </row>
    <row r="6" spans="1:7" ht="31.5" customHeight="1" x14ac:dyDescent="0.2">
      <c r="A6" s="283" t="s">
        <v>242</v>
      </c>
      <c r="B6" s="307">
        <v>8253.4</v>
      </c>
      <c r="C6" s="307">
        <v>8093</v>
      </c>
      <c r="D6" s="306">
        <v>4941.3</v>
      </c>
      <c r="E6" s="306">
        <v>6806.7</v>
      </c>
      <c r="F6" s="306">
        <v>7267.7</v>
      </c>
      <c r="G6" s="821"/>
    </row>
    <row r="7" spans="1:7" ht="31.5" customHeight="1" x14ac:dyDescent="0.2">
      <c r="A7" s="267" t="s">
        <v>243</v>
      </c>
      <c r="B7" s="307">
        <v>246.9</v>
      </c>
      <c r="C7" s="308">
        <v>0</v>
      </c>
      <c r="D7" s="309">
        <v>0</v>
      </c>
      <c r="E7" s="310" t="s">
        <v>244</v>
      </c>
      <c r="F7" s="309">
        <v>0</v>
      </c>
      <c r="G7" s="822"/>
    </row>
    <row r="8" spans="1:7" ht="31.5" customHeight="1" x14ac:dyDescent="0.2">
      <c r="A8" s="267" t="s">
        <v>245</v>
      </c>
      <c r="B8" s="307">
        <v>0.7</v>
      </c>
      <c r="C8" s="307">
        <v>0.8</v>
      </c>
      <c r="D8" s="306">
        <v>2.1</v>
      </c>
      <c r="E8" s="306">
        <v>2.4</v>
      </c>
      <c r="F8" s="306">
        <v>4.4000000000000004</v>
      </c>
      <c r="G8" s="821"/>
    </row>
    <row r="9" spans="1:7" ht="31.5" customHeight="1" x14ac:dyDescent="0.2">
      <c r="A9" s="267" t="s">
        <v>246</v>
      </c>
      <c r="B9" s="307">
        <v>10032.1</v>
      </c>
      <c r="C9" s="307">
        <v>10767.8</v>
      </c>
      <c r="D9" s="306">
        <v>10412.200000000001</v>
      </c>
      <c r="E9" s="306">
        <v>9805.5</v>
      </c>
      <c r="F9" s="306">
        <v>9304</v>
      </c>
      <c r="G9" s="821"/>
    </row>
    <row r="10" spans="1:7" ht="31.5" customHeight="1" x14ac:dyDescent="0.2">
      <c r="A10" s="267" t="s">
        <v>247</v>
      </c>
      <c r="B10" s="307">
        <v>177.8</v>
      </c>
      <c r="C10" s="307">
        <v>144.4</v>
      </c>
      <c r="D10" s="306">
        <v>161.80000000000001</v>
      </c>
      <c r="E10" s="306">
        <v>140.5</v>
      </c>
      <c r="F10" s="306">
        <v>128.9</v>
      </c>
      <c r="G10" s="821"/>
    </row>
    <row r="11" spans="1:7" ht="31.5" customHeight="1" x14ac:dyDescent="0.2">
      <c r="A11" s="267" t="s">
        <v>248</v>
      </c>
      <c r="B11" s="307">
        <v>50.2</v>
      </c>
      <c r="C11" s="307">
        <v>43.5</v>
      </c>
      <c r="D11" s="306">
        <v>36.4</v>
      </c>
      <c r="E11" s="306">
        <v>30.2</v>
      </c>
      <c r="F11" s="306">
        <v>10.5</v>
      </c>
      <c r="G11" s="821"/>
    </row>
    <row r="12" spans="1:7" ht="31.5" customHeight="1" x14ac:dyDescent="0.25">
      <c r="A12" s="267" t="s">
        <v>249</v>
      </c>
      <c r="B12" s="307">
        <v>2438.6</v>
      </c>
      <c r="C12" s="307">
        <v>2408.6</v>
      </c>
      <c r="D12" s="306">
        <v>2547</v>
      </c>
      <c r="E12" s="306">
        <v>2390.6999999999998</v>
      </c>
      <c r="F12" s="306">
        <v>2807.9</v>
      </c>
      <c r="G12" s="1118"/>
    </row>
    <row r="13" spans="1:7" ht="31.5" customHeight="1" x14ac:dyDescent="0.2">
      <c r="A13" s="311" t="s">
        <v>250</v>
      </c>
      <c r="B13" s="312">
        <v>21199.7</v>
      </c>
      <c r="C13" s="312">
        <v>21458.1</v>
      </c>
      <c r="D13" s="850">
        <v>18100.8</v>
      </c>
      <c r="E13" s="850">
        <v>19176</v>
      </c>
      <c r="F13" s="850">
        <v>19523.400000000001</v>
      </c>
      <c r="G13" s="821"/>
    </row>
    <row r="14" spans="1:7" ht="31.5" customHeight="1" x14ac:dyDescent="0.2">
      <c r="A14" s="313" t="s">
        <v>251</v>
      </c>
      <c r="B14" s="315">
        <v>56087.1</v>
      </c>
      <c r="C14" s="315">
        <v>53142.400000000001</v>
      </c>
      <c r="D14" s="314">
        <v>50630.6</v>
      </c>
      <c r="E14" s="314">
        <v>52019.5</v>
      </c>
      <c r="F14" s="314">
        <v>47920.800000000003</v>
      </c>
      <c r="G14" s="820"/>
    </row>
    <row r="15" spans="1:7" ht="42" customHeight="1" x14ac:dyDescent="0.2">
      <c r="A15" s="927" t="s">
        <v>1239</v>
      </c>
      <c r="B15" s="315">
        <v>37.799999999999997</v>
      </c>
      <c r="C15" s="315">
        <v>40.4</v>
      </c>
      <c r="D15" s="314">
        <v>35.799999999999997</v>
      </c>
      <c r="E15" s="314">
        <v>36.9</v>
      </c>
      <c r="F15" s="314">
        <v>40.700000000000003</v>
      </c>
      <c r="G15" s="652"/>
    </row>
    <row r="16" spans="1:7" x14ac:dyDescent="0.2">
      <c r="A16" s="316"/>
      <c r="B16" s="316"/>
      <c r="C16" s="316"/>
      <c r="D16" s="316"/>
      <c r="E16" s="317"/>
      <c r="F16" s="317"/>
      <c r="G16" s="652"/>
    </row>
    <row r="17" spans="1:7" ht="18" x14ac:dyDescent="0.25">
      <c r="A17" s="279" t="s">
        <v>1028</v>
      </c>
      <c r="B17" s="316"/>
      <c r="C17" s="316"/>
      <c r="D17" s="316"/>
      <c r="E17" s="316"/>
      <c r="F17" s="316"/>
      <c r="G17" s="316"/>
    </row>
    <row r="18" spans="1:7" ht="18" x14ac:dyDescent="0.25">
      <c r="A18" s="279" t="s">
        <v>1025</v>
      </c>
      <c r="B18" s="316"/>
      <c r="C18" s="316"/>
      <c r="D18" s="317"/>
      <c r="E18" s="316"/>
      <c r="F18" s="316"/>
      <c r="G18" s="316"/>
    </row>
  </sheetData>
  <mergeCells count="1">
    <mergeCell ref="E3:F3"/>
  </mergeCells>
  <hyperlinks>
    <hyperlink ref="A1" location="contents!A1" display="Back to table of content"/>
  </hyperlinks>
  <pageMargins left="0.78" right="0.16" top="0.75" bottom="0.23622047244094499" header="0.261811024" footer="0.511811023622047"/>
  <pageSetup paperSize="9" scale="97"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2" sqref="A2"/>
    </sheetView>
  </sheetViews>
  <sheetFormatPr defaultRowHeight="12.75" x14ac:dyDescent="0.2"/>
  <cols>
    <col min="1" max="1" width="9.140625" style="21"/>
    <col min="2" max="2" width="11.140625" style="21" customWidth="1"/>
    <col min="3" max="9" width="12.140625" style="21" customWidth="1"/>
    <col min="10" max="10" width="14.140625" style="102" customWidth="1"/>
    <col min="11" max="237" width="9.140625" style="21"/>
    <col min="238" max="238" width="11.140625" style="21" customWidth="1"/>
    <col min="239" max="245" width="11" style="21" customWidth="1"/>
    <col min="246" max="493" width="9.140625" style="21"/>
    <col min="494" max="494" width="11.140625" style="21" customWidth="1"/>
    <col min="495" max="501" width="11" style="21" customWidth="1"/>
    <col min="502" max="749" width="9.140625" style="21"/>
    <col min="750" max="750" width="11.140625" style="21" customWidth="1"/>
    <col min="751" max="757" width="11" style="21" customWidth="1"/>
    <col min="758" max="1005" width="9.140625" style="21"/>
    <col min="1006" max="1006" width="11.140625" style="21" customWidth="1"/>
    <col min="1007" max="1013" width="11" style="21" customWidth="1"/>
    <col min="1014" max="1261" width="9.140625" style="21"/>
    <col min="1262" max="1262" width="11.140625" style="21" customWidth="1"/>
    <col min="1263" max="1269" width="11" style="21" customWidth="1"/>
    <col min="1270" max="1517" width="9.140625" style="21"/>
    <col min="1518" max="1518" width="11.140625" style="21" customWidth="1"/>
    <col min="1519" max="1525" width="11" style="21" customWidth="1"/>
    <col min="1526" max="1773" width="9.140625" style="21"/>
    <col min="1774" max="1774" width="11.140625" style="21" customWidth="1"/>
    <col min="1775" max="1781" width="11" style="21" customWidth="1"/>
    <col min="1782" max="2029" width="9.140625" style="21"/>
    <col min="2030" max="2030" width="11.140625" style="21" customWidth="1"/>
    <col min="2031" max="2037" width="11" style="21" customWidth="1"/>
    <col min="2038" max="2285" width="9.140625" style="21"/>
    <col min="2286" max="2286" width="11.140625" style="21" customWidth="1"/>
    <col min="2287" max="2293" width="11" style="21" customWidth="1"/>
    <col min="2294" max="2541" width="9.140625" style="21"/>
    <col min="2542" max="2542" width="11.140625" style="21" customWidth="1"/>
    <col min="2543" max="2549" width="11" style="21" customWidth="1"/>
    <col min="2550" max="2797" width="9.140625" style="21"/>
    <col min="2798" max="2798" width="11.140625" style="21" customWidth="1"/>
    <col min="2799" max="2805" width="11" style="21" customWidth="1"/>
    <col min="2806" max="3053" width="9.140625" style="21"/>
    <col min="3054" max="3054" width="11.140625" style="21" customWidth="1"/>
    <col min="3055" max="3061" width="11" style="21" customWidth="1"/>
    <col min="3062" max="3309" width="9.140625" style="21"/>
    <col min="3310" max="3310" width="11.140625" style="21" customWidth="1"/>
    <col min="3311" max="3317" width="11" style="21" customWidth="1"/>
    <col min="3318" max="3565" width="9.140625" style="21"/>
    <col min="3566" max="3566" width="11.140625" style="21" customWidth="1"/>
    <col min="3567" max="3573" width="11" style="21" customWidth="1"/>
    <col min="3574" max="3821" width="9.140625" style="21"/>
    <col min="3822" max="3822" width="11.140625" style="21" customWidth="1"/>
    <col min="3823" max="3829" width="11" style="21" customWidth="1"/>
    <col min="3830" max="4077" width="9.140625" style="21"/>
    <col min="4078" max="4078" width="11.140625" style="21" customWidth="1"/>
    <col min="4079" max="4085" width="11" style="21" customWidth="1"/>
    <col min="4086" max="4333" width="9.140625" style="21"/>
    <col min="4334" max="4334" width="11.140625" style="21" customWidth="1"/>
    <col min="4335" max="4341" width="11" style="21" customWidth="1"/>
    <col min="4342" max="4589" width="9.140625" style="21"/>
    <col min="4590" max="4590" width="11.140625" style="21" customWidth="1"/>
    <col min="4591" max="4597" width="11" style="21" customWidth="1"/>
    <col min="4598" max="4845" width="9.140625" style="21"/>
    <col min="4846" max="4846" width="11.140625" style="21" customWidth="1"/>
    <col min="4847" max="4853" width="11" style="21" customWidth="1"/>
    <col min="4854" max="5101" width="9.140625" style="21"/>
    <col min="5102" max="5102" width="11.140625" style="21" customWidth="1"/>
    <col min="5103" max="5109" width="11" style="21" customWidth="1"/>
    <col min="5110" max="5357" width="9.140625" style="21"/>
    <col min="5358" max="5358" width="11.140625" style="21" customWidth="1"/>
    <col min="5359" max="5365" width="11" style="21" customWidth="1"/>
    <col min="5366" max="5613" width="9.140625" style="21"/>
    <col min="5614" max="5614" width="11.140625" style="21" customWidth="1"/>
    <col min="5615" max="5621" width="11" style="21" customWidth="1"/>
    <col min="5622" max="5869" width="9.140625" style="21"/>
    <col min="5870" max="5870" width="11.140625" style="21" customWidth="1"/>
    <col min="5871" max="5877" width="11" style="21" customWidth="1"/>
    <col min="5878" max="6125" width="9.140625" style="21"/>
    <col min="6126" max="6126" width="11.140625" style="21" customWidth="1"/>
    <col min="6127" max="6133" width="11" style="21" customWidth="1"/>
    <col min="6134" max="6381" width="9.140625" style="21"/>
    <col min="6382" max="6382" width="11.140625" style="21" customWidth="1"/>
    <col min="6383" max="6389" width="11" style="21" customWidth="1"/>
    <col min="6390" max="6637" width="9.140625" style="21"/>
    <col min="6638" max="6638" width="11.140625" style="21" customWidth="1"/>
    <col min="6639" max="6645" width="11" style="21" customWidth="1"/>
    <col min="6646" max="6893" width="9.140625" style="21"/>
    <col min="6894" max="6894" width="11.140625" style="21" customWidth="1"/>
    <col min="6895" max="6901" width="11" style="21" customWidth="1"/>
    <col min="6902" max="7149" width="9.140625" style="21"/>
    <col min="7150" max="7150" width="11.140625" style="21" customWidth="1"/>
    <col min="7151" max="7157" width="11" style="21" customWidth="1"/>
    <col min="7158" max="7405" width="9.140625" style="21"/>
    <col min="7406" max="7406" width="11.140625" style="21" customWidth="1"/>
    <col min="7407" max="7413" width="11" style="21" customWidth="1"/>
    <col min="7414" max="7661" width="9.140625" style="21"/>
    <col min="7662" max="7662" width="11.140625" style="21" customWidth="1"/>
    <col min="7663" max="7669" width="11" style="21" customWidth="1"/>
    <col min="7670" max="7917" width="9.140625" style="21"/>
    <col min="7918" max="7918" width="11.140625" style="21" customWidth="1"/>
    <col min="7919" max="7925" width="11" style="21" customWidth="1"/>
    <col min="7926" max="8173" width="9.140625" style="21"/>
    <col min="8174" max="8174" width="11.140625" style="21" customWidth="1"/>
    <col min="8175" max="8181" width="11" style="21" customWidth="1"/>
    <col min="8182" max="8429" width="9.140625" style="21"/>
    <col min="8430" max="8430" width="11.140625" style="21" customWidth="1"/>
    <col min="8431" max="8437" width="11" style="21" customWidth="1"/>
    <col min="8438" max="8685" width="9.140625" style="21"/>
    <col min="8686" max="8686" width="11.140625" style="21" customWidth="1"/>
    <col min="8687" max="8693" width="11" style="21" customWidth="1"/>
    <col min="8694" max="8941" width="9.140625" style="21"/>
    <col min="8942" max="8942" width="11.140625" style="21" customWidth="1"/>
    <col min="8943" max="8949" width="11" style="21" customWidth="1"/>
    <col min="8950" max="9197" width="9.140625" style="21"/>
    <col min="9198" max="9198" width="11.140625" style="21" customWidth="1"/>
    <col min="9199" max="9205" width="11" style="21" customWidth="1"/>
    <col min="9206" max="9453" width="9.140625" style="21"/>
    <col min="9454" max="9454" width="11.140625" style="21" customWidth="1"/>
    <col min="9455" max="9461" width="11" style="21" customWidth="1"/>
    <col min="9462" max="9709" width="9.140625" style="21"/>
    <col min="9710" max="9710" width="11.140625" style="21" customWidth="1"/>
    <col min="9711" max="9717" width="11" style="21" customWidth="1"/>
    <col min="9718" max="9965" width="9.140625" style="21"/>
    <col min="9966" max="9966" width="11.140625" style="21" customWidth="1"/>
    <col min="9967" max="9973" width="11" style="21" customWidth="1"/>
    <col min="9974" max="10221" width="9.140625" style="21"/>
    <col min="10222" max="10222" width="11.140625" style="21" customWidth="1"/>
    <col min="10223" max="10229" width="11" style="21" customWidth="1"/>
    <col min="10230" max="10477" width="9.140625" style="21"/>
    <col min="10478" max="10478" width="11.140625" style="21" customWidth="1"/>
    <col min="10479" max="10485" width="11" style="21" customWidth="1"/>
    <col min="10486" max="10733" width="9.140625" style="21"/>
    <col min="10734" max="10734" width="11.140625" style="21" customWidth="1"/>
    <col min="10735" max="10741" width="11" style="21" customWidth="1"/>
    <col min="10742" max="10989" width="9.140625" style="21"/>
    <col min="10990" max="10990" width="11.140625" style="21" customWidth="1"/>
    <col min="10991" max="10997" width="11" style="21" customWidth="1"/>
    <col min="10998" max="11245" width="9.140625" style="21"/>
    <col min="11246" max="11246" width="11.140625" style="21" customWidth="1"/>
    <col min="11247" max="11253" width="11" style="21" customWidth="1"/>
    <col min="11254" max="11501" width="9.140625" style="21"/>
    <col min="11502" max="11502" width="11.140625" style="21" customWidth="1"/>
    <col min="11503" max="11509" width="11" style="21" customWidth="1"/>
    <col min="11510" max="11757" width="9.140625" style="21"/>
    <col min="11758" max="11758" width="11.140625" style="21" customWidth="1"/>
    <col min="11759" max="11765" width="11" style="21" customWidth="1"/>
    <col min="11766" max="12013" width="9.140625" style="21"/>
    <col min="12014" max="12014" width="11.140625" style="21" customWidth="1"/>
    <col min="12015" max="12021" width="11" style="21" customWidth="1"/>
    <col min="12022" max="12269" width="9.140625" style="21"/>
    <col min="12270" max="12270" width="11.140625" style="21" customWidth="1"/>
    <col min="12271" max="12277" width="11" style="21" customWidth="1"/>
    <col min="12278" max="12525" width="9.140625" style="21"/>
    <col min="12526" max="12526" width="11.140625" style="21" customWidth="1"/>
    <col min="12527" max="12533" width="11" style="21" customWidth="1"/>
    <col min="12534" max="12781" width="9.140625" style="21"/>
    <col min="12782" max="12782" width="11.140625" style="21" customWidth="1"/>
    <col min="12783" max="12789" width="11" style="21" customWidth="1"/>
    <col min="12790" max="13037" width="9.140625" style="21"/>
    <col min="13038" max="13038" width="11.140625" style="21" customWidth="1"/>
    <col min="13039" max="13045" width="11" style="21" customWidth="1"/>
    <col min="13046" max="13293" width="9.140625" style="21"/>
    <col min="13294" max="13294" width="11.140625" style="21" customWidth="1"/>
    <col min="13295" max="13301" width="11" style="21" customWidth="1"/>
    <col min="13302" max="13549" width="9.140625" style="21"/>
    <col min="13550" max="13550" width="11.140625" style="21" customWidth="1"/>
    <col min="13551" max="13557" width="11" style="21" customWidth="1"/>
    <col min="13558" max="13805" width="9.140625" style="21"/>
    <col min="13806" max="13806" width="11.140625" style="21" customWidth="1"/>
    <col min="13807" max="13813" width="11" style="21" customWidth="1"/>
    <col min="13814" max="14061" width="9.140625" style="21"/>
    <col min="14062" max="14062" width="11.140625" style="21" customWidth="1"/>
    <col min="14063" max="14069" width="11" style="21" customWidth="1"/>
    <col min="14070" max="14317" width="9.140625" style="21"/>
    <col min="14318" max="14318" width="11.140625" style="21" customWidth="1"/>
    <col min="14319" max="14325" width="11" style="21" customWidth="1"/>
    <col min="14326" max="14573" width="9.140625" style="21"/>
    <col min="14574" max="14574" width="11.140625" style="21" customWidth="1"/>
    <col min="14575" max="14581" width="11" style="21" customWidth="1"/>
    <col min="14582" max="14829" width="9.140625" style="21"/>
    <col min="14830" max="14830" width="11.140625" style="21" customWidth="1"/>
    <col min="14831" max="14837" width="11" style="21" customWidth="1"/>
    <col min="14838" max="15085" width="9.140625" style="21"/>
    <col min="15086" max="15086" width="11.140625" style="21" customWidth="1"/>
    <col min="15087" max="15093" width="11" style="21" customWidth="1"/>
    <col min="15094" max="15341" width="9.140625" style="21"/>
    <col min="15342" max="15342" width="11.140625" style="21" customWidth="1"/>
    <col min="15343" max="15349" width="11" style="21" customWidth="1"/>
    <col min="15350" max="15597" width="9.140625" style="21"/>
    <col min="15598" max="15598" width="11.140625" style="21" customWidth="1"/>
    <col min="15599" max="15605" width="11" style="21" customWidth="1"/>
    <col min="15606" max="15853" width="9.140625" style="21"/>
    <col min="15854" max="15854" width="11.140625" style="21" customWidth="1"/>
    <col min="15855" max="15861" width="11" style="21" customWidth="1"/>
    <col min="15862" max="16109" width="9.140625" style="21"/>
    <col min="16110" max="16110" width="11.140625" style="21" customWidth="1"/>
    <col min="16111" max="16117" width="11" style="21" customWidth="1"/>
    <col min="16118" max="16384" width="9.140625" style="21"/>
  </cols>
  <sheetData>
    <row r="1" spans="1:10" ht="30" customHeight="1" x14ac:dyDescent="0.25">
      <c r="A1" s="1173" t="s">
        <v>1011</v>
      </c>
      <c r="B1" s="1173"/>
      <c r="C1" s="1173"/>
    </row>
    <row r="2" spans="1:10" ht="28.5" customHeight="1" x14ac:dyDescent="0.25">
      <c r="A2" s="241" t="s">
        <v>1208</v>
      </c>
      <c r="B2" s="242"/>
      <c r="C2" s="242"/>
      <c r="D2" s="242"/>
      <c r="E2" s="242"/>
      <c r="F2" s="242"/>
      <c r="G2" s="242"/>
      <c r="H2" s="242"/>
      <c r="I2" s="80"/>
      <c r="J2" s="949"/>
    </row>
    <row r="3" spans="1:10" ht="24" customHeight="1" x14ac:dyDescent="0.25">
      <c r="A3" s="88"/>
      <c r="B3" s="241" t="s">
        <v>1142</v>
      </c>
      <c r="C3" s="88"/>
      <c r="D3" s="88"/>
      <c r="E3" s="88"/>
      <c r="F3" s="242"/>
      <c r="G3" s="242"/>
      <c r="H3" s="242"/>
      <c r="I3" s="80"/>
      <c r="J3" s="949"/>
    </row>
    <row r="4" spans="1:10" x14ac:dyDescent="0.2">
      <c r="A4" s="69"/>
      <c r="B4" s="69"/>
      <c r="C4" s="69"/>
      <c r="D4" s="69"/>
      <c r="E4" s="69"/>
      <c r="F4" s="69"/>
      <c r="G4" s="69"/>
      <c r="H4" s="69"/>
      <c r="I4" s="69"/>
      <c r="J4" s="949"/>
    </row>
    <row r="5" spans="1:10" ht="36" customHeight="1" x14ac:dyDescent="0.2">
      <c r="A5" s="318" t="s">
        <v>252</v>
      </c>
      <c r="B5" s="318"/>
      <c r="C5" s="265" t="s">
        <v>253</v>
      </c>
      <c r="D5" s="319" t="s">
        <v>254</v>
      </c>
      <c r="E5" s="265" t="s">
        <v>183</v>
      </c>
      <c r="F5" s="265" t="s">
        <v>255</v>
      </c>
      <c r="G5" s="265" t="s">
        <v>183</v>
      </c>
      <c r="H5" s="265" t="s">
        <v>256</v>
      </c>
      <c r="I5" s="265" t="s">
        <v>183</v>
      </c>
      <c r="J5" s="949"/>
    </row>
    <row r="6" spans="1:10" ht="12.75" customHeight="1" x14ac:dyDescent="0.2">
      <c r="A6" s="1176"/>
      <c r="B6" s="1177"/>
      <c r="C6" s="320"/>
      <c r="D6" s="320"/>
      <c r="E6" s="320"/>
      <c r="F6" s="320"/>
      <c r="G6" s="320"/>
      <c r="H6" s="320"/>
      <c r="I6" s="320"/>
      <c r="J6" s="949"/>
    </row>
    <row r="7" spans="1:10" ht="38.25" customHeight="1" x14ac:dyDescent="0.2">
      <c r="A7" s="1178" t="s">
        <v>1029</v>
      </c>
      <c r="B7" s="1179"/>
      <c r="C7" s="296">
        <v>318767</v>
      </c>
      <c r="D7" s="296">
        <v>11870</v>
      </c>
      <c r="E7" s="321">
        <v>3.7</v>
      </c>
      <c r="F7" s="296">
        <v>90876</v>
      </c>
      <c r="G7" s="321">
        <v>28.5</v>
      </c>
      <c r="H7" s="296">
        <v>216021</v>
      </c>
      <c r="I7" s="321">
        <v>67.8</v>
      </c>
      <c r="J7" s="962"/>
    </row>
    <row r="8" spans="1:10" ht="38.25" customHeight="1" x14ac:dyDescent="0.2">
      <c r="A8" s="1178" t="s">
        <v>1030</v>
      </c>
      <c r="B8" s="1179"/>
      <c r="C8" s="296">
        <v>322488</v>
      </c>
      <c r="D8" s="296">
        <v>11480</v>
      </c>
      <c r="E8" s="321">
        <v>3.6</v>
      </c>
      <c r="F8" s="296">
        <v>89157</v>
      </c>
      <c r="G8" s="321">
        <v>27.6</v>
      </c>
      <c r="H8" s="296">
        <v>221851</v>
      </c>
      <c r="I8" s="321">
        <v>68.8</v>
      </c>
      <c r="J8" s="962"/>
    </row>
    <row r="9" spans="1:10" ht="38.25" customHeight="1" x14ac:dyDescent="0.2">
      <c r="A9" s="1178" t="s">
        <v>1031</v>
      </c>
      <c r="B9" s="1179"/>
      <c r="C9" s="296">
        <v>324016</v>
      </c>
      <c r="D9" s="296">
        <v>11218</v>
      </c>
      <c r="E9" s="321">
        <v>3.5</v>
      </c>
      <c r="F9" s="296">
        <v>89034</v>
      </c>
      <c r="G9" s="321">
        <v>27.5</v>
      </c>
      <c r="H9" s="296">
        <v>223764</v>
      </c>
      <c r="I9" s="321">
        <v>69.099999999999994</v>
      </c>
      <c r="J9" s="962"/>
    </row>
    <row r="10" spans="1:10" ht="38.25" customHeight="1" x14ac:dyDescent="0.2">
      <c r="A10" s="1178" t="s">
        <v>1143</v>
      </c>
      <c r="B10" s="1179"/>
      <c r="C10" s="296">
        <v>325224</v>
      </c>
      <c r="D10" s="296">
        <v>10985</v>
      </c>
      <c r="E10" s="321">
        <v>3.4</v>
      </c>
      <c r="F10" s="296">
        <v>87169</v>
      </c>
      <c r="G10" s="321">
        <v>26.8</v>
      </c>
      <c r="H10" s="296">
        <v>227070</v>
      </c>
      <c r="I10" s="321">
        <v>69.8</v>
      </c>
      <c r="J10" s="961"/>
    </row>
    <row r="11" spans="1:10" ht="38.25" customHeight="1" x14ac:dyDescent="0.2">
      <c r="A11" s="1174" t="s">
        <v>1144</v>
      </c>
      <c r="B11" s="1175"/>
      <c r="C11" s="851">
        <v>326547</v>
      </c>
      <c r="D11" s="851">
        <v>10187</v>
      </c>
      <c r="E11" s="852">
        <v>3.1</v>
      </c>
      <c r="F11" s="851">
        <v>84956</v>
      </c>
      <c r="G11" s="852">
        <v>26</v>
      </c>
      <c r="H11" s="851">
        <v>231404</v>
      </c>
      <c r="I11" s="852">
        <v>70.900000000000006</v>
      </c>
      <c r="J11" s="961"/>
    </row>
    <row r="12" spans="1:10" ht="28.5" customHeight="1" x14ac:dyDescent="0.25">
      <c r="A12" s="279" t="s">
        <v>1032</v>
      </c>
      <c r="B12" s="280"/>
      <c r="C12" s="280"/>
      <c r="D12" s="280"/>
      <c r="E12" s="280"/>
      <c r="F12" s="280"/>
      <c r="G12" s="280"/>
      <c r="H12" s="280"/>
      <c r="I12" s="280"/>
      <c r="J12" s="949"/>
    </row>
    <row r="13" spans="1:10" ht="17.25" customHeight="1" x14ac:dyDescent="0.25">
      <c r="A13" s="279" t="s">
        <v>1033</v>
      </c>
      <c r="B13" s="280"/>
      <c r="C13" s="280"/>
      <c r="D13" s="280"/>
      <c r="E13" s="280"/>
      <c r="F13" s="280"/>
      <c r="G13" s="280"/>
      <c r="H13" s="280"/>
      <c r="I13" s="280"/>
      <c r="J13" s="949"/>
    </row>
    <row r="14" spans="1:10" ht="17.25" customHeight="1" x14ac:dyDescent="0.25">
      <c r="A14" s="279" t="s">
        <v>1034</v>
      </c>
      <c r="B14" s="280"/>
      <c r="C14" s="280"/>
      <c r="D14" s="280"/>
      <c r="E14" s="280"/>
      <c r="F14" s="280"/>
      <c r="G14" s="280"/>
      <c r="H14" s="280"/>
      <c r="I14" s="280"/>
      <c r="J14" s="949"/>
    </row>
  </sheetData>
  <mergeCells count="7">
    <mergeCell ref="A1:C1"/>
    <mergeCell ref="A11:B11"/>
    <mergeCell ref="A6:B6"/>
    <mergeCell ref="A7:B7"/>
    <mergeCell ref="A8:B8"/>
    <mergeCell ref="A9:B9"/>
    <mergeCell ref="A10:B10"/>
  </mergeCells>
  <hyperlinks>
    <hyperlink ref="A1" location="contents!A1" display="Back to table of content"/>
  </hyperlinks>
  <pageMargins left="0.3" right="0.45"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85" zoomScaleNormal="85" workbookViewId="0">
      <selection activeCell="A2" sqref="A2"/>
    </sheetView>
  </sheetViews>
  <sheetFormatPr defaultColWidth="10.5703125" defaultRowHeight="12.75" x14ac:dyDescent="0.2"/>
  <cols>
    <col min="1" max="1" width="37.85546875" style="71" customWidth="1"/>
    <col min="2" max="6" width="17.28515625" style="71" customWidth="1"/>
    <col min="7" max="240" width="10.5703125" style="71"/>
    <col min="241" max="241" width="44.140625" style="71" customWidth="1"/>
    <col min="242" max="246" width="17.28515625" style="71" customWidth="1"/>
    <col min="247" max="496" width="10.5703125" style="71"/>
    <col min="497" max="497" width="44.140625" style="71" customWidth="1"/>
    <col min="498" max="502" width="17.28515625" style="71" customWidth="1"/>
    <col min="503" max="752" width="10.5703125" style="71"/>
    <col min="753" max="753" width="44.140625" style="71" customWidth="1"/>
    <col min="754" max="758" width="17.28515625" style="71" customWidth="1"/>
    <col min="759" max="1008" width="10.5703125" style="71"/>
    <col min="1009" max="1009" width="44.140625" style="71" customWidth="1"/>
    <col min="1010" max="1014" width="17.28515625" style="71" customWidth="1"/>
    <col min="1015" max="1264" width="10.5703125" style="71"/>
    <col min="1265" max="1265" width="44.140625" style="71" customWidth="1"/>
    <col min="1266" max="1270" width="17.28515625" style="71" customWidth="1"/>
    <col min="1271" max="1520" width="10.5703125" style="71"/>
    <col min="1521" max="1521" width="44.140625" style="71" customWidth="1"/>
    <col min="1522" max="1526" width="17.28515625" style="71" customWidth="1"/>
    <col min="1527" max="1776" width="10.5703125" style="71"/>
    <col min="1777" max="1777" width="44.140625" style="71" customWidth="1"/>
    <col min="1778" max="1782" width="17.28515625" style="71" customWidth="1"/>
    <col min="1783" max="2032" width="10.5703125" style="71"/>
    <col min="2033" max="2033" width="44.140625" style="71" customWidth="1"/>
    <col min="2034" max="2038" width="17.28515625" style="71" customWidth="1"/>
    <col min="2039" max="2288" width="10.5703125" style="71"/>
    <col min="2289" max="2289" width="44.140625" style="71" customWidth="1"/>
    <col min="2290" max="2294" width="17.28515625" style="71" customWidth="1"/>
    <col min="2295" max="2544" width="10.5703125" style="71"/>
    <col min="2545" max="2545" width="44.140625" style="71" customWidth="1"/>
    <col min="2546" max="2550" width="17.28515625" style="71" customWidth="1"/>
    <col min="2551" max="2800" width="10.5703125" style="71"/>
    <col min="2801" max="2801" width="44.140625" style="71" customWidth="1"/>
    <col min="2802" max="2806" width="17.28515625" style="71" customWidth="1"/>
    <col min="2807" max="3056" width="10.5703125" style="71"/>
    <col min="3057" max="3057" width="44.140625" style="71" customWidth="1"/>
    <col min="3058" max="3062" width="17.28515625" style="71" customWidth="1"/>
    <col min="3063" max="3312" width="10.5703125" style="71"/>
    <col min="3313" max="3313" width="44.140625" style="71" customWidth="1"/>
    <col min="3314" max="3318" width="17.28515625" style="71" customWidth="1"/>
    <col min="3319" max="3568" width="10.5703125" style="71"/>
    <col min="3569" max="3569" width="44.140625" style="71" customWidth="1"/>
    <col min="3570" max="3574" width="17.28515625" style="71" customWidth="1"/>
    <col min="3575" max="3824" width="10.5703125" style="71"/>
    <col min="3825" max="3825" width="44.140625" style="71" customWidth="1"/>
    <col min="3826" max="3830" width="17.28515625" style="71" customWidth="1"/>
    <col min="3831" max="4080" width="10.5703125" style="71"/>
    <col min="4081" max="4081" width="44.140625" style="71" customWidth="1"/>
    <col min="4082" max="4086" width="17.28515625" style="71" customWidth="1"/>
    <col min="4087" max="4336" width="10.5703125" style="71"/>
    <col min="4337" max="4337" width="44.140625" style="71" customWidth="1"/>
    <col min="4338" max="4342" width="17.28515625" style="71" customWidth="1"/>
    <col min="4343" max="4592" width="10.5703125" style="71"/>
    <col min="4593" max="4593" width="44.140625" style="71" customWidth="1"/>
    <col min="4594" max="4598" width="17.28515625" style="71" customWidth="1"/>
    <col min="4599" max="4848" width="10.5703125" style="71"/>
    <col min="4849" max="4849" width="44.140625" style="71" customWidth="1"/>
    <col min="4850" max="4854" width="17.28515625" style="71" customWidth="1"/>
    <col min="4855" max="5104" width="10.5703125" style="71"/>
    <col min="5105" max="5105" width="44.140625" style="71" customWidth="1"/>
    <col min="5106" max="5110" width="17.28515625" style="71" customWidth="1"/>
    <col min="5111" max="5360" width="10.5703125" style="71"/>
    <col min="5361" max="5361" width="44.140625" style="71" customWidth="1"/>
    <col min="5362" max="5366" width="17.28515625" style="71" customWidth="1"/>
    <col min="5367" max="5616" width="10.5703125" style="71"/>
    <col min="5617" max="5617" width="44.140625" style="71" customWidth="1"/>
    <col min="5618" max="5622" width="17.28515625" style="71" customWidth="1"/>
    <col min="5623" max="5872" width="10.5703125" style="71"/>
    <col min="5873" max="5873" width="44.140625" style="71" customWidth="1"/>
    <col min="5874" max="5878" width="17.28515625" style="71" customWidth="1"/>
    <col min="5879" max="6128" width="10.5703125" style="71"/>
    <col min="6129" max="6129" width="44.140625" style="71" customWidth="1"/>
    <col min="6130" max="6134" width="17.28515625" style="71" customWidth="1"/>
    <col min="6135" max="6384" width="10.5703125" style="71"/>
    <col min="6385" max="6385" width="44.140625" style="71" customWidth="1"/>
    <col min="6386" max="6390" width="17.28515625" style="71" customWidth="1"/>
    <col min="6391" max="6640" width="10.5703125" style="71"/>
    <col min="6641" max="6641" width="44.140625" style="71" customWidth="1"/>
    <col min="6642" max="6646" width="17.28515625" style="71" customWidth="1"/>
    <col min="6647" max="6896" width="10.5703125" style="71"/>
    <col min="6897" max="6897" width="44.140625" style="71" customWidth="1"/>
    <col min="6898" max="6902" width="17.28515625" style="71" customWidth="1"/>
    <col min="6903" max="7152" width="10.5703125" style="71"/>
    <col min="7153" max="7153" width="44.140625" style="71" customWidth="1"/>
    <col min="7154" max="7158" width="17.28515625" style="71" customWidth="1"/>
    <col min="7159" max="7408" width="10.5703125" style="71"/>
    <col min="7409" max="7409" width="44.140625" style="71" customWidth="1"/>
    <col min="7410" max="7414" width="17.28515625" style="71" customWidth="1"/>
    <col min="7415" max="7664" width="10.5703125" style="71"/>
    <col min="7665" max="7665" width="44.140625" style="71" customWidth="1"/>
    <col min="7666" max="7670" width="17.28515625" style="71" customWidth="1"/>
    <col min="7671" max="7920" width="10.5703125" style="71"/>
    <col min="7921" max="7921" width="44.140625" style="71" customWidth="1"/>
    <col min="7922" max="7926" width="17.28515625" style="71" customWidth="1"/>
    <col min="7927" max="8176" width="10.5703125" style="71"/>
    <col min="8177" max="8177" width="44.140625" style="71" customWidth="1"/>
    <col min="8178" max="8182" width="17.28515625" style="71" customWidth="1"/>
    <col min="8183" max="8432" width="10.5703125" style="71"/>
    <col min="8433" max="8433" width="44.140625" style="71" customWidth="1"/>
    <col min="8434" max="8438" width="17.28515625" style="71" customWidth="1"/>
    <col min="8439" max="8688" width="10.5703125" style="71"/>
    <col min="8689" max="8689" width="44.140625" style="71" customWidth="1"/>
    <col min="8690" max="8694" width="17.28515625" style="71" customWidth="1"/>
    <col min="8695" max="8944" width="10.5703125" style="71"/>
    <col min="8945" max="8945" width="44.140625" style="71" customWidth="1"/>
    <col min="8946" max="8950" width="17.28515625" style="71" customWidth="1"/>
    <col min="8951" max="9200" width="10.5703125" style="71"/>
    <col min="9201" max="9201" width="44.140625" style="71" customWidth="1"/>
    <col min="9202" max="9206" width="17.28515625" style="71" customWidth="1"/>
    <col min="9207" max="9456" width="10.5703125" style="71"/>
    <col min="9457" max="9457" width="44.140625" style="71" customWidth="1"/>
    <col min="9458" max="9462" width="17.28515625" style="71" customWidth="1"/>
    <col min="9463" max="9712" width="10.5703125" style="71"/>
    <col min="9713" max="9713" width="44.140625" style="71" customWidth="1"/>
    <col min="9714" max="9718" width="17.28515625" style="71" customWidth="1"/>
    <col min="9719" max="9968" width="10.5703125" style="71"/>
    <col min="9969" max="9969" width="44.140625" style="71" customWidth="1"/>
    <col min="9970" max="9974" width="17.28515625" style="71" customWidth="1"/>
    <col min="9975" max="10224" width="10.5703125" style="71"/>
    <col min="10225" max="10225" width="44.140625" style="71" customWidth="1"/>
    <col min="10226" max="10230" width="17.28515625" style="71" customWidth="1"/>
    <col min="10231" max="10480" width="10.5703125" style="71"/>
    <col min="10481" max="10481" width="44.140625" style="71" customWidth="1"/>
    <col min="10482" max="10486" width="17.28515625" style="71" customWidth="1"/>
    <col min="10487" max="10736" width="10.5703125" style="71"/>
    <col min="10737" max="10737" width="44.140625" style="71" customWidth="1"/>
    <col min="10738" max="10742" width="17.28515625" style="71" customWidth="1"/>
    <col min="10743" max="10992" width="10.5703125" style="71"/>
    <col min="10993" max="10993" width="44.140625" style="71" customWidth="1"/>
    <col min="10994" max="10998" width="17.28515625" style="71" customWidth="1"/>
    <col min="10999" max="11248" width="10.5703125" style="71"/>
    <col min="11249" max="11249" width="44.140625" style="71" customWidth="1"/>
    <col min="11250" max="11254" width="17.28515625" style="71" customWidth="1"/>
    <col min="11255" max="11504" width="10.5703125" style="71"/>
    <col min="11505" max="11505" width="44.140625" style="71" customWidth="1"/>
    <col min="11506" max="11510" width="17.28515625" style="71" customWidth="1"/>
    <col min="11511" max="11760" width="10.5703125" style="71"/>
    <col min="11761" max="11761" width="44.140625" style="71" customWidth="1"/>
    <col min="11762" max="11766" width="17.28515625" style="71" customWidth="1"/>
    <col min="11767" max="12016" width="10.5703125" style="71"/>
    <col min="12017" max="12017" width="44.140625" style="71" customWidth="1"/>
    <col min="12018" max="12022" width="17.28515625" style="71" customWidth="1"/>
    <col min="12023" max="12272" width="10.5703125" style="71"/>
    <col min="12273" max="12273" width="44.140625" style="71" customWidth="1"/>
    <col min="12274" max="12278" width="17.28515625" style="71" customWidth="1"/>
    <col min="12279" max="12528" width="10.5703125" style="71"/>
    <col min="12529" max="12529" width="44.140625" style="71" customWidth="1"/>
    <col min="12530" max="12534" width="17.28515625" style="71" customWidth="1"/>
    <col min="12535" max="12784" width="10.5703125" style="71"/>
    <col min="12785" max="12785" width="44.140625" style="71" customWidth="1"/>
    <col min="12786" max="12790" width="17.28515625" style="71" customWidth="1"/>
    <col min="12791" max="13040" width="10.5703125" style="71"/>
    <col min="13041" max="13041" width="44.140625" style="71" customWidth="1"/>
    <col min="13042" max="13046" width="17.28515625" style="71" customWidth="1"/>
    <col min="13047" max="13296" width="10.5703125" style="71"/>
    <col min="13297" max="13297" width="44.140625" style="71" customWidth="1"/>
    <col min="13298" max="13302" width="17.28515625" style="71" customWidth="1"/>
    <col min="13303" max="13552" width="10.5703125" style="71"/>
    <col min="13553" max="13553" width="44.140625" style="71" customWidth="1"/>
    <col min="13554" max="13558" width="17.28515625" style="71" customWidth="1"/>
    <col min="13559" max="13808" width="10.5703125" style="71"/>
    <col min="13809" max="13809" width="44.140625" style="71" customWidth="1"/>
    <col min="13810" max="13814" width="17.28515625" style="71" customWidth="1"/>
    <col min="13815" max="14064" width="10.5703125" style="71"/>
    <col min="14065" max="14065" width="44.140625" style="71" customWidth="1"/>
    <col min="14066" max="14070" width="17.28515625" style="71" customWidth="1"/>
    <col min="14071" max="14320" width="10.5703125" style="71"/>
    <col min="14321" max="14321" width="44.140625" style="71" customWidth="1"/>
    <col min="14322" max="14326" width="17.28515625" style="71" customWidth="1"/>
    <col min="14327" max="14576" width="10.5703125" style="71"/>
    <col min="14577" max="14577" width="44.140625" style="71" customWidth="1"/>
    <col min="14578" max="14582" width="17.28515625" style="71" customWidth="1"/>
    <col min="14583" max="14832" width="10.5703125" style="71"/>
    <col min="14833" max="14833" width="44.140625" style="71" customWidth="1"/>
    <col min="14834" max="14838" width="17.28515625" style="71" customWidth="1"/>
    <col min="14839" max="15088" width="10.5703125" style="71"/>
    <col min="15089" max="15089" width="44.140625" style="71" customWidth="1"/>
    <col min="15090" max="15094" width="17.28515625" style="71" customWidth="1"/>
    <col min="15095" max="15344" width="10.5703125" style="71"/>
    <col min="15345" max="15345" width="44.140625" style="71" customWidth="1"/>
    <col min="15346" max="15350" width="17.28515625" style="71" customWidth="1"/>
    <col min="15351" max="15600" width="10.5703125" style="71"/>
    <col min="15601" max="15601" width="44.140625" style="71" customWidth="1"/>
    <col min="15602" max="15606" width="17.28515625" style="71" customWidth="1"/>
    <col min="15607" max="15856" width="10.5703125" style="71"/>
    <col min="15857" max="15857" width="44.140625" style="71" customWidth="1"/>
    <col min="15858" max="15862" width="17.28515625" style="71" customWidth="1"/>
    <col min="15863" max="16112" width="10.5703125" style="71"/>
    <col min="16113" max="16113" width="44.140625" style="71" customWidth="1"/>
    <col min="16114" max="16118" width="17.28515625" style="71" customWidth="1"/>
    <col min="16119" max="16384" width="10.5703125" style="71"/>
  </cols>
  <sheetData>
    <row r="1" spans="1:7" ht="30" customHeight="1" x14ac:dyDescent="0.25">
      <c r="A1" s="783" t="s">
        <v>1011</v>
      </c>
    </row>
    <row r="2" spans="1:7" ht="30.75" customHeight="1" x14ac:dyDescent="0.25">
      <c r="A2" s="66" t="s">
        <v>1145</v>
      </c>
      <c r="B2" s="69"/>
      <c r="C2" s="69"/>
      <c r="D2" s="69"/>
      <c r="E2" s="69"/>
      <c r="F2" s="69"/>
    </row>
    <row r="3" spans="1:7" ht="12.75" customHeight="1" x14ac:dyDescent="0.2">
      <c r="A3" s="69"/>
      <c r="B3" s="69"/>
      <c r="C3" s="69"/>
      <c r="D3" s="69"/>
      <c r="E3" s="69"/>
      <c r="F3" s="69"/>
    </row>
    <row r="4" spans="1:7" ht="31.5" customHeight="1" x14ac:dyDescent="0.2">
      <c r="A4" s="265" t="s">
        <v>257</v>
      </c>
      <c r="B4" s="248">
        <v>2016</v>
      </c>
      <c r="C4" s="265" t="s">
        <v>1035</v>
      </c>
      <c r="D4" s="265" t="s">
        <v>1036</v>
      </c>
      <c r="E4" s="265" t="s">
        <v>1013</v>
      </c>
      <c r="F4" s="265" t="s">
        <v>1146</v>
      </c>
      <c r="G4" s="1119"/>
    </row>
    <row r="5" spans="1:7" ht="40.5" customHeight="1" x14ac:dyDescent="0.25">
      <c r="A5" s="322" t="s">
        <v>1037</v>
      </c>
      <c r="B5" s="324">
        <v>6405</v>
      </c>
      <c r="C5" s="323">
        <v>6107</v>
      </c>
      <c r="D5" s="323">
        <v>5907</v>
      </c>
      <c r="E5" s="323">
        <v>5638</v>
      </c>
      <c r="F5" s="323">
        <v>4909</v>
      </c>
    </row>
    <row r="6" spans="1:7" ht="40.5" customHeight="1" x14ac:dyDescent="0.25">
      <c r="A6" s="322" t="s">
        <v>1038</v>
      </c>
      <c r="B6" s="324">
        <v>193</v>
      </c>
      <c r="C6" s="323">
        <v>254</v>
      </c>
      <c r="D6" s="323">
        <v>258</v>
      </c>
      <c r="E6" s="323">
        <v>280</v>
      </c>
      <c r="F6" s="323">
        <v>231</v>
      </c>
    </row>
    <row r="7" spans="1:7" ht="40.5" customHeight="1" x14ac:dyDescent="0.25">
      <c r="A7" s="322" t="s">
        <v>258</v>
      </c>
      <c r="B7" s="324">
        <v>187</v>
      </c>
      <c r="C7" s="323">
        <v>199</v>
      </c>
      <c r="D7" s="323">
        <v>152</v>
      </c>
      <c r="E7" s="323">
        <v>236</v>
      </c>
      <c r="F7" s="323">
        <v>340</v>
      </c>
    </row>
    <row r="8" spans="1:7" ht="40.5" customHeight="1" x14ac:dyDescent="0.25">
      <c r="A8" s="322" t="s">
        <v>259</v>
      </c>
      <c r="B8" s="324">
        <v>74</v>
      </c>
      <c r="C8" s="323">
        <v>63</v>
      </c>
      <c r="D8" s="323">
        <v>66</v>
      </c>
      <c r="E8" s="323">
        <v>67</v>
      </c>
      <c r="F8" s="323">
        <v>68</v>
      </c>
    </row>
    <row r="9" spans="1:7" ht="40.5" customHeight="1" x14ac:dyDescent="0.25">
      <c r="A9" s="322" t="s">
        <v>260</v>
      </c>
      <c r="B9" s="324">
        <v>4015</v>
      </c>
      <c r="C9" s="323">
        <v>3918</v>
      </c>
      <c r="D9" s="323">
        <v>3799</v>
      </c>
      <c r="E9" s="323">
        <v>3683</v>
      </c>
      <c r="F9" s="323">
        <v>3619</v>
      </c>
    </row>
    <row r="10" spans="1:7" ht="12.75" customHeight="1" x14ac:dyDescent="0.25">
      <c r="A10" s="322"/>
      <c r="B10" s="325"/>
      <c r="C10" s="853"/>
      <c r="D10" s="853"/>
      <c r="E10" s="853"/>
      <c r="F10" s="853"/>
    </row>
    <row r="11" spans="1:7" ht="31.5" customHeight="1" x14ac:dyDescent="0.2">
      <c r="A11" s="271" t="s">
        <v>261</v>
      </c>
      <c r="B11" s="326">
        <v>10874</v>
      </c>
      <c r="C11" s="326">
        <v>10541</v>
      </c>
      <c r="D11" s="326">
        <v>10182</v>
      </c>
      <c r="E11" s="326">
        <v>9904</v>
      </c>
      <c r="F11" s="326">
        <v>9167</v>
      </c>
    </row>
    <row r="12" spans="1:7" ht="19.5" customHeight="1" x14ac:dyDescent="0.25">
      <c r="A12" s="279" t="s">
        <v>1039</v>
      </c>
      <c r="B12" s="327"/>
      <c r="C12" s="327"/>
      <c r="D12" s="327"/>
      <c r="E12" s="327"/>
      <c r="F12" s="280"/>
    </row>
    <row r="13" spans="1:7" ht="16.5" customHeight="1" x14ac:dyDescent="0.25">
      <c r="A13" s="328" t="s">
        <v>1040</v>
      </c>
      <c r="B13" s="329"/>
      <c r="C13" s="330"/>
      <c r="D13" s="329"/>
      <c r="E13" s="329"/>
      <c r="F13" s="329"/>
    </row>
    <row r="14" spans="1:7" ht="17.25" customHeight="1" x14ac:dyDescent="0.25">
      <c r="A14" s="328" t="s">
        <v>1041</v>
      </c>
      <c r="B14" s="329"/>
      <c r="C14" s="329"/>
      <c r="D14" s="329"/>
      <c r="E14" s="329"/>
      <c r="F14" s="329"/>
    </row>
    <row r="15" spans="1:7" ht="17.25" customHeight="1" x14ac:dyDescent="0.25">
      <c r="A15" s="279" t="s">
        <v>1042</v>
      </c>
      <c r="B15" s="331"/>
      <c r="C15" s="331"/>
      <c r="D15" s="331"/>
      <c r="E15" s="331"/>
      <c r="F15" s="331"/>
    </row>
    <row r="16" spans="1:7" ht="18" x14ac:dyDescent="0.25">
      <c r="A16" s="279" t="s">
        <v>1043</v>
      </c>
      <c r="B16" s="280"/>
      <c r="C16" s="280"/>
      <c r="D16" s="280"/>
      <c r="E16" s="280"/>
      <c r="F16" s="280"/>
    </row>
    <row r="17" spans="1:6" ht="15.75" x14ac:dyDescent="0.2">
      <c r="A17" s="78"/>
      <c r="B17" s="69"/>
      <c r="C17" s="69"/>
      <c r="D17" s="69"/>
      <c r="E17" s="69"/>
      <c r="F17" s="69"/>
    </row>
    <row r="18" spans="1:6" x14ac:dyDescent="0.2">
      <c r="B18" s="69"/>
      <c r="C18" s="69"/>
      <c r="D18" s="69"/>
      <c r="E18" s="69"/>
      <c r="F18" s="69"/>
    </row>
    <row r="19" spans="1:6" x14ac:dyDescent="0.2">
      <c r="A19" s="69"/>
      <c r="B19" s="69"/>
      <c r="C19" s="69"/>
      <c r="D19" s="69"/>
      <c r="E19" s="69"/>
      <c r="F19" s="69"/>
    </row>
    <row r="20" spans="1:6" x14ac:dyDescent="0.2">
      <c r="A20" s="69"/>
      <c r="B20" s="69"/>
      <c r="C20" s="69"/>
      <c r="D20" s="69"/>
      <c r="E20" s="69"/>
      <c r="F20" s="69"/>
    </row>
    <row r="21" spans="1:6" x14ac:dyDescent="0.2">
      <c r="A21" s="69"/>
      <c r="B21" s="69"/>
      <c r="C21" s="69"/>
      <c r="D21" s="69"/>
      <c r="E21" s="69"/>
      <c r="F21" s="69"/>
    </row>
    <row r="22" spans="1:6" x14ac:dyDescent="0.2">
      <c r="A22" s="69"/>
      <c r="B22" s="69"/>
      <c r="C22" s="69"/>
      <c r="D22" s="69"/>
      <c r="E22" s="69"/>
      <c r="F22" s="69"/>
    </row>
  </sheetData>
  <hyperlinks>
    <hyperlink ref="A1" location="contents!A1" display="Back to table of content"/>
  </hyperlinks>
  <pageMargins left="0.70866141732283472" right="0" top="0.47244094488188981" bottom="0.15748031496062992" header="0.74803149606299213" footer="0.35433070866141736"/>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2" sqref="A2"/>
    </sheetView>
  </sheetViews>
  <sheetFormatPr defaultColWidth="10.5703125" defaultRowHeight="12.75" x14ac:dyDescent="0.2"/>
  <cols>
    <col min="1" max="1" width="29.140625" style="21" customWidth="1"/>
    <col min="2" max="3" width="12" style="21" customWidth="1"/>
    <col min="4" max="4" width="12" style="93" customWidth="1"/>
    <col min="5" max="6" width="12" style="21" customWidth="1"/>
    <col min="7" max="7" width="12" style="93" customWidth="1"/>
    <col min="8" max="9" width="12" style="21" customWidth="1"/>
    <col min="10" max="10" width="12" style="93" customWidth="1"/>
    <col min="11" max="11" width="5.42578125" style="21" customWidth="1"/>
    <col min="12" max="233" width="10.5703125" style="21"/>
    <col min="234" max="234" width="30.85546875" style="21" customWidth="1"/>
    <col min="235" max="243" width="12" style="21" customWidth="1"/>
    <col min="244" max="244" width="0" style="21" hidden="1" customWidth="1"/>
    <col min="245" max="245" width="15.28515625" style="21" customWidth="1"/>
    <col min="246" max="489" width="10.5703125" style="21"/>
    <col min="490" max="490" width="30.85546875" style="21" customWidth="1"/>
    <col min="491" max="499" width="12" style="21" customWidth="1"/>
    <col min="500" max="500" width="0" style="21" hidden="1" customWidth="1"/>
    <col min="501" max="501" width="15.28515625" style="21" customWidth="1"/>
    <col min="502" max="745" width="10.5703125" style="21"/>
    <col min="746" max="746" width="30.85546875" style="21" customWidth="1"/>
    <col min="747" max="755" width="12" style="21" customWidth="1"/>
    <col min="756" max="756" width="0" style="21" hidden="1" customWidth="1"/>
    <col min="757" max="757" width="15.28515625" style="21" customWidth="1"/>
    <col min="758" max="1001" width="10.5703125" style="21"/>
    <col min="1002" max="1002" width="30.85546875" style="21" customWidth="1"/>
    <col min="1003" max="1011" width="12" style="21" customWidth="1"/>
    <col min="1012" max="1012" width="0" style="21" hidden="1" customWidth="1"/>
    <col min="1013" max="1013" width="15.28515625" style="21" customWidth="1"/>
    <col min="1014" max="1257" width="10.5703125" style="21"/>
    <col min="1258" max="1258" width="30.85546875" style="21" customWidth="1"/>
    <col min="1259" max="1267" width="12" style="21" customWidth="1"/>
    <col min="1268" max="1268" width="0" style="21" hidden="1" customWidth="1"/>
    <col min="1269" max="1269" width="15.28515625" style="21" customWidth="1"/>
    <col min="1270" max="1513" width="10.5703125" style="21"/>
    <col min="1514" max="1514" width="30.85546875" style="21" customWidth="1"/>
    <col min="1515" max="1523" width="12" style="21" customWidth="1"/>
    <col min="1524" max="1524" width="0" style="21" hidden="1" customWidth="1"/>
    <col min="1525" max="1525" width="15.28515625" style="21" customWidth="1"/>
    <col min="1526" max="1769" width="10.5703125" style="21"/>
    <col min="1770" max="1770" width="30.85546875" style="21" customWidth="1"/>
    <col min="1771" max="1779" width="12" style="21" customWidth="1"/>
    <col min="1780" max="1780" width="0" style="21" hidden="1" customWidth="1"/>
    <col min="1781" max="1781" width="15.28515625" style="21" customWidth="1"/>
    <col min="1782" max="2025" width="10.5703125" style="21"/>
    <col min="2026" max="2026" width="30.85546875" style="21" customWidth="1"/>
    <col min="2027" max="2035" width="12" style="21" customWidth="1"/>
    <col min="2036" max="2036" width="0" style="21" hidden="1" customWidth="1"/>
    <col min="2037" max="2037" width="15.28515625" style="21" customWidth="1"/>
    <col min="2038" max="2281" width="10.5703125" style="21"/>
    <col min="2282" max="2282" width="30.85546875" style="21" customWidth="1"/>
    <col min="2283" max="2291" width="12" style="21" customWidth="1"/>
    <col min="2292" max="2292" width="0" style="21" hidden="1" customWidth="1"/>
    <col min="2293" max="2293" width="15.28515625" style="21" customWidth="1"/>
    <col min="2294" max="2537" width="10.5703125" style="21"/>
    <col min="2538" max="2538" width="30.85546875" style="21" customWidth="1"/>
    <col min="2539" max="2547" width="12" style="21" customWidth="1"/>
    <col min="2548" max="2548" width="0" style="21" hidden="1" customWidth="1"/>
    <col min="2549" max="2549" width="15.28515625" style="21" customWidth="1"/>
    <col min="2550" max="2793" width="10.5703125" style="21"/>
    <col min="2794" max="2794" width="30.85546875" style="21" customWidth="1"/>
    <col min="2795" max="2803" width="12" style="21" customWidth="1"/>
    <col min="2804" max="2804" width="0" style="21" hidden="1" customWidth="1"/>
    <col min="2805" max="2805" width="15.28515625" style="21" customWidth="1"/>
    <col min="2806" max="3049" width="10.5703125" style="21"/>
    <col min="3050" max="3050" width="30.85546875" style="21" customWidth="1"/>
    <col min="3051" max="3059" width="12" style="21" customWidth="1"/>
    <col min="3060" max="3060" width="0" style="21" hidden="1" customWidth="1"/>
    <col min="3061" max="3061" width="15.28515625" style="21" customWidth="1"/>
    <col min="3062" max="3305" width="10.5703125" style="21"/>
    <col min="3306" max="3306" width="30.85546875" style="21" customWidth="1"/>
    <col min="3307" max="3315" width="12" style="21" customWidth="1"/>
    <col min="3316" max="3316" width="0" style="21" hidden="1" customWidth="1"/>
    <col min="3317" max="3317" width="15.28515625" style="21" customWidth="1"/>
    <col min="3318" max="3561" width="10.5703125" style="21"/>
    <col min="3562" max="3562" width="30.85546875" style="21" customWidth="1"/>
    <col min="3563" max="3571" width="12" style="21" customWidth="1"/>
    <col min="3572" max="3572" width="0" style="21" hidden="1" customWidth="1"/>
    <col min="3573" max="3573" width="15.28515625" style="21" customWidth="1"/>
    <col min="3574" max="3817" width="10.5703125" style="21"/>
    <col min="3818" max="3818" width="30.85546875" style="21" customWidth="1"/>
    <col min="3819" max="3827" width="12" style="21" customWidth="1"/>
    <col min="3828" max="3828" width="0" style="21" hidden="1" customWidth="1"/>
    <col min="3829" max="3829" width="15.28515625" style="21" customWidth="1"/>
    <col min="3830" max="4073" width="10.5703125" style="21"/>
    <col min="4074" max="4074" width="30.85546875" style="21" customWidth="1"/>
    <col min="4075" max="4083" width="12" style="21" customWidth="1"/>
    <col min="4084" max="4084" width="0" style="21" hidden="1" customWidth="1"/>
    <col min="4085" max="4085" width="15.28515625" style="21" customWidth="1"/>
    <col min="4086" max="4329" width="10.5703125" style="21"/>
    <col min="4330" max="4330" width="30.85546875" style="21" customWidth="1"/>
    <col min="4331" max="4339" width="12" style="21" customWidth="1"/>
    <col min="4340" max="4340" width="0" style="21" hidden="1" customWidth="1"/>
    <col min="4341" max="4341" width="15.28515625" style="21" customWidth="1"/>
    <col min="4342" max="4585" width="10.5703125" style="21"/>
    <col min="4586" max="4586" width="30.85546875" style="21" customWidth="1"/>
    <col min="4587" max="4595" width="12" style="21" customWidth="1"/>
    <col min="4596" max="4596" width="0" style="21" hidden="1" customWidth="1"/>
    <col min="4597" max="4597" width="15.28515625" style="21" customWidth="1"/>
    <col min="4598" max="4841" width="10.5703125" style="21"/>
    <col min="4842" max="4842" width="30.85546875" style="21" customWidth="1"/>
    <col min="4843" max="4851" width="12" style="21" customWidth="1"/>
    <col min="4852" max="4852" width="0" style="21" hidden="1" customWidth="1"/>
    <col min="4853" max="4853" width="15.28515625" style="21" customWidth="1"/>
    <col min="4854" max="5097" width="10.5703125" style="21"/>
    <col min="5098" max="5098" width="30.85546875" style="21" customWidth="1"/>
    <col min="5099" max="5107" width="12" style="21" customWidth="1"/>
    <col min="5108" max="5108" width="0" style="21" hidden="1" customWidth="1"/>
    <col min="5109" max="5109" width="15.28515625" style="21" customWidth="1"/>
    <col min="5110" max="5353" width="10.5703125" style="21"/>
    <col min="5354" max="5354" width="30.85546875" style="21" customWidth="1"/>
    <col min="5355" max="5363" width="12" style="21" customWidth="1"/>
    <col min="5364" max="5364" width="0" style="21" hidden="1" customWidth="1"/>
    <col min="5365" max="5365" width="15.28515625" style="21" customWidth="1"/>
    <col min="5366" max="5609" width="10.5703125" style="21"/>
    <col min="5610" max="5610" width="30.85546875" style="21" customWidth="1"/>
    <col min="5611" max="5619" width="12" style="21" customWidth="1"/>
    <col min="5620" max="5620" width="0" style="21" hidden="1" customWidth="1"/>
    <col min="5621" max="5621" width="15.28515625" style="21" customWidth="1"/>
    <col min="5622" max="5865" width="10.5703125" style="21"/>
    <col min="5866" max="5866" width="30.85546875" style="21" customWidth="1"/>
    <col min="5867" max="5875" width="12" style="21" customWidth="1"/>
    <col min="5876" max="5876" width="0" style="21" hidden="1" customWidth="1"/>
    <col min="5877" max="5877" width="15.28515625" style="21" customWidth="1"/>
    <col min="5878" max="6121" width="10.5703125" style="21"/>
    <col min="6122" max="6122" width="30.85546875" style="21" customWidth="1"/>
    <col min="6123" max="6131" width="12" style="21" customWidth="1"/>
    <col min="6132" max="6132" width="0" style="21" hidden="1" customWidth="1"/>
    <col min="6133" max="6133" width="15.28515625" style="21" customWidth="1"/>
    <col min="6134" max="6377" width="10.5703125" style="21"/>
    <col min="6378" max="6378" width="30.85546875" style="21" customWidth="1"/>
    <col min="6379" max="6387" width="12" style="21" customWidth="1"/>
    <col min="6388" max="6388" width="0" style="21" hidden="1" customWidth="1"/>
    <col min="6389" max="6389" width="15.28515625" style="21" customWidth="1"/>
    <col min="6390" max="6633" width="10.5703125" style="21"/>
    <col min="6634" max="6634" width="30.85546875" style="21" customWidth="1"/>
    <col min="6635" max="6643" width="12" style="21" customWidth="1"/>
    <col min="6644" max="6644" width="0" style="21" hidden="1" customWidth="1"/>
    <col min="6645" max="6645" width="15.28515625" style="21" customWidth="1"/>
    <col min="6646" max="6889" width="10.5703125" style="21"/>
    <col min="6890" max="6890" width="30.85546875" style="21" customWidth="1"/>
    <col min="6891" max="6899" width="12" style="21" customWidth="1"/>
    <col min="6900" max="6900" width="0" style="21" hidden="1" customWidth="1"/>
    <col min="6901" max="6901" width="15.28515625" style="21" customWidth="1"/>
    <col min="6902" max="7145" width="10.5703125" style="21"/>
    <col min="7146" max="7146" width="30.85546875" style="21" customWidth="1"/>
    <col min="7147" max="7155" width="12" style="21" customWidth="1"/>
    <col min="7156" max="7156" width="0" style="21" hidden="1" customWidth="1"/>
    <col min="7157" max="7157" width="15.28515625" style="21" customWidth="1"/>
    <col min="7158" max="7401" width="10.5703125" style="21"/>
    <col min="7402" max="7402" width="30.85546875" style="21" customWidth="1"/>
    <col min="7403" max="7411" width="12" style="21" customWidth="1"/>
    <col min="7412" max="7412" width="0" style="21" hidden="1" customWidth="1"/>
    <col min="7413" max="7413" width="15.28515625" style="21" customWidth="1"/>
    <col min="7414" max="7657" width="10.5703125" style="21"/>
    <col min="7658" max="7658" width="30.85546875" style="21" customWidth="1"/>
    <col min="7659" max="7667" width="12" style="21" customWidth="1"/>
    <col min="7668" max="7668" width="0" style="21" hidden="1" customWidth="1"/>
    <col min="7669" max="7669" width="15.28515625" style="21" customWidth="1"/>
    <col min="7670" max="7913" width="10.5703125" style="21"/>
    <col min="7914" max="7914" width="30.85546875" style="21" customWidth="1"/>
    <col min="7915" max="7923" width="12" style="21" customWidth="1"/>
    <col min="7924" max="7924" width="0" style="21" hidden="1" customWidth="1"/>
    <col min="7925" max="7925" width="15.28515625" style="21" customWidth="1"/>
    <col min="7926" max="8169" width="10.5703125" style="21"/>
    <col min="8170" max="8170" width="30.85546875" style="21" customWidth="1"/>
    <col min="8171" max="8179" width="12" style="21" customWidth="1"/>
    <col min="8180" max="8180" width="0" style="21" hidden="1" customWidth="1"/>
    <col min="8181" max="8181" width="15.28515625" style="21" customWidth="1"/>
    <col min="8182" max="8425" width="10.5703125" style="21"/>
    <col min="8426" max="8426" width="30.85546875" style="21" customWidth="1"/>
    <col min="8427" max="8435" width="12" style="21" customWidth="1"/>
    <col min="8436" max="8436" width="0" style="21" hidden="1" customWidth="1"/>
    <col min="8437" max="8437" width="15.28515625" style="21" customWidth="1"/>
    <col min="8438" max="8681" width="10.5703125" style="21"/>
    <col min="8682" max="8682" width="30.85546875" style="21" customWidth="1"/>
    <col min="8683" max="8691" width="12" style="21" customWidth="1"/>
    <col min="8692" max="8692" width="0" style="21" hidden="1" customWidth="1"/>
    <col min="8693" max="8693" width="15.28515625" style="21" customWidth="1"/>
    <col min="8694" max="8937" width="10.5703125" style="21"/>
    <col min="8938" max="8938" width="30.85546875" style="21" customWidth="1"/>
    <col min="8939" max="8947" width="12" style="21" customWidth="1"/>
    <col min="8948" max="8948" width="0" style="21" hidden="1" customWidth="1"/>
    <col min="8949" max="8949" width="15.28515625" style="21" customWidth="1"/>
    <col min="8950" max="9193" width="10.5703125" style="21"/>
    <col min="9194" max="9194" width="30.85546875" style="21" customWidth="1"/>
    <col min="9195" max="9203" width="12" style="21" customWidth="1"/>
    <col min="9204" max="9204" width="0" style="21" hidden="1" customWidth="1"/>
    <col min="9205" max="9205" width="15.28515625" style="21" customWidth="1"/>
    <col min="9206" max="9449" width="10.5703125" style="21"/>
    <col min="9450" max="9450" width="30.85546875" style="21" customWidth="1"/>
    <col min="9451" max="9459" width="12" style="21" customWidth="1"/>
    <col min="9460" max="9460" width="0" style="21" hidden="1" customWidth="1"/>
    <col min="9461" max="9461" width="15.28515625" style="21" customWidth="1"/>
    <col min="9462" max="9705" width="10.5703125" style="21"/>
    <col min="9706" max="9706" width="30.85546875" style="21" customWidth="1"/>
    <col min="9707" max="9715" width="12" style="21" customWidth="1"/>
    <col min="9716" max="9716" width="0" style="21" hidden="1" customWidth="1"/>
    <col min="9717" max="9717" width="15.28515625" style="21" customWidth="1"/>
    <col min="9718" max="9961" width="10.5703125" style="21"/>
    <col min="9962" max="9962" width="30.85546875" style="21" customWidth="1"/>
    <col min="9963" max="9971" width="12" style="21" customWidth="1"/>
    <col min="9972" max="9972" width="0" style="21" hidden="1" customWidth="1"/>
    <col min="9973" max="9973" width="15.28515625" style="21" customWidth="1"/>
    <col min="9974" max="10217" width="10.5703125" style="21"/>
    <col min="10218" max="10218" width="30.85546875" style="21" customWidth="1"/>
    <col min="10219" max="10227" width="12" style="21" customWidth="1"/>
    <col min="10228" max="10228" width="0" style="21" hidden="1" customWidth="1"/>
    <col min="10229" max="10229" width="15.28515625" style="21" customWidth="1"/>
    <col min="10230" max="10473" width="10.5703125" style="21"/>
    <col min="10474" max="10474" width="30.85546875" style="21" customWidth="1"/>
    <col min="10475" max="10483" width="12" style="21" customWidth="1"/>
    <col min="10484" max="10484" width="0" style="21" hidden="1" customWidth="1"/>
    <col min="10485" max="10485" width="15.28515625" style="21" customWidth="1"/>
    <col min="10486" max="10729" width="10.5703125" style="21"/>
    <col min="10730" max="10730" width="30.85546875" style="21" customWidth="1"/>
    <col min="10731" max="10739" width="12" style="21" customWidth="1"/>
    <col min="10740" max="10740" width="0" style="21" hidden="1" customWidth="1"/>
    <col min="10741" max="10741" width="15.28515625" style="21" customWidth="1"/>
    <col min="10742" max="10985" width="10.5703125" style="21"/>
    <col min="10986" max="10986" width="30.85546875" style="21" customWidth="1"/>
    <col min="10987" max="10995" width="12" style="21" customWidth="1"/>
    <col min="10996" max="10996" width="0" style="21" hidden="1" customWidth="1"/>
    <col min="10997" max="10997" width="15.28515625" style="21" customWidth="1"/>
    <col min="10998" max="11241" width="10.5703125" style="21"/>
    <col min="11242" max="11242" width="30.85546875" style="21" customWidth="1"/>
    <col min="11243" max="11251" width="12" style="21" customWidth="1"/>
    <col min="11252" max="11252" width="0" style="21" hidden="1" customWidth="1"/>
    <col min="11253" max="11253" width="15.28515625" style="21" customWidth="1"/>
    <col min="11254" max="11497" width="10.5703125" style="21"/>
    <col min="11498" max="11498" width="30.85546875" style="21" customWidth="1"/>
    <col min="11499" max="11507" width="12" style="21" customWidth="1"/>
    <col min="11508" max="11508" width="0" style="21" hidden="1" customWidth="1"/>
    <col min="11509" max="11509" width="15.28515625" style="21" customWidth="1"/>
    <col min="11510" max="11753" width="10.5703125" style="21"/>
    <col min="11754" max="11754" width="30.85546875" style="21" customWidth="1"/>
    <col min="11755" max="11763" width="12" style="21" customWidth="1"/>
    <col min="11764" max="11764" width="0" style="21" hidden="1" customWidth="1"/>
    <col min="11765" max="11765" width="15.28515625" style="21" customWidth="1"/>
    <col min="11766" max="12009" width="10.5703125" style="21"/>
    <col min="12010" max="12010" width="30.85546875" style="21" customWidth="1"/>
    <col min="12011" max="12019" width="12" style="21" customWidth="1"/>
    <col min="12020" max="12020" width="0" style="21" hidden="1" customWidth="1"/>
    <col min="12021" max="12021" width="15.28515625" style="21" customWidth="1"/>
    <col min="12022" max="12265" width="10.5703125" style="21"/>
    <col min="12266" max="12266" width="30.85546875" style="21" customWidth="1"/>
    <col min="12267" max="12275" width="12" style="21" customWidth="1"/>
    <col min="12276" max="12276" width="0" style="21" hidden="1" customWidth="1"/>
    <col min="12277" max="12277" width="15.28515625" style="21" customWidth="1"/>
    <col min="12278" max="12521" width="10.5703125" style="21"/>
    <col min="12522" max="12522" width="30.85546875" style="21" customWidth="1"/>
    <col min="12523" max="12531" width="12" style="21" customWidth="1"/>
    <col min="12532" max="12532" width="0" style="21" hidden="1" customWidth="1"/>
    <col min="12533" max="12533" width="15.28515625" style="21" customWidth="1"/>
    <col min="12534" max="12777" width="10.5703125" style="21"/>
    <col min="12778" max="12778" width="30.85546875" style="21" customWidth="1"/>
    <col min="12779" max="12787" width="12" style="21" customWidth="1"/>
    <col min="12788" max="12788" width="0" style="21" hidden="1" customWidth="1"/>
    <col min="12789" max="12789" width="15.28515625" style="21" customWidth="1"/>
    <col min="12790" max="13033" width="10.5703125" style="21"/>
    <col min="13034" max="13034" width="30.85546875" style="21" customWidth="1"/>
    <col min="13035" max="13043" width="12" style="21" customWidth="1"/>
    <col min="13044" max="13044" width="0" style="21" hidden="1" customWidth="1"/>
    <col min="13045" max="13045" width="15.28515625" style="21" customWidth="1"/>
    <col min="13046" max="13289" width="10.5703125" style="21"/>
    <col min="13290" max="13290" width="30.85546875" style="21" customWidth="1"/>
    <col min="13291" max="13299" width="12" style="21" customWidth="1"/>
    <col min="13300" max="13300" width="0" style="21" hidden="1" customWidth="1"/>
    <col min="13301" max="13301" width="15.28515625" style="21" customWidth="1"/>
    <col min="13302" max="13545" width="10.5703125" style="21"/>
    <col min="13546" max="13546" width="30.85546875" style="21" customWidth="1"/>
    <col min="13547" max="13555" width="12" style="21" customWidth="1"/>
    <col min="13556" max="13556" width="0" style="21" hidden="1" customWidth="1"/>
    <col min="13557" max="13557" width="15.28515625" style="21" customWidth="1"/>
    <col min="13558" max="13801" width="10.5703125" style="21"/>
    <col min="13802" max="13802" width="30.85546875" style="21" customWidth="1"/>
    <col min="13803" max="13811" width="12" style="21" customWidth="1"/>
    <col min="13812" max="13812" width="0" style="21" hidden="1" customWidth="1"/>
    <col min="13813" max="13813" width="15.28515625" style="21" customWidth="1"/>
    <col min="13814" max="14057" width="10.5703125" style="21"/>
    <col min="14058" max="14058" width="30.85546875" style="21" customWidth="1"/>
    <col min="14059" max="14067" width="12" style="21" customWidth="1"/>
    <col min="14068" max="14068" width="0" style="21" hidden="1" customWidth="1"/>
    <col min="14069" max="14069" width="15.28515625" style="21" customWidth="1"/>
    <col min="14070" max="14313" width="10.5703125" style="21"/>
    <col min="14314" max="14314" width="30.85546875" style="21" customWidth="1"/>
    <col min="14315" max="14323" width="12" style="21" customWidth="1"/>
    <col min="14324" max="14324" width="0" style="21" hidden="1" customWidth="1"/>
    <col min="14325" max="14325" width="15.28515625" style="21" customWidth="1"/>
    <col min="14326" max="14569" width="10.5703125" style="21"/>
    <col min="14570" max="14570" width="30.85546875" style="21" customWidth="1"/>
    <col min="14571" max="14579" width="12" style="21" customWidth="1"/>
    <col min="14580" max="14580" width="0" style="21" hidden="1" customWidth="1"/>
    <col min="14581" max="14581" width="15.28515625" style="21" customWidth="1"/>
    <col min="14582" max="14825" width="10.5703125" style="21"/>
    <col min="14826" max="14826" width="30.85546875" style="21" customWidth="1"/>
    <col min="14827" max="14835" width="12" style="21" customWidth="1"/>
    <col min="14836" max="14836" width="0" style="21" hidden="1" customWidth="1"/>
    <col min="14837" max="14837" width="15.28515625" style="21" customWidth="1"/>
    <col min="14838" max="15081" width="10.5703125" style="21"/>
    <col min="15082" max="15082" width="30.85546875" style="21" customWidth="1"/>
    <col min="15083" max="15091" width="12" style="21" customWidth="1"/>
    <col min="15092" max="15092" width="0" style="21" hidden="1" customWidth="1"/>
    <col min="15093" max="15093" width="15.28515625" style="21" customWidth="1"/>
    <col min="15094" max="15337" width="10.5703125" style="21"/>
    <col min="15338" max="15338" width="30.85546875" style="21" customWidth="1"/>
    <col min="15339" max="15347" width="12" style="21" customWidth="1"/>
    <col min="15348" max="15348" width="0" style="21" hidden="1" customWidth="1"/>
    <col min="15349" max="15349" width="15.28515625" style="21" customWidth="1"/>
    <col min="15350" max="15593" width="10.5703125" style="21"/>
    <col min="15594" max="15594" width="30.85546875" style="21" customWidth="1"/>
    <col min="15595" max="15603" width="12" style="21" customWidth="1"/>
    <col min="15604" max="15604" width="0" style="21" hidden="1" customWidth="1"/>
    <col min="15605" max="15605" width="15.28515625" style="21" customWidth="1"/>
    <col min="15606" max="15849" width="10.5703125" style="21"/>
    <col min="15850" max="15850" width="30.85546875" style="21" customWidth="1"/>
    <col min="15851" max="15859" width="12" style="21" customWidth="1"/>
    <col min="15860" max="15860" width="0" style="21" hidden="1" customWidth="1"/>
    <col min="15861" max="15861" width="15.28515625" style="21" customWidth="1"/>
    <col min="15862" max="16105" width="10.5703125" style="21"/>
    <col min="16106" max="16106" width="30.85546875" style="21" customWidth="1"/>
    <col min="16107" max="16115" width="12" style="21" customWidth="1"/>
    <col min="16116" max="16116" width="0" style="21" hidden="1" customWidth="1"/>
    <col min="16117" max="16117" width="15.28515625" style="21" customWidth="1"/>
    <col min="16118" max="16384" width="10.5703125" style="21"/>
  </cols>
  <sheetData>
    <row r="1" spans="1:11" ht="30" customHeight="1" x14ac:dyDescent="0.25">
      <c r="A1" s="783" t="s">
        <v>1011</v>
      </c>
    </row>
    <row r="2" spans="1:11" ht="30" customHeight="1" x14ac:dyDescent="0.25">
      <c r="A2" s="66" t="s">
        <v>1147</v>
      </c>
      <c r="B2" s="69"/>
      <c r="C2" s="69"/>
      <c r="D2" s="91"/>
      <c r="E2" s="69"/>
      <c r="F2" s="69"/>
      <c r="G2" s="91"/>
      <c r="H2" s="69"/>
      <c r="I2" s="69"/>
      <c r="J2" s="91"/>
    </row>
    <row r="3" spans="1:11" ht="11.25" customHeight="1" x14ac:dyDescent="0.2">
      <c r="A3" s="69"/>
      <c r="B3" s="69"/>
      <c r="C3" s="69"/>
      <c r="D3" s="91"/>
      <c r="E3" s="69"/>
      <c r="F3" s="69"/>
      <c r="G3" s="91"/>
      <c r="H3" s="69"/>
      <c r="I3" s="69"/>
      <c r="J3" s="91"/>
    </row>
    <row r="4" spans="1:11" ht="30.75" customHeight="1" x14ac:dyDescent="0.2">
      <c r="A4" s="1168" t="s">
        <v>262</v>
      </c>
      <c r="B4" s="1170" t="s">
        <v>263</v>
      </c>
      <c r="C4" s="1181"/>
      <c r="D4" s="1171"/>
      <c r="E4" s="1170" t="s">
        <v>264</v>
      </c>
      <c r="F4" s="1181"/>
      <c r="G4" s="1171"/>
      <c r="H4" s="1170" t="s">
        <v>265</v>
      </c>
      <c r="I4" s="1181"/>
      <c r="J4" s="1171"/>
    </row>
    <row r="5" spans="1:11" ht="30.75" customHeight="1" x14ac:dyDescent="0.2">
      <c r="A5" s="1180"/>
      <c r="B5" s="333" t="s">
        <v>266</v>
      </c>
      <c r="C5" s="334" t="s">
        <v>267</v>
      </c>
      <c r="D5" s="335" t="s">
        <v>268</v>
      </c>
      <c r="E5" s="333" t="s">
        <v>266</v>
      </c>
      <c r="F5" s="334" t="s">
        <v>267</v>
      </c>
      <c r="G5" s="335" t="s">
        <v>268</v>
      </c>
      <c r="H5" s="333" t="s">
        <v>269</v>
      </c>
      <c r="I5" s="334" t="s">
        <v>267</v>
      </c>
      <c r="J5" s="335" t="s">
        <v>268</v>
      </c>
    </row>
    <row r="6" spans="1:11" ht="30.75" customHeight="1" x14ac:dyDescent="0.25">
      <c r="A6" s="336" t="s">
        <v>1017</v>
      </c>
      <c r="B6" s="337"/>
      <c r="C6" s="338"/>
      <c r="D6" s="339"/>
      <c r="E6" s="337"/>
      <c r="F6" s="338"/>
      <c r="G6" s="340"/>
      <c r="H6" s="337"/>
      <c r="I6" s="341"/>
      <c r="J6" s="342"/>
      <c r="K6" s="102"/>
    </row>
    <row r="7" spans="1:11" ht="30.75" customHeight="1" x14ac:dyDescent="0.25">
      <c r="A7" s="343" t="s">
        <v>270</v>
      </c>
      <c r="B7" s="814">
        <v>6200</v>
      </c>
      <c r="C7" s="814">
        <v>1200</v>
      </c>
      <c r="D7" s="854">
        <v>7400</v>
      </c>
      <c r="E7" s="855">
        <v>1000</v>
      </c>
      <c r="F7" s="855">
        <v>600</v>
      </c>
      <c r="G7" s="856">
        <v>1600</v>
      </c>
      <c r="H7" s="814">
        <v>7200</v>
      </c>
      <c r="I7" s="814">
        <v>1800</v>
      </c>
      <c r="J7" s="854">
        <v>9000</v>
      </c>
      <c r="K7" s="1118"/>
    </row>
    <row r="8" spans="1:11" ht="30.75" customHeight="1" x14ac:dyDescent="0.25">
      <c r="A8" s="344" t="s">
        <v>271</v>
      </c>
      <c r="B8" s="814">
        <v>4100</v>
      </c>
      <c r="C8" s="814">
        <v>1400</v>
      </c>
      <c r="D8" s="854">
        <v>5500</v>
      </c>
      <c r="E8" s="814">
        <v>18400</v>
      </c>
      <c r="F8" s="814">
        <v>7400</v>
      </c>
      <c r="G8" s="856">
        <v>25800</v>
      </c>
      <c r="H8" s="814">
        <v>22500</v>
      </c>
      <c r="I8" s="814">
        <v>8800</v>
      </c>
      <c r="J8" s="854">
        <v>31300</v>
      </c>
    </row>
    <row r="9" spans="1:11" ht="18" customHeight="1" x14ac:dyDescent="0.25">
      <c r="A9" s="345"/>
      <c r="B9" s="857"/>
      <c r="C9" s="814"/>
      <c r="D9" s="858"/>
      <c r="E9" s="859"/>
      <c r="F9" s="814"/>
      <c r="G9" s="856"/>
      <c r="H9" s="814"/>
      <c r="I9" s="855"/>
      <c r="J9" s="858"/>
    </row>
    <row r="10" spans="1:11" s="92" customFormat="1" ht="30.75" customHeight="1" x14ac:dyDescent="0.25">
      <c r="A10" s="318" t="s">
        <v>253</v>
      </c>
      <c r="B10" s="860">
        <v>10300</v>
      </c>
      <c r="C10" s="860">
        <v>2600</v>
      </c>
      <c r="D10" s="860">
        <v>12900</v>
      </c>
      <c r="E10" s="860">
        <v>19400</v>
      </c>
      <c r="F10" s="860">
        <v>8000</v>
      </c>
      <c r="G10" s="860">
        <v>27400</v>
      </c>
      <c r="H10" s="860">
        <v>29700</v>
      </c>
      <c r="I10" s="860">
        <v>10600</v>
      </c>
      <c r="J10" s="860">
        <v>40300</v>
      </c>
    </row>
    <row r="11" spans="1:11" ht="30.75" customHeight="1" x14ac:dyDescent="0.25">
      <c r="A11" s="336" t="s">
        <v>1137</v>
      </c>
      <c r="B11" s="861"/>
      <c r="C11" s="862"/>
      <c r="D11" s="863"/>
      <c r="E11" s="861"/>
      <c r="F11" s="862"/>
      <c r="G11" s="864"/>
      <c r="H11" s="861"/>
      <c r="I11" s="865"/>
      <c r="J11" s="866"/>
    </row>
    <row r="12" spans="1:11" ht="30.75" customHeight="1" x14ac:dyDescent="0.25">
      <c r="A12" s="343" t="s">
        <v>270</v>
      </c>
      <c r="B12" s="814">
        <v>4200</v>
      </c>
      <c r="C12" s="814">
        <v>700</v>
      </c>
      <c r="D12" s="854">
        <v>4900</v>
      </c>
      <c r="E12" s="855">
        <v>1000</v>
      </c>
      <c r="F12" s="855">
        <v>300</v>
      </c>
      <c r="G12" s="856">
        <v>1300</v>
      </c>
      <c r="H12" s="814">
        <v>5200</v>
      </c>
      <c r="I12" s="814">
        <v>1000</v>
      </c>
      <c r="J12" s="854">
        <v>6200</v>
      </c>
    </row>
    <row r="13" spans="1:11" ht="30.75" customHeight="1" x14ac:dyDescent="0.25">
      <c r="A13" s="344" t="s">
        <v>271</v>
      </c>
      <c r="B13" s="814">
        <v>3200</v>
      </c>
      <c r="C13" s="814">
        <v>1100</v>
      </c>
      <c r="D13" s="854">
        <v>4300</v>
      </c>
      <c r="E13" s="814">
        <v>17800</v>
      </c>
      <c r="F13" s="814">
        <v>7100</v>
      </c>
      <c r="G13" s="856">
        <v>24900</v>
      </c>
      <c r="H13" s="814">
        <v>21000</v>
      </c>
      <c r="I13" s="814">
        <v>8200</v>
      </c>
      <c r="J13" s="854">
        <v>29200</v>
      </c>
    </row>
    <row r="14" spans="1:11" ht="13.5" customHeight="1" x14ac:dyDescent="0.25">
      <c r="A14" s="345"/>
      <c r="B14" s="857"/>
      <c r="C14" s="814"/>
      <c r="D14" s="858"/>
      <c r="E14" s="859"/>
      <c r="F14" s="814"/>
      <c r="G14" s="856"/>
      <c r="H14" s="814"/>
      <c r="I14" s="855"/>
      <c r="J14" s="858"/>
    </row>
    <row r="15" spans="1:11" ht="30.75" customHeight="1" x14ac:dyDescent="0.2">
      <c r="A15" s="318" t="s">
        <v>253</v>
      </c>
      <c r="B15" s="860">
        <v>7400</v>
      </c>
      <c r="C15" s="860">
        <v>1800</v>
      </c>
      <c r="D15" s="860">
        <v>9200</v>
      </c>
      <c r="E15" s="860">
        <v>18800</v>
      </c>
      <c r="F15" s="860">
        <v>7400</v>
      </c>
      <c r="G15" s="860">
        <v>26200</v>
      </c>
      <c r="H15" s="860">
        <v>26200</v>
      </c>
      <c r="I15" s="860">
        <v>9200</v>
      </c>
      <c r="J15" s="860">
        <v>35400</v>
      </c>
    </row>
    <row r="16" spans="1:11" s="69" customFormat="1" ht="22.5" customHeight="1" x14ac:dyDescent="0.25">
      <c r="A16" s="346" t="s">
        <v>272</v>
      </c>
      <c r="B16" s="280"/>
      <c r="C16" s="280"/>
      <c r="D16" s="346"/>
      <c r="E16" s="280"/>
      <c r="F16" s="280"/>
      <c r="G16" s="346"/>
      <c r="H16" s="280"/>
      <c r="I16" s="280"/>
      <c r="J16" s="346"/>
    </row>
    <row r="17" spans="1:10" ht="18" customHeight="1" x14ac:dyDescent="0.25">
      <c r="A17" s="280" t="s">
        <v>1060</v>
      </c>
      <c r="B17" s="347"/>
      <c r="C17" s="347"/>
      <c r="D17" s="348"/>
      <c r="E17" s="347"/>
      <c r="F17" s="347"/>
      <c r="G17" s="348"/>
      <c r="H17" s="347"/>
      <c r="I17" s="347"/>
      <c r="J17" s="348" t="s">
        <v>44</v>
      </c>
    </row>
    <row r="18" spans="1:10" ht="18" x14ac:dyDescent="0.25">
      <c r="A18" s="280" t="s">
        <v>1202</v>
      </c>
    </row>
  </sheetData>
  <mergeCells count="4">
    <mergeCell ref="A4:A5"/>
    <mergeCell ref="B4:D4"/>
    <mergeCell ref="E4:G4"/>
    <mergeCell ref="H4:J4"/>
  </mergeCells>
  <hyperlinks>
    <hyperlink ref="A1" location="contents!A1" display="Back to table of content"/>
  </hyperlinks>
  <pageMargins left="0.45866141700000002" right="0.261811024" top="0.933070866" bottom="0.15748031496063" header="0.66929133858267698" footer="0.51181102362204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85" zoomScaleNormal="85" workbookViewId="0">
      <selection activeCell="A2" sqref="A2"/>
    </sheetView>
  </sheetViews>
  <sheetFormatPr defaultColWidth="10.5703125" defaultRowHeight="12.75" x14ac:dyDescent="0.2"/>
  <cols>
    <col min="1" max="1" width="35.42578125" style="71" customWidth="1"/>
    <col min="2" max="13" width="13.7109375" style="71" customWidth="1"/>
    <col min="14" max="224" width="10.5703125" style="71"/>
    <col min="225" max="225" width="35.42578125" style="71" customWidth="1"/>
    <col min="226" max="237" width="13.7109375" style="71" customWidth="1"/>
    <col min="238" max="480" width="10.5703125" style="71"/>
    <col min="481" max="481" width="35.42578125" style="71" customWidth="1"/>
    <col min="482" max="493" width="13.7109375" style="71" customWidth="1"/>
    <col min="494" max="736" width="10.5703125" style="71"/>
    <col min="737" max="737" width="35.42578125" style="71" customWidth="1"/>
    <col min="738" max="749" width="13.7109375" style="71" customWidth="1"/>
    <col min="750" max="992" width="10.5703125" style="71"/>
    <col min="993" max="993" width="35.42578125" style="71" customWidth="1"/>
    <col min="994" max="1005" width="13.7109375" style="71" customWidth="1"/>
    <col min="1006" max="1248" width="10.5703125" style="71"/>
    <col min="1249" max="1249" width="35.42578125" style="71" customWidth="1"/>
    <col min="1250" max="1261" width="13.7109375" style="71" customWidth="1"/>
    <col min="1262" max="1504" width="10.5703125" style="71"/>
    <col min="1505" max="1505" width="35.42578125" style="71" customWidth="1"/>
    <col min="1506" max="1517" width="13.7109375" style="71" customWidth="1"/>
    <col min="1518" max="1760" width="10.5703125" style="71"/>
    <col min="1761" max="1761" width="35.42578125" style="71" customWidth="1"/>
    <col min="1762" max="1773" width="13.7109375" style="71" customWidth="1"/>
    <col min="1774" max="2016" width="10.5703125" style="71"/>
    <col min="2017" max="2017" width="35.42578125" style="71" customWidth="1"/>
    <col min="2018" max="2029" width="13.7109375" style="71" customWidth="1"/>
    <col min="2030" max="2272" width="10.5703125" style="71"/>
    <col min="2273" max="2273" width="35.42578125" style="71" customWidth="1"/>
    <col min="2274" max="2285" width="13.7109375" style="71" customWidth="1"/>
    <col min="2286" max="2528" width="10.5703125" style="71"/>
    <col min="2529" max="2529" width="35.42578125" style="71" customWidth="1"/>
    <col min="2530" max="2541" width="13.7109375" style="71" customWidth="1"/>
    <col min="2542" max="2784" width="10.5703125" style="71"/>
    <col min="2785" max="2785" width="35.42578125" style="71" customWidth="1"/>
    <col min="2786" max="2797" width="13.7109375" style="71" customWidth="1"/>
    <col min="2798" max="3040" width="10.5703125" style="71"/>
    <col min="3041" max="3041" width="35.42578125" style="71" customWidth="1"/>
    <col min="3042" max="3053" width="13.7109375" style="71" customWidth="1"/>
    <col min="3054" max="3296" width="10.5703125" style="71"/>
    <col min="3297" max="3297" width="35.42578125" style="71" customWidth="1"/>
    <col min="3298" max="3309" width="13.7109375" style="71" customWidth="1"/>
    <col min="3310" max="3552" width="10.5703125" style="71"/>
    <col min="3553" max="3553" width="35.42578125" style="71" customWidth="1"/>
    <col min="3554" max="3565" width="13.7109375" style="71" customWidth="1"/>
    <col min="3566" max="3808" width="10.5703125" style="71"/>
    <col min="3809" max="3809" width="35.42578125" style="71" customWidth="1"/>
    <col min="3810" max="3821" width="13.7109375" style="71" customWidth="1"/>
    <col min="3822" max="4064" width="10.5703125" style="71"/>
    <col min="4065" max="4065" width="35.42578125" style="71" customWidth="1"/>
    <col min="4066" max="4077" width="13.7109375" style="71" customWidth="1"/>
    <col min="4078" max="4320" width="10.5703125" style="71"/>
    <col min="4321" max="4321" width="35.42578125" style="71" customWidth="1"/>
    <col min="4322" max="4333" width="13.7109375" style="71" customWidth="1"/>
    <col min="4334" max="4576" width="10.5703125" style="71"/>
    <col min="4577" max="4577" width="35.42578125" style="71" customWidth="1"/>
    <col min="4578" max="4589" width="13.7109375" style="71" customWidth="1"/>
    <col min="4590" max="4832" width="10.5703125" style="71"/>
    <col min="4833" max="4833" width="35.42578125" style="71" customWidth="1"/>
    <col min="4834" max="4845" width="13.7109375" style="71" customWidth="1"/>
    <col min="4846" max="5088" width="10.5703125" style="71"/>
    <col min="5089" max="5089" width="35.42578125" style="71" customWidth="1"/>
    <col min="5090" max="5101" width="13.7109375" style="71" customWidth="1"/>
    <col min="5102" max="5344" width="10.5703125" style="71"/>
    <col min="5345" max="5345" width="35.42578125" style="71" customWidth="1"/>
    <col min="5346" max="5357" width="13.7109375" style="71" customWidth="1"/>
    <col min="5358" max="5600" width="10.5703125" style="71"/>
    <col min="5601" max="5601" width="35.42578125" style="71" customWidth="1"/>
    <col min="5602" max="5613" width="13.7109375" style="71" customWidth="1"/>
    <col min="5614" max="5856" width="10.5703125" style="71"/>
    <col min="5857" max="5857" width="35.42578125" style="71" customWidth="1"/>
    <col min="5858" max="5869" width="13.7109375" style="71" customWidth="1"/>
    <col min="5870" max="6112" width="10.5703125" style="71"/>
    <col min="6113" max="6113" width="35.42578125" style="71" customWidth="1"/>
    <col min="6114" max="6125" width="13.7109375" style="71" customWidth="1"/>
    <col min="6126" max="6368" width="10.5703125" style="71"/>
    <col min="6369" max="6369" width="35.42578125" style="71" customWidth="1"/>
    <col min="6370" max="6381" width="13.7109375" style="71" customWidth="1"/>
    <col min="6382" max="6624" width="10.5703125" style="71"/>
    <col min="6625" max="6625" width="35.42578125" style="71" customWidth="1"/>
    <col min="6626" max="6637" width="13.7109375" style="71" customWidth="1"/>
    <col min="6638" max="6880" width="10.5703125" style="71"/>
    <col min="6881" max="6881" width="35.42578125" style="71" customWidth="1"/>
    <col min="6882" max="6893" width="13.7109375" style="71" customWidth="1"/>
    <col min="6894" max="7136" width="10.5703125" style="71"/>
    <col min="7137" max="7137" width="35.42578125" style="71" customWidth="1"/>
    <col min="7138" max="7149" width="13.7109375" style="71" customWidth="1"/>
    <col min="7150" max="7392" width="10.5703125" style="71"/>
    <col min="7393" max="7393" width="35.42578125" style="71" customWidth="1"/>
    <col min="7394" max="7405" width="13.7109375" style="71" customWidth="1"/>
    <col min="7406" max="7648" width="10.5703125" style="71"/>
    <col min="7649" max="7649" width="35.42578125" style="71" customWidth="1"/>
    <col min="7650" max="7661" width="13.7109375" style="71" customWidth="1"/>
    <col min="7662" max="7904" width="10.5703125" style="71"/>
    <col min="7905" max="7905" width="35.42578125" style="71" customWidth="1"/>
    <col min="7906" max="7917" width="13.7109375" style="71" customWidth="1"/>
    <col min="7918" max="8160" width="10.5703125" style="71"/>
    <col min="8161" max="8161" width="35.42578125" style="71" customWidth="1"/>
    <col min="8162" max="8173" width="13.7109375" style="71" customWidth="1"/>
    <col min="8174" max="8416" width="10.5703125" style="71"/>
    <col min="8417" max="8417" width="35.42578125" style="71" customWidth="1"/>
    <col min="8418" max="8429" width="13.7109375" style="71" customWidth="1"/>
    <col min="8430" max="8672" width="10.5703125" style="71"/>
    <col min="8673" max="8673" width="35.42578125" style="71" customWidth="1"/>
    <col min="8674" max="8685" width="13.7109375" style="71" customWidth="1"/>
    <col min="8686" max="8928" width="10.5703125" style="71"/>
    <col min="8929" max="8929" width="35.42578125" style="71" customWidth="1"/>
    <col min="8930" max="8941" width="13.7109375" style="71" customWidth="1"/>
    <col min="8942" max="9184" width="10.5703125" style="71"/>
    <col min="9185" max="9185" width="35.42578125" style="71" customWidth="1"/>
    <col min="9186" max="9197" width="13.7109375" style="71" customWidth="1"/>
    <col min="9198" max="9440" width="10.5703125" style="71"/>
    <col min="9441" max="9441" width="35.42578125" style="71" customWidth="1"/>
    <col min="9442" max="9453" width="13.7109375" style="71" customWidth="1"/>
    <col min="9454" max="9696" width="10.5703125" style="71"/>
    <col min="9697" max="9697" width="35.42578125" style="71" customWidth="1"/>
    <col min="9698" max="9709" width="13.7109375" style="71" customWidth="1"/>
    <col min="9710" max="9952" width="10.5703125" style="71"/>
    <col min="9953" max="9953" width="35.42578125" style="71" customWidth="1"/>
    <col min="9954" max="9965" width="13.7109375" style="71" customWidth="1"/>
    <col min="9966" max="10208" width="10.5703125" style="71"/>
    <col min="10209" max="10209" width="35.42578125" style="71" customWidth="1"/>
    <col min="10210" max="10221" width="13.7109375" style="71" customWidth="1"/>
    <col min="10222" max="10464" width="10.5703125" style="71"/>
    <col min="10465" max="10465" width="35.42578125" style="71" customWidth="1"/>
    <col min="10466" max="10477" width="13.7109375" style="71" customWidth="1"/>
    <col min="10478" max="10720" width="10.5703125" style="71"/>
    <col min="10721" max="10721" width="35.42578125" style="71" customWidth="1"/>
    <col min="10722" max="10733" width="13.7109375" style="71" customWidth="1"/>
    <col min="10734" max="10976" width="10.5703125" style="71"/>
    <col min="10977" max="10977" width="35.42578125" style="71" customWidth="1"/>
    <col min="10978" max="10989" width="13.7109375" style="71" customWidth="1"/>
    <col min="10990" max="11232" width="10.5703125" style="71"/>
    <col min="11233" max="11233" width="35.42578125" style="71" customWidth="1"/>
    <col min="11234" max="11245" width="13.7109375" style="71" customWidth="1"/>
    <col min="11246" max="11488" width="10.5703125" style="71"/>
    <col min="11489" max="11489" width="35.42578125" style="71" customWidth="1"/>
    <col min="11490" max="11501" width="13.7109375" style="71" customWidth="1"/>
    <col min="11502" max="11744" width="10.5703125" style="71"/>
    <col min="11745" max="11745" width="35.42578125" style="71" customWidth="1"/>
    <col min="11746" max="11757" width="13.7109375" style="71" customWidth="1"/>
    <col min="11758" max="12000" width="10.5703125" style="71"/>
    <col min="12001" max="12001" width="35.42578125" style="71" customWidth="1"/>
    <col min="12002" max="12013" width="13.7109375" style="71" customWidth="1"/>
    <col min="12014" max="12256" width="10.5703125" style="71"/>
    <col min="12257" max="12257" width="35.42578125" style="71" customWidth="1"/>
    <col min="12258" max="12269" width="13.7109375" style="71" customWidth="1"/>
    <col min="12270" max="12512" width="10.5703125" style="71"/>
    <col min="12513" max="12513" width="35.42578125" style="71" customWidth="1"/>
    <col min="12514" max="12525" width="13.7109375" style="71" customWidth="1"/>
    <col min="12526" max="12768" width="10.5703125" style="71"/>
    <col min="12769" max="12769" width="35.42578125" style="71" customWidth="1"/>
    <col min="12770" max="12781" width="13.7109375" style="71" customWidth="1"/>
    <col min="12782" max="13024" width="10.5703125" style="71"/>
    <col min="13025" max="13025" width="35.42578125" style="71" customWidth="1"/>
    <col min="13026" max="13037" width="13.7109375" style="71" customWidth="1"/>
    <col min="13038" max="13280" width="10.5703125" style="71"/>
    <col min="13281" max="13281" width="35.42578125" style="71" customWidth="1"/>
    <col min="13282" max="13293" width="13.7109375" style="71" customWidth="1"/>
    <col min="13294" max="13536" width="10.5703125" style="71"/>
    <col min="13537" max="13537" width="35.42578125" style="71" customWidth="1"/>
    <col min="13538" max="13549" width="13.7109375" style="71" customWidth="1"/>
    <col min="13550" max="13792" width="10.5703125" style="71"/>
    <col min="13793" max="13793" width="35.42578125" style="71" customWidth="1"/>
    <col min="13794" max="13805" width="13.7109375" style="71" customWidth="1"/>
    <col min="13806" max="14048" width="10.5703125" style="71"/>
    <col min="14049" max="14049" width="35.42578125" style="71" customWidth="1"/>
    <col min="14050" max="14061" width="13.7109375" style="71" customWidth="1"/>
    <col min="14062" max="14304" width="10.5703125" style="71"/>
    <col min="14305" max="14305" width="35.42578125" style="71" customWidth="1"/>
    <col min="14306" max="14317" width="13.7109375" style="71" customWidth="1"/>
    <col min="14318" max="14560" width="10.5703125" style="71"/>
    <col min="14561" max="14561" width="35.42578125" style="71" customWidth="1"/>
    <col min="14562" max="14573" width="13.7109375" style="71" customWidth="1"/>
    <col min="14574" max="14816" width="10.5703125" style="71"/>
    <col min="14817" max="14817" width="35.42578125" style="71" customWidth="1"/>
    <col min="14818" max="14829" width="13.7109375" style="71" customWidth="1"/>
    <col min="14830" max="15072" width="10.5703125" style="71"/>
    <col min="15073" max="15073" width="35.42578125" style="71" customWidth="1"/>
    <col min="15074" max="15085" width="13.7109375" style="71" customWidth="1"/>
    <col min="15086" max="15328" width="10.5703125" style="71"/>
    <col min="15329" max="15329" width="35.42578125" style="71" customWidth="1"/>
    <col min="15330" max="15341" width="13.7109375" style="71" customWidth="1"/>
    <col min="15342" max="15584" width="10.5703125" style="71"/>
    <col min="15585" max="15585" width="35.42578125" style="71" customWidth="1"/>
    <col min="15586" max="15597" width="13.7109375" style="71" customWidth="1"/>
    <col min="15598" max="15840" width="10.5703125" style="71"/>
    <col min="15841" max="15841" width="35.42578125" style="71" customWidth="1"/>
    <col min="15842" max="15853" width="13.7109375" style="71" customWidth="1"/>
    <col min="15854" max="16096" width="10.5703125" style="71"/>
    <col min="16097" max="16097" width="35.42578125" style="71" customWidth="1"/>
    <col min="16098" max="16109" width="13.7109375" style="71" customWidth="1"/>
    <col min="16110" max="16384" width="10.5703125" style="71"/>
  </cols>
  <sheetData>
    <row r="1" spans="1:15" ht="30" customHeight="1" x14ac:dyDescent="0.25">
      <c r="A1" s="783" t="s">
        <v>1011</v>
      </c>
    </row>
    <row r="2" spans="1:15" ht="31.5" customHeight="1" x14ac:dyDescent="0.25">
      <c r="A2" s="94" t="s">
        <v>1148</v>
      </c>
      <c r="B2" s="69"/>
      <c r="C2" s="69"/>
      <c r="D2" s="69"/>
      <c r="E2" s="69"/>
      <c r="F2" s="69"/>
      <c r="G2" s="69"/>
    </row>
    <row r="3" spans="1:15" ht="16.5" customHeight="1" x14ac:dyDescent="0.2">
      <c r="A3" s="69"/>
      <c r="B3" s="69"/>
      <c r="C3" s="69"/>
      <c r="D3" s="69"/>
      <c r="E3" s="76"/>
      <c r="F3" s="69"/>
      <c r="M3" s="784" t="s">
        <v>197</v>
      </c>
    </row>
    <row r="4" spans="1:15" ht="37.5" customHeight="1" x14ac:dyDescent="0.2">
      <c r="A4" s="1182" t="s">
        <v>273</v>
      </c>
      <c r="B4" s="1183">
        <v>2018</v>
      </c>
      <c r="C4" s="1183"/>
      <c r="D4" s="1183"/>
      <c r="E4" s="1183"/>
      <c r="F4" s="1183"/>
      <c r="G4" s="1183"/>
      <c r="H4" s="1183">
        <v>2019</v>
      </c>
      <c r="I4" s="1183"/>
      <c r="J4" s="1183"/>
      <c r="K4" s="1183"/>
      <c r="L4" s="1183"/>
      <c r="M4" s="1183"/>
    </row>
    <row r="5" spans="1:15" ht="50.1" customHeight="1" x14ac:dyDescent="0.2">
      <c r="A5" s="1182"/>
      <c r="B5" s="281" t="s">
        <v>274</v>
      </c>
      <c r="C5" s="281" t="s">
        <v>275</v>
      </c>
      <c r="D5" s="281" t="s">
        <v>276</v>
      </c>
      <c r="E5" s="281" t="s">
        <v>277</v>
      </c>
      <c r="F5" s="281" t="s">
        <v>278</v>
      </c>
      <c r="G5" s="281" t="s">
        <v>279</v>
      </c>
      <c r="H5" s="281" t="s">
        <v>274</v>
      </c>
      <c r="I5" s="281" t="s">
        <v>275</v>
      </c>
      <c r="J5" s="281" t="s">
        <v>276</v>
      </c>
      <c r="K5" s="281" t="s">
        <v>277</v>
      </c>
      <c r="L5" s="281" t="s">
        <v>278</v>
      </c>
      <c r="M5" s="281" t="s">
        <v>279</v>
      </c>
    </row>
    <row r="6" spans="1:15" ht="50.1" customHeight="1" x14ac:dyDescent="0.25">
      <c r="A6" s="349" t="s">
        <v>280</v>
      </c>
      <c r="B6" s="350">
        <v>3332.2</v>
      </c>
      <c r="C6" s="351">
        <v>1435.1</v>
      </c>
      <c r="D6" s="352">
        <v>1897.06</v>
      </c>
      <c r="E6" s="350">
        <v>32.540090468601093</v>
      </c>
      <c r="F6" s="351">
        <v>931.45958796364528</v>
      </c>
      <c r="G6" s="351">
        <v>933.06032156775348</v>
      </c>
      <c r="H6" s="350">
        <v>3300.6450629645524</v>
      </c>
      <c r="I6" s="351">
        <v>1421.5100323691343</v>
      </c>
      <c r="J6" s="352">
        <v>1879.0954093834507</v>
      </c>
      <c r="K6" s="350">
        <v>32.9</v>
      </c>
      <c r="L6" s="351">
        <v>905.01480317493099</v>
      </c>
      <c r="M6" s="351">
        <v>941.2</v>
      </c>
    </row>
    <row r="7" spans="1:15" ht="50.1" customHeight="1" x14ac:dyDescent="0.25">
      <c r="A7" s="353" t="s">
        <v>1044</v>
      </c>
      <c r="B7" s="354">
        <v>4180.8999999999996</v>
      </c>
      <c r="C7" s="351">
        <v>3788</v>
      </c>
      <c r="D7" s="355">
        <v>392.9</v>
      </c>
      <c r="E7" s="355">
        <v>0</v>
      </c>
      <c r="F7" s="351">
        <v>235.8</v>
      </c>
      <c r="G7" s="351">
        <v>157.1</v>
      </c>
      <c r="H7" s="354">
        <v>4429.2885347419788</v>
      </c>
      <c r="I7" s="351">
        <v>4013.0462267939001</v>
      </c>
      <c r="J7" s="355">
        <v>416.24230794807903</v>
      </c>
      <c r="K7" s="355">
        <v>0</v>
      </c>
      <c r="L7" s="351">
        <v>249.80894938701209</v>
      </c>
      <c r="M7" s="351">
        <v>166.43335856106694</v>
      </c>
      <c r="N7" s="74"/>
      <c r="O7" s="74"/>
    </row>
    <row r="8" spans="1:15" ht="50.1" customHeight="1" x14ac:dyDescent="0.25">
      <c r="A8" s="356" t="s">
        <v>1045</v>
      </c>
      <c r="B8" s="357">
        <v>4794.51</v>
      </c>
      <c r="C8" s="357">
        <v>3424.7</v>
      </c>
      <c r="D8" s="357">
        <v>1369.8100000000004</v>
      </c>
      <c r="E8" s="355">
        <v>0</v>
      </c>
      <c r="F8" s="351">
        <v>166.25</v>
      </c>
      <c r="G8" s="351">
        <v>1203.5600000000004</v>
      </c>
      <c r="H8" s="838">
        <v>4506.7644972660428</v>
      </c>
      <c r="I8" s="838">
        <v>3219.1644972660429</v>
      </c>
      <c r="J8" s="838">
        <f>H8-I8</f>
        <v>1287.5999999999999</v>
      </c>
      <c r="K8" s="355">
        <v>0</v>
      </c>
      <c r="L8" s="838">
        <v>156.27240274198607</v>
      </c>
      <c r="M8" s="838">
        <f>J8-L8</f>
        <v>1131.3275972580138</v>
      </c>
    </row>
    <row r="9" spans="1:15" ht="50.1" customHeight="1" x14ac:dyDescent="0.25">
      <c r="A9" s="353" t="s">
        <v>1046</v>
      </c>
      <c r="B9" s="357">
        <v>521.6</v>
      </c>
      <c r="C9" s="357">
        <v>166.5</v>
      </c>
      <c r="D9" s="357">
        <v>355.1</v>
      </c>
      <c r="E9" s="355">
        <v>0</v>
      </c>
      <c r="F9" s="351">
        <v>355.1</v>
      </c>
      <c r="G9" s="351">
        <v>0</v>
      </c>
      <c r="H9" s="838">
        <v>521.6</v>
      </c>
      <c r="I9" s="838">
        <v>194</v>
      </c>
      <c r="J9" s="838">
        <f>H9-I9</f>
        <v>327.60000000000002</v>
      </c>
      <c r="K9" s="355">
        <v>0</v>
      </c>
      <c r="L9" s="838">
        <v>327.60000000000002</v>
      </c>
      <c r="M9" s="351">
        <v>0</v>
      </c>
    </row>
    <row r="10" spans="1:15" ht="50.1" customHeight="1" x14ac:dyDescent="0.25">
      <c r="A10" s="353" t="s">
        <v>1047</v>
      </c>
      <c r="B10" s="351">
        <v>442.38299999999998</v>
      </c>
      <c r="C10" s="351">
        <v>403.863</v>
      </c>
      <c r="D10" s="351">
        <v>38.519999999999982</v>
      </c>
      <c r="E10" s="355">
        <v>0</v>
      </c>
      <c r="F10" s="351">
        <v>38.519999999999982</v>
      </c>
      <c r="G10" s="351">
        <v>0</v>
      </c>
      <c r="H10" s="838">
        <v>561.90899999999999</v>
      </c>
      <c r="I10" s="838">
        <v>517.37</v>
      </c>
      <c r="J10" s="838">
        <f>H10-I10</f>
        <v>44.538999999999987</v>
      </c>
      <c r="K10" s="355">
        <v>0</v>
      </c>
      <c r="L10" s="838">
        <v>44.538999999999987</v>
      </c>
      <c r="M10" s="351">
        <v>0</v>
      </c>
    </row>
    <row r="11" spans="1:15" ht="17.25" customHeight="1" x14ac:dyDescent="0.25">
      <c r="A11" s="353"/>
      <c r="B11" s="358"/>
      <c r="C11" s="357"/>
      <c r="D11" s="357"/>
      <c r="E11" s="351"/>
      <c r="F11" s="351"/>
      <c r="G11" s="351"/>
      <c r="H11" s="867"/>
      <c r="I11" s="351"/>
      <c r="J11" s="351"/>
      <c r="K11" s="351"/>
      <c r="L11" s="351"/>
      <c r="M11" s="351"/>
    </row>
    <row r="12" spans="1:15" s="93" customFormat="1" ht="50.1" customHeight="1" x14ac:dyDescent="0.2">
      <c r="A12" s="318" t="s">
        <v>253</v>
      </c>
      <c r="B12" s="785">
        <v>13271.593000000001</v>
      </c>
      <c r="C12" s="785">
        <v>9218.1629999999986</v>
      </c>
      <c r="D12" s="785">
        <v>4053.3900000000003</v>
      </c>
      <c r="E12" s="868">
        <v>32.5</v>
      </c>
      <c r="F12" s="868">
        <v>1727.1</v>
      </c>
      <c r="G12" s="868">
        <v>2293.6999999999998</v>
      </c>
      <c r="H12" s="868">
        <v>13320.2</v>
      </c>
      <c r="I12" s="868">
        <v>9365.1</v>
      </c>
      <c r="J12" s="868">
        <v>3955.1</v>
      </c>
      <c r="K12" s="868">
        <v>83.2</v>
      </c>
      <c r="L12" s="868">
        <v>1683.2</v>
      </c>
      <c r="M12" s="868">
        <v>2101.6</v>
      </c>
    </row>
    <row r="13" spans="1:15" ht="15" customHeight="1" x14ac:dyDescent="0.25">
      <c r="A13" s="280"/>
      <c r="B13" s="280"/>
      <c r="C13" s="280"/>
      <c r="D13" s="280"/>
      <c r="E13" s="280"/>
      <c r="F13" s="280"/>
      <c r="G13" s="280"/>
      <c r="H13" s="316"/>
      <c r="I13" s="316"/>
      <c r="J13" s="316"/>
      <c r="K13" s="316"/>
      <c r="L13" s="316"/>
      <c r="M13" s="316"/>
    </row>
    <row r="14" spans="1:15" ht="19.5" customHeight="1" x14ac:dyDescent="0.25">
      <c r="A14" s="279" t="s">
        <v>1048</v>
      </c>
      <c r="B14" s="280"/>
      <c r="C14" s="280"/>
      <c r="D14" s="280"/>
      <c r="E14" s="280"/>
      <c r="F14" s="280"/>
      <c r="G14" s="280"/>
      <c r="H14" s="316"/>
      <c r="I14" s="316"/>
      <c r="J14" s="316"/>
      <c r="K14" s="316"/>
      <c r="L14" s="316"/>
      <c r="M14" s="316"/>
    </row>
    <row r="15" spans="1:15" s="74" customFormat="1" ht="19.5" customHeight="1" x14ac:dyDescent="0.25">
      <c r="A15" s="279" t="s">
        <v>1049</v>
      </c>
      <c r="B15" s="359"/>
      <c r="C15" s="359"/>
      <c r="D15" s="359"/>
      <c r="E15" s="359"/>
      <c r="F15" s="359"/>
      <c r="G15" s="359"/>
      <c r="H15" s="317"/>
      <c r="I15" s="317"/>
      <c r="J15" s="317"/>
      <c r="K15" s="317"/>
      <c r="L15" s="317"/>
      <c r="M15" s="317"/>
    </row>
    <row r="16" spans="1:15" ht="19.5" customHeight="1" x14ac:dyDescent="0.25">
      <c r="A16" s="279" t="s">
        <v>1050</v>
      </c>
      <c r="B16" s="316"/>
      <c r="C16" s="316"/>
      <c r="D16" s="316"/>
      <c r="E16" s="316"/>
      <c r="F16" s="316"/>
      <c r="G16" s="316"/>
      <c r="H16" s="316"/>
      <c r="I16" s="316"/>
      <c r="J16" s="316"/>
      <c r="K16" s="316"/>
      <c r="L16" s="316"/>
      <c r="M16" s="316"/>
    </row>
    <row r="17" spans="1:14" ht="19.5" customHeight="1" x14ac:dyDescent="0.25">
      <c r="A17" s="279" t="s">
        <v>1051</v>
      </c>
      <c r="B17" s="316"/>
      <c r="C17" s="316"/>
      <c r="D17" s="316"/>
      <c r="E17" s="316"/>
      <c r="F17" s="316"/>
      <c r="G17" s="316"/>
      <c r="H17" s="316"/>
      <c r="I17" s="316"/>
      <c r="J17" s="316"/>
      <c r="K17" s="316"/>
      <c r="L17" s="316"/>
      <c r="M17" s="316"/>
    </row>
    <row r="18" spans="1:14" ht="15" x14ac:dyDescent="0.25">
      <c r="A18" s="818"/>
      <c r="B18" s="350"/>
      <c r="C18" s="350"/>
      <c r="D18" s="350"/>
      <c r="E18" s="350"/>
      <c r="F18" s="350"/>
      <c r="G18" s="350"/>
      <c r="H18" s="350"/>
      <c r="I18" s="350"/>
      <c r="J18" s="350"/>
      <c r="K18" s="350"/>
      <c r="L18" s="350"/>
      <c r="M18" s="350"/>
      <c r="N18" s="818"/>
    </row>
    <row r="19" spans="1:14" ht="15" x14ac:dyDescent="0.25">
      <c r="A19" s="818"/>
      <c r="B19" s="819"/>
      <c r="C19" s="350"/>
      <c r="D19" s="350"/>
      <c r="E19" s="350"/>
      <c r="F19" s="350"/>
      <c r="G19" s="350"/>
      <c r="H19" s="819"/>
      <c r="I19" s="350"/>
      <c r="J19" s="350"/>
      <c r="K19" s="350"/>
      <c r="L19" s="350"/>
      <c r="M19" s="350"/>
      <c r="N19" s="818"/>
    </row>
    <row r="20" spans="1:14" x14ac:dyDescent="0.2">
      <c r="A20" s="818"/>
      <c r="B20" s="818"/>
      <c r="C20" s="818"/>
      <c r="D20" s="818"/>
      <c r="E20" s="818"/>
      <c r="F20" s="818"/>
      <c r="G20" s="818"/>
      <c r="H20" s="818"/>
      <c r="I20" s="818"/>
      <c r="J20" s="818"/>
      <c r="K20" s="818"/>
      <c r="L20" s="818"/>
      <c r="M20" s="818"/>
      <c r="N20" s="818"/>
    </row>
  </sheetData>
  <mergeCells count="3">
    <mergeCell ref="A4:A5"/>
    <mergeCell ref="B4:G4"/>
    <mergeCell ref="H4:M4"/>
  </mergeCells>
  <hyperlinks>
    <hyperlink ref="A1" location="contents!A1" display="Back to table of content"/>
  </hyperlinks>
  <pageMargins left="0.90551181102362199" right="0.196850393700787" top="0.80118110200000003" bottom="0.55118110236220497" header="0.31496062992126" footer="0.31496062992126"/>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 sqref="A2"/>
    </sheetView>
  </sheetViews>
  <sheetFormatPr defaultRowHeight="12.75" x14ac:dyDescent="0.2"/>
  <cols>
    <col min="1" max="1" width="40.7109375" style="21" customWidth="1"/>
    <col min="2" max="3" width="24.5703125" style="21" customWidth="1"/>
    <col min="4" max="4" width="9.140625" style="21" customWidth="1"/>
    <col min="5" max="253" width="9.140625" style="21"/>
    <col min="254" max="254" width="34.28515625" style="21" customWidth="1"/>
    <col min="255" max="255" width="22" style="21" customWidth="1"/>
    <col min="256" max="256" width="21.42578125" style="21" customWidth="1"/>
    <col min="257" max="257" width="9.140625" style="21" customWidth="1"/>
    <col min="258" max="509" width="9.140625" style="21"/>
    <col min="510" max="510" width="34.28515625" style="21" customWidth="1"/>
    <col min="511" max="511" width="22" style="21" customWidth="1"/>
    <col min="512" max="512" width="21.42578125" style="21" customWidth="1"/>
    <col min="513" max="513" width="9.140625" style="21" customWidth="1"/>
    <col min="514" max="765" width="9.140625" style="21"/>
    <col min="766" max="766" width="34.28515625" style="21" customWidth="1"/>
    <col min="767" max="767" width="22" style="21" customWidth="1"/>
    <col min="768" max="768" width="21.42578125" style="21" customWidth="1"/>
    <col min="769" max="769" width="9.140625" style="21" customWidth="1"/>
    <col min="770" max="1021" width="9.140625" style="21"/>
    <col min="1022" max="1022" width="34.28515625" style="21" customWidth="1"/>
    <col min="1023" max="1023" width="22" style="21" customWidth="1"/>
    <col min="1024" max="1024" width="21.42578125" style="21" customWidth="1"/>
    <col min="1025" max="1025" width="9.140625" style="21" customWidth="1"/>
    <col min="1026" max="1277" width="9.140625" style="21"/>
    <col min="1278" max="1278" width="34.28515625" style="21" customWidth="1"/>
    <col min="1279" max="1279" width="22" style="21" customWidth="1"/>
    <col min="1280" max="1280" width="21.42578125" style="21" customWidth="1"/>
    <col min="1281" max="1281" width="9.140625" style="21" customWidth="1"/>
    <col min="1282" max="1533" width="9.140625" style="21"/>
    <col min="1534" max="1534" width="34.28515625" style="21" customWidth="1"/>
    <col min="1535" max="1535" width="22" style="21" customWidth="1"/>
    <col min="1536" max="1536" width="21.42578125" style="21" customWidth="1"/>
    <col min="1537" max="1537" width="9.140625" style="21" customWidth="1"/>
    <col min="1538" max="1789" width="9.140625" style="21"/>
    <col min="1790" max="1790" width="34.28515625" style="21" customWidth="1"/>
    <col min="1791" max="1791" width="22" style="21" customWidth="1"/>
    <col min="1792" max="1792" width="21.42578125" style="21" customWidth="1"/>
    <col min="1793" max="1793" width="9.140625" style="21" customWidth="1"/>
    <col min="1794" max="2045" width="9.140625" style="21"/>
    <col min="2046" max="2046" width="34.28515625" style="21" customWidth="1"/>
    <col min="2047" max="2047" width="22" style="21" customWidth="1"/>
    <col min="2048" max="2048" width="21.42578125" style="21" customWidth="1"/>
    <col min="2049" max="2049" width="9.140625" style="21" customWidth="1"/>
    <col min="2050" max="2301" width="9.140625" style="21"/>
    <col min="2302" max="2302" width="34.28515625" style="21" customWidth="1"/>
    <col min="2303" max="2303" width="22" style="21" customWidth="1"/>
    <col min="2304" max="2304" width="21.42578125" style="21" customWidth="1"/>
    <col min="2305" max="2305" width="9.140625" style="21" customWidth="1"/>
    <col min="2306" max="2557" width="9.140625" style="21"/>
    <col min="2558" max="2558" width="34.28515625" style="21" customWidth="1"/>
    <col min="2559" max="2559" width="22" style="21" customWidth="1"/>
    <col min="2560" max="2560" width="21.42578125" style="21" customWidth="1"/>
    <col min="2561" max="2561" width="9.140625" style="21" customWidth="1"/>
    <col min="2562" max="2813" width="9.140625" style="21"/>
    <col min="2814" max="2814" width="34.28515625" style="21" customWidth="1"/>
    <col min="2815" max="2815" width="22" style="21" customWidth="1"/>
    <col min="2816" max="2816" width="21.42578125" style="21" customWidth="1"/>
    <col min="2817" max="2817" width="9.140625" style="21" customWidth="1"/>
    <col min="2818" max="3069" width="9.140625" style="21"/>
    <col min="3070" max="3070" width="34.28515625" style="21" customWidth="1"/>
    <col min="3071" max="3071" width="22" style="21" customWidth="1"/>
    <col min="3072" max="3072" width="21.42578125" style="21" customWidth="1"/>
    <col min="3073" max="3073" width="9.140625" style="21" customWidth="1"/>
    <col min="3074" max="3325" width="9.140625" style="21"/>
    <col min="3326" max="3326" width="34.28515625" style="21" customWidth="1"/>
    <col min="3327" max="3327" width="22" style="21" customWidth="1"/>
    <col min="3328" max="3328" width="21.42578125" style="21" customWidth="1"/>
    <col min="3329" max="3329" width="9.140625" style="21" customWidth="1"/>
    <col min="3330" max="3581" width="9.140625" style="21"/>
    <col min="3582" max="3582" width="34.28515625" style="21" customWidth="1"/>
    <col min="3583" max="3583" width="22" style="21" customWidth="1"/>
    <col min="3584" max="3584" width="21.42578125" style="21" customWidth="1"/>
    <col min="3585" max="3585" width="9.140625" style="21" customWidth="1"/>
    <col min="3586" max="3837" width="9.140625" style="21"/>
    <col min="3838" max="3838" width="34.28515625" style="21" customWidth="1"/>
    <col min="3839" max="3839" width="22" style="21" customWidth="1"/>
    <col min="3840" max="3840" width="21.42578125" style="21" customWidth="1"/>
    <col min="3841" max="3841" width="9.140625" style="21" customWidth="1"/>
    <col min="3842" max="4093" width="9.140625" style="21"/>
    <col min="4094" max="4094" width="34.28515625" style="21" customWidth="1"/>
    <col min="4095" max="4095" width="22" style="21" customWidth="1"/>
    <col min="4096" max="4096" width="21.42578125" style="21" customWidth="1"/>
    <col min="4097" max="4097" width="9.140625" style="21" customWidth="1"/>
    <col min="4098" max="4349" width="9.140625" style="21"/>
    <col min="4350" max="4350" width="34.28515625" style="21" customWidth="1"/>
    <col min="4351" max="4351" width="22" style="21" customWidth="1"/>
    <col min="4352" max="4352" width="21.42578125" style="21" customWidth="1"/>
    <col min="4353" max="4353" width="9.140625" style="21" customWidth="1"/>
    <col min="4354" max="4605" width="9.140625" style="21"/>
    <col min="4606" max="4606" width="34.28515625" style="21" customWidth="1"/>
    <col min="4607" max="4607" width="22" style="21" customWidth="1"/>
    <col min="4608" max="4608" width="21.42578125" style="21" customWidth="1"/>
    <col min="4609" max="4609" width="9.140625" style="21" customWidth="1"/>
    <col min="4610" max="4861" width="9.140625" style="21"/>
    <col min="4862" max="4862" width="34.28515625" style="21" customWidth="1"/>
    <col min="4863" max="4863" width="22" style="21" customWidth="1"/>
    <col min="4864" max="4864" width="21.42578125" style="21" customWidth="1"/>
    <col min="4865" max="4865" width="9.140625" style="21" customWidth="1"/>
    <col min="4866" max="5117" width="9.140625" style="21"/>
    <col min="5118" max="5118" width="34.28515625" style="21" customWidth="1"/>
    <col min="5119" max="5119" width="22" style="21" customWidth="1"/>
    <col min="5120" max="5120" width="21.42578125" style="21" customWidth="1"/>
    <col min="5121" max="5121" width="9.140625" style="21" customWidth="1"/>
    <col min="5122" max="5373" width="9.140625" style="21"/>
    <col min="5374" max="5374" width="34.28515625" style="21" customWidth="1"/>
    <col min="5375" max="5375" width="22" style="21" customWidth="1"/>
    <col min="5376" max="5376" width="21.42578125" style="21" customWidth="1"/>
    <col min="5377" max="5377" width="9.140625" style="21" customWidth="1"/>
    <col min="5378" max="5629" width="9.140625" style="21"/>
    <col min="5630" max="5630" width="34.28515625" style="21" customWidth="1"/>
    <col min="5631" max="5631" width="22" style="21" customWidth="1"/>
    <col min="5632" max="5632" width="21.42578125" style="21" customWidth="1"/>
    <col min="5633" max="5633" width="9.140625" style="21" customWidth="1"/>
    <col min="5634" max="5885" width="9.140625" style="21"/>
    <col min="5886" max="5886" width="34.28515625" style="21" customWidth="1"/>
    <col min="5887" max="5887" width="22" style="21" customWidth="1"/>
    <col min="5888" max="5888" width="21.42578125" style="21" customWidth="1"/>
    <col min="5889" max="5889" width="9.140625" style="21" customWidth="1"/>
    <col min="5890" max="6141" width="9.140625" style="21"/>
    <col min="6142" max="6142" width="34.28515625" style="21" customWidth="1"/>
    <col min="6143" max="6143" width="22" style="21" customWidth="1"/>
    <col min="6144" max="6144" width="21.42578125" style="21" customWidth="1"/>
    <col min="6145" max="6145" width="9.140625" style="21" customWidth="1"/>
    <col min="6146" max="6397" width="9.140625" style="21"/>
    <col min="6398" max="6398" width="34.28515625" style="21" customWidth="1"/>
    <col min="6399" max="6399" width="22" style="21" customWidth="1"/>
    <col min="6400" max="6400" width="21.42578125" style="21" customWidth="1"/>
    <col min="6401" max="6401" width="9.140625" style="21" customWidth="1"/>
    <col min="6402" max="6653" width="9.140625" style="21"/>
    <col min="6654" max="6654" width="34.28515625" style="21" customWidth="1"/>
    <col min="6655" max="6655" width="22" style="21" customWidth="1"/>
    <col min="6656" max="6656" width="21.42578125" style="21" customWidth="1"/>
    <col min="6657" max="6657" width="9.140625" style="21" customWidth="1"/>
    <col min="6658" max="6909" width="9.140625" style="21"/>
    <col min="6910" max="6910" width="34.28515625" style="21" customWidth="1"/>
    <col min="6911" max="6911" width="22" style="21" customWidth="1"/>
    <col min="6912" max="6912" width="21.42578125" style="21" customWidth="1"/>
    <col min="6913" max="6913" width="9.140625" style="21" customWidth="1"/>
    <col min="6914" max="7165" width="9.140625" style="21"/>
    <col min="7166" max="7166" width="34.28515625" style="21" customWidth="1"/>
    <col min="7167" max="7167" width="22" style="21" customWidth="1"/>
    <col min="7168" max="7168" width="21.42578125" style="21" customWidth="1"/>
    <col min="7169" max="7169" width="9.140625" style="21" customWidth="1"/>
    <col min="7170" max="7421" width="9.140625" style="21"/>
    <col min="7422" max="7422" width="34.28515625" style="21" customWidth="1"/>
    <col min="7423" max="7423" width="22" style="21" customWidth="1"/>
    <col min="7424" max="7424" width="21.42578125" style="21" customWidth="1"/>
    <col min="7425" max="7425" width="9.140625" style="21" customWidth="1"/>
    <col min="7426" max="7677" width="9.140625" style="21"/>
    <col min="7678" max="7678" width="34.28515625" style="21" customWidth="1"/>
    <col min="7679" max="7679" width="22" style="21" customWidth="1"/>
    <col min="7680" max="7680" width="21.42578125" style="21" customWidth="1"/>
    <col min="7681" max="7681" width="9.140625" style="21" customWidth="1"/>
    <col min="7682" max="7933" width="9.140625" style="21"/>
    <col min="7934" max="7934" width="34.28515625" style="21" customWidth="1"/>
    <col min="7935" max="7935" width="22" style="21" customWidth="1"/>
    <col min="7936" max="7936" width="21.42578125" style="21" customWidth="1"/>
    <col min="7937" max="7937" width="9.140625" style="21" customWidth="1"/>
    <col min="7938" max="8189" width="9.140625" style="21"/>
    <col min="8190" max="8190" width="34.28515625" style="21" customWidth="1"/>
    <col min="8191" max="8191" width="22" style="21" customWidth="1"/>
    <col min="8192" max="8192" width="21.42578125" style="21" customWidth="1"/>
    <col min="8193" max="8193" width="9.140625" style="21" customWidth="1"/>
    <col min="8194" max="8445" width="9.140625" style="21"/>
    <col min="8446" max="8446" width="34.28515625" style="21" customWidth="1"/>
    <col min="8447" max="8447" width="22" style="21" customWidth="1"/>
    <col min="8448" max="8448" width="21.42578125" style="21" customWidth="1"/>
    <col min="8449" max="8449" width="9.140625" style="21" customWidth="1"/>
    <col min="8450" max="8701" width="9.140625" style="21"/>
    <col min="8702" max="8702" width="34.28515625" style="21" customWidth="1"/>
    <col min="8703" max="8703" width="22" style="21" customWidth="1"/>
    <col min="8704" max="8704" width="21.42578125" style="21" customWidth="1"/>
    <col min="8705" max="8705" width="9.140625" style="21" customWidth="1"/>
    <col min="8706" max="8957" width="9.140625" style="21"/>
    <col min="8958" max="8958" width="34.28515625" style="21" customWidth="1"/>
    <col min="8959" max="8959" width="22" style="21" customWidth="1"/>
    <col min="8960" max="8960" width="21.42578125" style="21" customWidth="1"/>
    <col min="8961" max="8961" width="9.140625" style="21" customWidth="1"/>
    <col min="8962" max="9213" width="9.140625" style="21"/>
    <col min="9214" max="9214" width="34.28515625" style="21" customWidth="1"/>
    <col min="9215" max="9215" width="22" style="21" customWidth="1"/>
    <col min="9216" max="9216" width="21.42578125" style="21" customWidth="1"/>
    <col min="9217" max="9217" width="9.140625" style="21" customWidth="1"/>
    <col min="9218" max="9469" width="9.140625" style="21"/>
    <col min="9470" max="9470" width="34.28515625" style="21" customWidth="1"/>
    <col min="9471" max="9471" width="22" style="21" customWidth="1"/>
    <col min="9472" max="9472" width="21.42578125" style="21" customWidth="1"/>
    <col min="9473" max="9473" width="9.140625" style="21" customWidth="1"/>
    <col min="9474" max="9725" width="9.140625" style="21"/>
    <col min="9726" max="9726" width="34.28515625" style="21" customWidth="1"/>
    <col min="9727" max="9727" width="22" style="21" customWidth="1"/>
    <col min="9728" max="9728" width="21.42578125" style="21" customWidth="1"/>
    <col min="9729" max="9729" width="9.140625" style="21" customWidth="1"/>
    <col min="9730" max="9981" width="9.140625" style="21"/>
    <col min="9982" max="9982" width="34.28515625" style="21" customWidth="1"/>
    <col min="9983" max="9983" width="22" style="21" customWidth="1"/>
    <col min="9984" max="9984" width="21.42578125" style="21" customWidth="1"/>
    <col min="9985" max="9985" width="9.140625" style="21" customWidth="1"/>
    <col min="9986" max="10237" width="9.140625" style="21"/>
    <col min="10238" max="10238" width="34.28515625" style="21" customWidth="1"/>
    <col min="10239" max="10239" width="22" style="21" customWidth="1"/>
    <col min="10240" max="10240" width="21.42578125" style="21" customWidth="1"/>
    <col min="10241" max="10241" width="9.140625" style="21" customWidth="1"/>
    <col min="10242" max="10493" width="9.140625" style="21"/>
    <col min="10494" max="10494" width="34.28515625" style="21" customWidth="1"/>
    <col min="10495" max="10495" width="22" style="21" customWidth="1"/>
    <col min="10496" max="10496" width="21.42578125" style="21" customWidth="1"/>
    <col min="10497" max="10497" width="9.140625" style="21" customWidth="1"/>
    <col min="10498" max="10749" width="9.140625" style="21"/>
    <col min="10750" max="10750" width="34.28515625" style="21" customWidth="1"/>
    <col min="10751" max="10751" width="22" style="21" customWidth="1"/>
    <col min="10752" max="10752" width="21.42578125" style="21" customWidth="1"/>
    <col min="10753" max="10753" width="9.140625" style="21" customWidth="1"/>
    <col min="10754" max="11005" width="9.140625" style="21"/>
    <col min="11006" max="11006" width="34.28515625" style="21" customWidth="1"/>
    <col min="11007" max="11007" width="22" style="21" customWidth="1"/>
    <col min="11008" max="11008" width="21.42578125" style="21" customWidth="1"/>
    <col min="11009" max="11009" width="9.140625" style="21" customWidth="1"/>
    <col min="11010" max="11261" width="9.140625" style="21"/>
    <col min="11262" max="11262" width="34.28515625" style="21" customWidth="1"/>
    <col min="11263" max="11263" width="22" style="21" customWidth="1"/>
    <col min="11264" max="11264" width="21.42578125" style="21" customWidth="1"/>
    <col min="11265" max="11265" width="9.140625" style="21" customWidth="1"/>
    <col min="11266" max="11517" width="9.140625" style="21"/>
    <col min="11518" max="11518" width="34.28515625" style="21" customWidth="1"/>
    <col min="11519" max="11519" width="22" style="21" customWidth="1"/>
    <col min="11520" max="11520" width="21.42578125" style="21" customWidth="1"/>
    <col min="11521" max="11521" width="9.140625" style="21" customWidth="1"/>
    <col min="11522" max="11773" width="9.140625" style="21"/>
    <col min="11774" max="11774" width="34.28515625" style="21" customWidth="1"/>
    <col min="11775" max="11775" width="22" style="21" customWidth="1"/>
    <col min="11776" max="11776" width="21.42578125" style="21" customWidth="1"/>
    <col min="11777" max="11777" width="9.140625" style="21" customWidth="1"/>
    <col min="11778" max="12029" width="9.140625" style="21"/>
    <col min="12030" max="12030" width="34.28515625" style="21" customWidth="1"/>
    <col min="12031" max="12031" width="22" style="21" customWidth="1"/>
    <col min="12032" max="12032" width="21.42578125" style="21" customWidth="1"/>
    <col min="12033" max="12033" width="9.140625" style="21" customWidth="1"/>
    <col min="12034" max="12285" width="9.140625" style="21"/>
    <col min="12286" max="12286" width="34.28515625" style="21" customWidth="1"/>
    <col min="12287" max="12287" width="22" style="21" customWidth="1"/>
    <col min="12288" max="12288" width="21.42578125" style="21" customWidth="1"/>
    <col min="12289" max="12289" width="9.140625" style="21" customWidth="1"/>
    <col min="12290" max="12541" width="9.140625" style="21"/>
    <col min="12542" max="12542" width="34.28515625" style="21" customWidth="1"/>
    <col min="12543" max="12543" width="22" style="21" customWidth="1"/>
    <col min="12544" max="12544" width="21.42578125" style="21" customWidth="1"/>
    <col min="12545" max="12545" width="9.140625" style="21" customWidth="1"/>
    <col min="12546" max="12797" width="9.140625" style="21"/>
    <col min="12798" max="12798" width="34.28515625" style="21" customWidth="1"/>
    <col min="12799" max="12799" width="22" style="21" customWidth="1"/>
    <col min="12800" max="12800" width="21.42578125" style="21" customWidth="1"/>
    <col min="12801" max="12801" width="9.140625" style="21" customWidth="1"/>
    <col min="12802" max="13053" width="9.140625" style="21"/>
    <col min="13054" max="13054" width="34.28515625" style="21" customWidth="1"/>
    <col min="13055" max="13055" width="22" style="21" customWidth="1"/>
    <col min="13056" max="13056" width="21.42578125" style="21" customWidth="1"/>
    <col min="13057" max="13057" width="9.140625" style="21" customWidth="1"/>
    <col min="13058" max="13309" width="9.140625" style="21"/>
    <col min="13310" max="13310" width="34.28515625" style="21" customWidth="1"/>
    <col min="13311" max="13311" width="22" style="21" customWidth="1"/>
    <col min="13312" max="13312" width="21.42578125" style="21" customWidth="1"/>
    <col min="13313" max="13313" width="9.140625" style="21" customWidth="1"/>
    <col min="13314" max="13565" width="9.140625" style="21"/>
    <col min="13566" max="13566" width="34.28515625" style="21" customWidth="1"/>
    <col min="13567" max="13567" width="22" style="21" customWidth="1"/>
    <col min="13568" max="13568" width="21.42578125" style="21" customWidth="1"/>
    <col min="13569" max="13569" width="9.140625" style="21" customWidth="1"/>
    <col min="13570" max="13821" width="9.140625" style="21"/>
    <col min="13822" max="13822" width="34.28515625" style="21" customWidth="1"/>
    <col min="13823" max="13823" width="22" style="21" customWidth="1"/>
    <col min="13824" max="13824" width="21.42578125" style="21" customWidth="1"/>
    <col min="13825" max="13825" width="9.140625" style="21" customWidth="1"/>
    <col min="13826" max="14077" width="9.140625" style="21"/>
    <col min="14078" max="14078" width="34.28515625" style="21" customWidth="1"/>
    <col min="14079" max="14079" width="22" style="21" customWidth="1"/>
    <col min="14080" max="14080" width="21.42578125" style="21" customWidth="1"/>
    <col min="14081" max="14081" width="9.140625" style="21" customWidth="1"/>
    <col min="14082" max="14333" width="9.140625" style="21"/>
    <col min="14334" max="14334" width="34.28515625" style="21" customWidth="1"/>
    <col min="14335" max="14335" width="22" style="21" customWidth="1"/>
    <col min="14336" max="14336" width="21.42578125" style="21" customWidth="1"/>
    <col min="14337" max="14337" width="9.140625" style="21" customWidth="1"/>
    <col min="14338" max="14589" width="9.140625" style="21"/>
    <col min="14590" max="14590" width="34.28515625" style="21" customWidth="1"/>
    <col min="14591" max="14591" width="22" style="21" customWidth="1"/>
    <col min="14592" max="14592" width="21.42578125" style="21" customWidth="1"/>
    <col min="14593" max="14593" width="9.140625" style="21" customWidth="1"/>
    <col min="14594" max="14845" width="9.140625" style="21"/>
    <col min="14846" max="14846" width="34.28515625" style="21" customWidth="1"/>
    <col min="14847" max="14847" width="22" style="21" customWidth="1"/>
    <col min="14848" max="14848" width="21.42578125" style="21" customWidth="1"/>
    <col min="14849" max="14849" width="9.140625" style="21" customWidth="1"/>
    <col min="14850" max="15101" width="9.140625" style="21"/>
    <col min="15102" max="15102" width="34.28515625" style="21" customWidth="1"/>
    <col min="15103" max="15103" width="22" style="21" customWidth="1"/>
    <col min="15104" max="15104" width="21.42578125" style="21" customWidth="1"/>
    <col min="15105" max="15105" width="9.140625" style="21" customWidth="1"/>
    <col min="15106" max="15357" width="9.140625" style="21"/>
    <col min="15358" max="15358" width="34.28515625" style="21" customWidth="1"/>
    <col min="15359" max="15359" width="22" style="21" customWidth="1"/>
    <col min="15360" max="15360" width="21.42578125" style="21" customWidth="1"/>
    <col min="15361" max="15361" width="9.140625" style="21" customWidth="1"/>
    <col min="15362" max="15613" width="9.140625" style="21"/>
    <col min="15614" max="15614" width="34.28515625" style="21" customWidth="1"/>
    <col min="15615" max="15615" width="22" style="21" customWidth="1"/>
    <col min="15616" max="15616" width="21.42578125" style="21" customWidth="1"/>
    <col min="15617" max="15617" width="9.140625" style="21" customWidth="1"/>
    <col min="15618" max="15869" width="9.140625" style="21"/>
    <col min="15870" max="15870" width="34.28515625" style="21" customWidth="1"/>
    <col min="15871" max="15871" width="22" style="21" customWidth="1"/>
    <col min="15872" max="15872" width="21.42578125" style="21" customWidth="1"/>
    <col min="15873" max="15873" width="9.140625" style="21" customWidth="1"/>
    <col min="15874" max="16125" width="9.140625" style="21"/>
    <col min="16126" max="16126" width="34.28515625" style="21" customWidth="1"/>
    <col min="16127" max="16127" width="22" style="21" customWidth="1"/>
    <col min="16128" max="16128" width="21.42578125" style="21" customWidth="1"/>
    <col min="16129" max="16129" width="9.140625" style="21" customWidth="1"/>
    <col min="16130" max="16384" width="9.140625" style="21"/>
  </cols>
  <sheetData>
    <row r="1" spans="1:3" ht="30" customHeight="1" x14ac:dyDescent="0.25">
      <c r="A1" s="783" t="s">
        <v>1011</v>
      </c>
    </row>
    <row r="2" spans="1:3" ht="27" customHeight="1" x14ac:dyDescent="0.25">
      <c r="A2" s="66" t="s">
        <v>1149</v>
      </c>
      <c r="B2" s="95"/>
      <c r="C2" s="95"/>
    </row>
    <row r="3" spans="1:3" ht="8.25" customHeight="1" x14ac:dyDescent="0.25">
      <c r="A3" s="66"/>
      <c r="B3" s="95"/>
      <c r="C3" s="95"/>
    </row>
    <row r="4" spans="1:3" ht="18.75" customHeight="1" x14ac:dyDescent="0.25">
      <c r="A4" s="95"/>
      <c r="B4" s="95"/>
      <c r="C4" s="782" t="s">
        <v>281</v>
      </c>
    </row>
    <row r="5" spans="1:3" ht="6" customHeight="1" x14ac:dyDescent="0.25">
      <c r="A5" s="96"/>
      <c r="B5" s="95"/>
      <c r="C5" s="97"/>
    </row>
    <row r="6" spans="1:3" ht="30.75" customHeight="1" x14ac:dyDescent="0.25">
      <c r="A6" s="360"/>
      <c r="B6" s="265">
        <v>2019</v>
      </c>
      <c r="C6" s="265">
        <v>2020</v>
      </c>
    </row>
    <row r="7" spans="1:3" ht="30.75" customHeight="1" x14ac:dyDescent="0.2">
      <c r="A7" s="361" t="s">
        <v>282</v>
      </c>
      <c r="B7" s="362">
        <v>25540</v>
      </c>
      <c r="C7" s="362">
        <v>22379</v>
      </c>
    </row>
    <row r="8" spans="1:3" ht="30.75" customHeight="1" x14ac:dyDescent="0.2">
      <c r="A8" s="267" t="s">
        <v>283</v>
      </c>
      <c r="B8" s="363">
        <v>1503</v>
      </c>
      <c r="C8" s="363">
        <v>586</v>
      </c>
    </row>
    <row r="9" spans="1:3" ht="30.75" customHeight="1" x14ac:dyDescent="0.2">
      <c r="A9" s="267" t="s">
        <v>284</v>
      </c>
      <c r="B9" s="363">
        <v>1667</v>
      </c>
      <c r="C9" s="363">
        <v>1447</v>
      </c>
    </row>
    <row r="10" spans="1:3" ht="30.75" customHeight="1" x14ac:dyDescent="0.2">
      <c r="A10" s="267" t="s">
        <v>285</v>
      </c>
      <c r="B10" s="363"/>
      <c r="C10" s="363"/>
    </row>
    <row r="11" spans="1:3" ht="30.75" customHeight="1" x14ac:dyDescent="0.2">
      <c r="A11" s="267" t="s">
        <v>286</v>
      </c>
      <c r="B11" s="363">
        <v>11251</v>
      </c>
      <c r="C11" s="363">
        <v>9578</v>
      </c>
    </row>
    <row r="12" spans="1:3" ht="30.75" customHeight="1" x14ac:dyDescent="0.2">
      <c r="A12" s="267" t="s">
        <v>287</v>
      </c>
      <c r="B12" s="363">
        <v>11119</v>
      </c>
      <c r="C12" s="363">
        <v>10768</v>
      </c>
    </row>
    <row r="13" spans="1:3" ht="30.75" customHeight="1" x14ac:dyDescent="0.2">
      <c r="A13" s="361" t="s">
        <v>288</v>
      </c>
      <c r="B13" s="364">
        <v>22806</v>
      </c>
      <c r="C13" s="364">
        <v>22958</v>
      </c>
    </row>
    <row r="14" spans="1:3" ht="30.75" customHeight="1" x14ac:dyDescent="0.2">
      <c r="A14" s="313" t="s">
        <v>289</v>
      </c>
      <c r="B14" s="365">
        <v>473.17</v>
      </c>
      <c r="C14" s="365">
        <v>468</v>
      </c>
    </row>
    <row r="15" spans="1:3" ht="30.75" customHeight="1" x14ac:dyDescent="0.2">
      <c r="A15" s="265" t="s">
        <v>268</v>
      </c>
      <c r="B15" s="366">
        <v>48819.338000000003</v>
      </c>
      <c r="C15" s="366">
        <v>45805</v>
      </c>
    </row>
  </sheetData>
  <hyperlinks>
    <hyperlink ref="A1" location="contents!A1" display="Back to table of content"/>
  </hyperlink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85" zoomScaleNormal="85" workbookViewId="0">
      <selection activeCell="A2" sqref="A2"/>
    </sheetView>
  </sheetViews>
  <sheetFormatPr defaultRowHeight="12.75" x14ac:dyDescent="0.2"/>
  <cols>
    <col min="1" max="1" width="18.140625" style="71" customWidth="1"/>
    <col min="2" max="13" width="12.85546875" style="71" customWidth="1"/>
    <col min="14" max="229" width="9.140625" style="71"/>
    <col min="230" max="230" width="17.42578125" style="71" customWidth="1"/>
    <col min="231" max="242" width="11.140625" style="71" customWidth="1"/>
    <col min="243" max="485" width="9.140625" style="71"/>
    <col min="486" max="486" width="17.42578125" style="71" customWidth="1"/>
    <col min="487" max="498" width="11.140625" style="71" customWidth="1"/>
    <col min="499" max="741" width="9.140625" style="71"/>
    <col min="742" max="742" width="17.42578125" style="71" customWidth="1"/>
    <col min="743" max="754" width="11.140625" style="71" customWidth="1"/>
    <col min="755" max="997" width="9.140625" style="71"/>
    <col min="998" max="998" width="17.42578125" style="71" customWidth="1"/>
    <col min="999" max="1010" width="11.140625" style="71" customWidth="1"/>
    <col min="1011" max="1253" width="9.140625" style="71"/>
    <col min="1254" max="1254" width="17.42578125" style="71" customWidth="1"/>
    <col min="1255" max="1266" width="11.140625" style="71" customWidth="1"/>
    <col min="1267" max="1509" width="9.140625" style="71"/>
    <col min="1510" max="1510" width="17.42578125" style="71" customWidth="1"/>
    <col min="1511" max="1522" width="11.140625" style="71" customWidth="1"/>
    <col min="1523" max="1765" width="9.140625" style="71"/>
    <col min="1766" max="1766" width="17.42578125" style="71" customWidth="1"/>
    <col min="1767" max="1778" width="11.140625" style="71" customWidth="1"/>
    <col min="1779" max="2021" width="9.140625" style="71"/>
    <col min="2022" max="2022" width="17.42578125" style="71" customWidth="1"/>
    <col min="2023" max="2034" width="11.140625" style="71" customWidth="1"/>
    <col min="2035" max="2277" width="9.140625" style="71"/>
    <col min="2278" max="2278" width="17.42578125" style="71" customWidth="1"/>
    <col min="2279" max="2290" width="11.140625" style="71" customWidth="1"/>
    <col min="2291" max="2533" width="9.140625" style="71"/>
    <col min="2534" max="2534" width="17.42578125" style="71" customWidth="1"/>
    <col min="2535" max="2546" width="11.140625" style="71" customWidth="1"/>
    <col min="2547" max="2789" width="9.140625" style="71"/>
    <col min="2790" max="2790" width="17.42578125" style="71" customWidth="1"/>
    <col min="2791" max="2802" width="11.140625" style="71" customWidth="1"/>
    <col min="2803" max="3045" width="9.140625" style="71"/>
    <col min="3046" max="3046" width="17.42578125" style="71" customWidth="1"/>
    <col min="3047" max="3058" width="11.140625" style="71" customWidth="1"/>
    <col min="3059" max="3301" width="9.140625" style="71"/>
    <col min="3302" max="3302" width="17.42578125" style="71" customWidth="1"/>
    <col min="3303" max="3314" width="11.140625" style="71" customWidth="1"/>
    <col min="3315" max="3557" width="9.140625" style="71"/>
    <col min="3558" max="3558" width="17.42578125" style="71" customWidth="1"/>
    <col min="3559" max="3570" width="11.140625" style="71" customWidth="1"/>
    <col min="3571" max="3813" width="9.140625" style="71"/>
    <col min="3814" max="3814" width="17.42578125" style="71" customWidth="1"/>
    <col min="3815" max="3826" width="11.140625" style="71" customWidth="1"/>
    <col min="3827" max="4069" width="9.140625" style="71"/>
    <col min="4070" max="4070" width="17.42578125" style="71" customWidth="1"/>
    <col min="4071" max="4082" width="11.140625" style="71" customWidth="1"/>
    <col min="4083" max="4325" width="9.140625" style="71"/>
    <col min="4326" max="4326" width="17.42578125" style="71" customWidth="1"/>
    <col min="4327" max="4338" width="11.140625" style="71" customWidth="1"/>
    <col min="4339" max="4581" width="9.140625" style="71"/>
    <col min="4582" max="4582" width="17.42578125" style="71" customWidth="1"/>
    <col min="4583" max="4594" width="11.140625" style="71" customWidth="1"/>
    <col min="4595" max="4837" width="9.140625" style="71"/>
    <col min="4838" max="4838" width="17.42578125" style="71" customWidth="1"/>
    <col min="4839" max="4850" width="11.140625" style="71" customWidth="1"/>
    <col min="4851" max="5093" width="9.140625" style="71"/>
    <col min="5094" max="5094" width="17.42578125" style="71" customWidth="1"/>
    <col min="5095" max="5106" width="11.140625" style="71" customWidth="1"/>
    <col min="5107" max="5349" width="9.140625" style="71"/>
    <col min="5350" max="5350" width="17.42578125" style="71" customWidth="1"/>
    <col min="5351" max="5362" width="11.140625" style="71" customWidth="1"/>
    <col min="5363" max="5605" width="9.140625" style="71"/>
    <col min="5606" max="5606" width="17.42578125" style="71" customWidth="1"/>
    <col min="5607" max="5618" width="11.140625" style="71" customWidth="1"/>
    <col min="5619" max="5861" width="9.140625" style="71"/>
    <col min="5862" max="5862" width="17.42578125" style="71" customWidth="1"/>
    <col min="5863" max="5874" width="11.140625" style="71" customWidth="1"/>
    <col min="5875" max="6117" width="9.140625" style="71"/>
    <col min="6118" max="6118" width="17.42578125" style="71" customWidth="1"/>
    <col min="6119" max="6130" width="11.140625" style="71" customWidth="1"/>
    <col min="6131" max="6373" width="9.140625" style="71"/>
    <col min="6374" max="6374" width="17.42578125" style="71" customWidth="1"/>
    <col min="6375" max="6386" width="11.140625" style="71" customWidth="1"/>
    <col min="6387" max="6629" width="9.140625" style="71"/>
    <col min="6630" max="6630" width="17.42578125" style="71" customWidth="1"/>
    <col min="6631" max="6642" width="11.140625" style="71" customWidth="1"/>
    <col min="6643" max="6885" width="9.140625" style="71"/>
    <col min="6886" max="6886" width="17.42578125" style="71" customWidth="1"/>
    <col min="6887" max="6898" width="11.140625" style="71" customWidth="1"/>
    <col min="6899" max="7141" width="9.140625" style="71"/>
    <col min="7142" max="7142" width="17.42578125" style="71" customWidth="1"/>
    <col min="7143" max="7154" width="11.140625" style="71" customWidth="1"/>
    <col min="7155" max="7397" width="9.140625" style="71"/>
    <col min="7398" max="7398" width="17.42578125" style="71" customWidth="1"/>
    <col min="7399" max="7410" width="11.140625" style="71" customWidth="1"/>
    <col min="7411" max="7653" width="9.140625" style="71"/>
    <col min="7654" max="7654" width="17.42578125" style="71" customWidth="1"/>
    <col min="7655" max="7666" width="11.140625" style="71" customWidth="1"/>
    <col min="7667" max="7909" width="9.140625" style="71"/>
    <col min="7910" max="7910" width="17.42578125" style="71" customWidth="1"/>
    <col min="7911" max="7922" width="11.140625" style="71" customWidth="1"/>
    <col min="7923" max="8165" width="9.140625" style="71"/>
    <col min="8166" max="8166" width="17.42578125" style="71" customWidth="1"/>
    <col min="8167" max="8178" width="11.140625" style="71" customWidth="1"/>
    <col min="8179" max="8421" width="9.140625" style="71"/>
    <col min="8422" max="8422" width="17.42578125" style="71" customWidth="1"/>
    <col min="8423" max="8434" width="11.140625" style="71" customWidth="1"/>
    <col min="8435" max="8677" width="9.140625" style="71"/>
    <col min="8678" max="8678" width="17.42578125" style="71" customWidth="1"/>
    <col min="8679" max="8690" width="11.140625" style="71" customWidth="1"/>
    <col min="8691" max="8933" width="9.140625" style="71"/>
    <col min="8934" max="8934" width="17.42578125" style="71" customWidth="1"/>
    <col min="8935" max="8946" width="11.140625" style="71" customWidth="1"/>
    <col min="8947" max="9189" width="9.140625" style="71"/>
    <col min="9190" max="9190" width="17.42578125" style="71" customWidth="1"/>
    <col min="9191" max="9202" width="11.140625" style="71" customWidth="1"/>
    <col min="9203" max="9445" width="9.140625" style="71"/>
    <col min="9446" max="9446" width="17.42578125" style="71" customWidth="1"/>
    <col min="9447" max="9458" width="11.140625" style="71" customWidth="1"/>
    <col min="9459" max="9701" width="9.140625" style="71"/>
    <col min="9702" max="9702" width="17.42578125" style="71" customWidth="1"/>
    <col min="9703" max="9714" width="11.140625" style="71" customWidth="1"/>
    <col min="9715" max="9957" width="9.140625" style="71"/>
    <col min="9958" max="9958" width="17.42578125" style="71" customWidth="1"/>
    <col min="9959" max="9970" width="11.140625" style="71" customWidth="1"/>
    <col min="9971" max="10213" width="9.140625" style="71"/>
    <col min="10214" max="10214" width="17.42578125" style="71" customWidth="1"/>
    <col min="10215" max="10226" width="11.140625" style="71" customWidth="1"/>
    <col min="10227" max="10469" width="9.140625" style="71"/>
    <col min="10470" max="10470" width="17.42578125" style="71" customWidth="1"/>
    <col min="10471" max="10482" width="11.140625" style="71" customWidth="1"/>
    <col min="10483" max="10725" width="9.140625" style="71"/>
    <col min="10726" max="10726" width="17.42578125" style="71" customWidth="1"/>
    <col min="10727" max="10738" width="11.140625" style="71" customWidth="1"/>
    <col min="10739" max="10981" width="9.140625" style="71"/>
    <col min="10982" max="10982" width="17.42578125" style="71" customWidth="1"/>
    <col min="10983" max="10994" width="11.140625" style="71" customWidth="1"/>
    <col min="10995" max="11237" width="9.140625" style="71"/>
    <col min="11238" max="11238" width="17.42578125" style="71" customWidth="1"/>
    <col min="11239" max="11250" width="11.140625" style="71" customWidth="1"/>
    <col min="11251" max="11493" width="9.140625" style="71"/>
    <col min="11494" max="11494" width="17.42578125" style="71" customWidth="1"/>
    <col min="11495" max="11506" width="11.140625" style="71" customWidth="1"/>
    <col min="11507" max="11749" width="9.140625" style="71"/>
    <col min="11750" max="11750" width="17.42578125" style="71" customWidth="1"/>
    <col min="11751" max="11762" width="11.140625" style="71" customWidth="1"/>
    <col min="11763" max="12005" width="9.140625" style="71"/>
    <col min="12006" max="12006" width="17.42578125" style="71" customWidth="1"/>
    <col min="12007" max="12018" width="11.140625" style="71" customWidth="1"/>
    <col min="12019" max="12261" width="9.140625" style="71"/>
    <col min="12262" max="12262" width="17.42578125" style="71" customWidth="1"/>
    <col min="12263" max="12274" width="11.140625" style="71" customWidth="1"/>
    <col min="12275" max="12517" width="9.140625" style="71"/>
    <col min="12518" max="12518" width="17.42578125" style="71" customWidth="1"/>
    <col min="12519" max="12530" width="11.140625" style="71" customWidth="1"/>
    <col min="12531" max="12773" width="9.140625" style="71"/>
    <col min="12774" max="12774" width="17.42578125" style="71" customWidth="1"/>
    <col min="12775" max="12786" width="11.140625" style="71" customWidth="1"/>
    <col min="12787" max="13029" width="9.140625" style="71"/>
    <col min="13030" max="13030" width="17.42578125" style="71" customWidth="1"/>
    <col min="13031" max="13042" width="11.140625" style="71" customWidth="1"/>
    <col min="13043" max="13285" width="9.140625" style="71"/>
    <col min="13286" max="13286" width="17.42578125" style="71" customWidth="1"/>
    <col min="13287" max="13298" width="11.140625" style="71" customWidth="1"/>
    <col min="13299" max="13541" width="9.140625" style="71"/>
    <col min="13542" max="13542" width="17.42578125" style="71" customWidth="1"/>
    <col min="13543" max="13554" width="11.140625" style="71" customWidth="1"/>
    <col min="13555" max="13797" width="9.140625" style="71"/>
    <col min="13798" max="13798" width="17.42578125" style="71" customWidth="1"/>
    <col min="13799" max="13810" width="11.140625" style="71" customWidth="1"/>
    <col min="13811" max="14053" width="9.140625" style="71"/>
    <col min="14054" max="14054" width="17.42578125" style="71" customWidth="1"/>
    <col min="14055" max="14066" width="11.140625" style="71" customWidth="1"/>
    <col min="14067" max="14309" width="9.140625" style="71"/>
    <col min="14310" max="14310" width="17.42578125" style="71" customWidth="1"/>
    <col min="14311" max="14322" width="11.140625" style="71" customWidth="1"/>
    <col min="14323" max="14565" width="9.140625" style="71"/>
    <col min="14566" max="14566" width="17.42578125" style="71" customWidth="1"/>
    <col min="14567" max="14578" width="11.140625" style="71" customWidth="1"/>
    <col min="14579" max="14821" width="9.140625" style="71"/>
    <col min="14822" max="14822" width="17.42578125" style="71" customWidth="1"/>
    <col min="14823" max="14834" width="11.140625" style="71" customWidth="1"/>
    <col min="14835" max="15077" width="9.140625" style="71"/>
    <col min="15078" max="15078" width="17.42578125" style="71" customWidth="1"/>
    <col min="15079" max="15090" width="11.140625" style="71" customWidth="1"/>
    <col min="15091" max="15333" width="9.140625" style="71"/>
    <col min="15334" max="15334" width="17.42578125" style="71" customWidth="1"/>
    <col min="15335" max="15346" width="11.140625" style="71" customWidth="1"/>
    <col min="15347" max="15589" width="9.140625" style="71"/>
    <col min="15590" max="15590" width="17.42578125" style="71" customWidth="1"/>
    <col min="15591" max="15602" width="11.140625" style="71" customWidth="1"/>
    <col min="15603" max="15845" width="9.140625" style="71"/>
    <col min="15846" max="15846" width="17.42578125" style="71" customWidth="1"/>
    <col min="15847" max="15858" width="11.140625" style="71" customWidth="1"/>
    <col min="15859" max="16101" width="9.140625" style="71"/>
    <col min="16102" max="16102" width="17.42578125" style="71" customWidth="1"/>
    <col min="16103" max="16114" width="11.140625" style="71" customWidth="1"/>
    <col min="16115" max="16384" width="9.140625" style="71"/>
  </cols>
  <sheetData>
    <row r="1" spans="1:14" ht="30" customHeight="1" x14ac:dyDescent="0.25">
      <c r="A1" s="1173" t="s">
        <v>1011</v>
      </c>
      <c r="B1" s="1173"/>
    </row>
    <row r="2" spans="1:14" ht="30.75" customHeight="1" x14ac:dyDescent="0.25">
      <c r="A2" s="789" t="s">
        <v>1150</v>
      </c>
      <c r="B2" s="69"/>
      <c r="C2" s="69"/>
      <c r="D2" s="69"/>
      <c r="E2" s="69"/>
      <c r="F2" s="69"/>
      <c r="G2" s="69"/>
      <c r="H2" s="69"/>
      <c r="I2" s="69"/>
      <c r="J2" s="69"/>
      <c r="K2" s="69"/>
      <c r="L2" s="69"/>
      <c r="M2" s="69"/>
    </row>
    <row r="3" spans="1:14" ht="10.5" customHeight="1" x14ac:dyDescent="0.2">
      <c r="A3" s="69"/>
      <c r="B3" s="69"/>
      <c r="C3" s="69"/>
      <c r="D3" s="69"/>
      <c r="E3" s="69"/>
      <c r="F3" s="69"/>
      <c r="G3" s="69"/>
      <c r="H3" s="69"/>
      <c r="I3" s="69"/>
      <c r="J3" s="69"/>
      <c r="K3" s="69"/>
      <c r="L3" s="69"/>
      <c r="M3" s="69"/>
    </row>
    <row r="4" spans="1:14" ht="30" customHeight="1" x14ac:dyDescent="0.2">
      <c r="A4" s="1168" t="s">
        <v>252</v>
      </c>
      <c r="B4" s="1170" t="s">
        <v>223</v>
      </c>
      <c r="C4" s="1181"/>
      <c r="D4" s="1181"/>
      <c r="E4" s="1171"/>
      <c r="F4" s="1170" t="s">
        <v>290</v>
      </c>
      <c r="G4" s="1181"/>
      <c r="H4" s="1181"/>
      <c r="I4" s="1171"/>
      <c r="J4" s="1170" t="s">
        <v>291</v>
      </c>
      <c r="K4" s="1181"/>
      <c r="L4" s="1181"/>
      <c r="M4" s="1171"/>
    </row>
    <row r="5" spans="1:14" ht="30" customHeight="1" x14ac:dyDescent="0.2">
      <c r="A5" s="1180"/>
      <c r="B5" s="1094" t="s">
        <v>292</v>
      </c>
      <c r="C5" s="1094" t="s">
        <v>293</v>
      </c>
      <c r="D5" s="1094" t="s">
        <v>294</v>
      </c>
      <c r="E5" s="1094" t="s">
        <v>268</v>
      </c>
      <c r="F5" s="1094" t="s">
        <v>292</v>
      </c>
      <c r="G5" s="1094" t="s">
        <v>293</v>
      </c>
      <c r="H5" s="1094" t="s">
        <v>294</v>
      </c>
      <c r="I5" s="1094" t="s">
        <v>268</v>
      </c>
      <c r="J5" s="1094" t="s">
        <v>292</v>
      </c>
      <c r="K5" s="1094" t="s">
        <v>293</v>
      </c>
      <c r="L5" s="1094" t="s">
        <v>294</v>
      </c>
      <c r="M5" s="1094" t="s">
        <v>268</v>
      </c>
    </row>
    <row r="6" spans="1:14" ht="35.25" customHeight="1" x14ac:dyDescent="0.25">
      <c r="A6" s="367">
        <v>2011</v>
      </c>
      <c r="B6" s="368">
        <v>30200</v>
      </c>
      <c r="C6" s="368">
        <v>672</v>
      </c>
      <c r="D6" s="368">
        <v>25797</v>
      </c>
      <c r="E6" s="369">
        <v>56668</v>
      </c>
      <c r="F6" s="368">
        <v>2479</v>
      </c>
      <c r="G6" s="368">
        <v>30</v>
      </c>
      <c r="H6" s="368">
        <v>1721</v>
      </c>
      <c r="I6" s="369">
        <v>4230</v>
      </c>
      <c r="J6" s="370">
        <v>82.094139072847682</v>
      </c>
      <c r="K6" s="371">
        <v>44.605654761904759</v>
      </c>
      <c r="L6" s="371">
        <v>66.711478078846383</v>
      </c>
      <c r="M6" s="372">
        <v>74.64837297945931</v>
      </c>
      <c r="N6" s="99"/>
    </row>
    <row r="7" spans="1:14" ht="35.25" customHeight="1" x14ac:dyDescent="0.25">
      <c r="A7" s="367">
        <v>2012</v>
      </c>
      <c r="B7" s="368">
        <v>27999</v>
      </c>
      <c r="C7" s="368">
        <v>573</v>
      </c>
      <c r="D7" s="368">
        <v>25569</v>
      </c>
      <c r="E7" s="373">
        <v>54140</v>
      </c>
      <c r="F7" s="368">
        <v>2244</v>
      </c>
      <c r="G7" s="368">
        <v>26</v>
      </c>
      <c r="H7" s="368">
        <v>1677</v>
      </c>
      <c r="I7" s="369">
        <v>3947</v>
      </c>
      <c r="J7" s="370">
        <v>80.2</v>
      </c>
      <c r="K7" s="371">
        <v>45.7</v>
      </c>
      <c r="L7" s="371">
        <v>65.599999999999994</v>
      </c>
      <c r="M7" s="372">
        <v>72.900000000000006</v>
      </c>
      <c r="N7" s="99"/>
    </row>
    <row r="8" spans="1:14" ht="35.25" customHeight="1" x14ac:dyDescent="0.25">
      <c r="A8" s="367">
        <v>2013</v>
      </c>
      <c r="B8" s="368">
        <v>28003</v>
      </c>
      <c r="C8" s="368">
        <v>456</v>
      </c>
      <c r="D8" s="368">
        <v>25005</v>
      </c>
      <c r="E8" s="369">
        <v>53464</v>
      </c>
      <c r="F8" s="368">
        <v>2237</v>
      </c>
      <c r="G8" s="368">
        <v>22</v>
      </c>
      <c r="H8" s="368">
        <v>1556</v>
      </c>
      <c r="I8" s="373">
        <v>3816</v>
      </c>
      <c r="J8" s="370">
        <v>79.900000000000006</v>
      </c>
      <c r="K8" s="371">
        <v>49</v>
      </c>
      <c r="L8" s="371">
        <v>62.2</v>
      </c>
      <c r="M8" s="372">
        <v>71.400000000000006</v>
      </c>
      <c r="N8" s="99"/>
    </row>
    <row r="9" spans="1:14" ht="35.25" customHeight="1" x14ac:dyDescent="0.25">
      <c r="A9" s="367">
        <v>2014</v>
      </c>
      <c r="B9" s="368">
        <v>26422</v>
      </c>
      <c r="C9" s="368">
        <v>623</v>
      </c>
      <c r="D9" s="368">
        <v>23648</v>
      </c>
      <c r="E9" s="373">
        <v>50694</v>
      </c>
      <c r="F9" s="368">
        <v>2309</v>
      </c>
      <c r="G9" s="368">
        <v>32</v>
      </c>
      <c r="H9" s="368">
        <v>1703</v>
      </c>
      <c r="I9" s="374">
        <v>4044</v>
      </c>
      <c r="J9" s="370">
        <v>87.39</v>
      </c>
      <c r="K9" s="370">
        <v>51.96</v>
      </c>
      <c r="L9" s="370">
        <v>72.010000000000005</v>
      </c>
      <c r="M9" s="375">
        <v>79.78</v>
      </c>
      <c r="N9" s="99"/>
    </row>
    <row r="10" spans="1:14" s="75" customFormat="1" ht="35.25" customHeight="1" x14ac:dyDescent="0.25">
      <c r="A10" s="367">
        <v>2015</v>
      </c>
      <c r="B10" s="368">
        <v>28315</v>
      </c>
      <c r="C10" s="368">
        <v>567</v>
      </c>
      <c r="D10" s="368">
        <v>23505</v>
      </c>
      <c r="E10" s="369">
        <v>52387</v>
      </c>
      <c r="F10" s="368">
        <v>2399</v>
      </c>
      <c r="G10" s="368">
        <v>29</v>
      </c>
      <c r="H10" s="368">
        <v>1581</v>
      </c>
      <c r="I10" s="374">
        <v>4009</v>
      </c>
      <c r="J10" s="370">
        <v>84.7</v>
      </c>
      <c r="K10" s="370">
        <v>50.8</v>
      </c>
      <c r="L10" s="370">
        <v>67.3</v>
      </c>
      <c r="M10" s="375">
        <v>76.5</v>
      </c>
      <c r="N10" s="99"/>
    </row>
    <row r="11" spans="1:14" s="75" customFormat="1" ht="35.25" customHeight="1" x14ac:dyDescent="0.25">
      <c r="A11" s="367">
        <v>2016</v>
      </c>
      <c r="B11" s="368">
        <v>28156.510999999999</v>
      </c>
      <c r="C11" s="368">
        <v>592.64300000000003</v>
      </c>
      <c r="D11" s="368">
        <v>22727.284</v>
      </c>
      <c r="E11" s="369">
        <v>51476.437999999995</v>
      </c>
      <c r="F11" s="368">
        <v>2254</v>
      </c>
      <c r="G11" s="368">
        <v>30</v>
      </c>
      <c r="H11" s="368">
        <v>1514</v>
      </c>
      <c r="I11" s="374">
        <v>3798</v>
      </c>
      <c r="J11" s="370">
        <v>80.057856955359284</v>
      </c>
      <c r="K11" s="370">
        <v>50.943637231857963</v>
      </c>
      <c r="L11" s="370">
        <v>66.62064503616007</v>
      </c>
      <c r="M11" s="375">
        <v>73.8</v>
      </c>
      <c r="N11" s="99"/>
    </row>
    <row r="12" spans="1:14" s="75" customFormat="1" ht="35.25" customHeight="1" x14ac:dyDescent="0.25">
      <c r="A12" s="367">
        <v>2017</v>
      </c>
      <c r="B12" s="368">
        <v>27513.016000000003</v>
      </c>
      <c r="C12" s="368">
        <v>561.48199999999997</v>
      </c>
      <c r="D12" s="368">
        <v>21899.599999999999</v>
      </c>
      <c r="E12" s="369">
        <v>49974.097999999998</v>
      </c>
      <c r="F12" s="368">
        <v>2246</v>
      </c>
      <c r="G12" s="368">
        <v>29</v>
      </c>
      <c r="H12" s="368">
        <v>1438</v>
      </c>
      <c r="I12" s="374">
        <v>3713</v>
      </c>
      <c r="J12" s="370">
        <v>81.599999999999994</v>
      </c>
      <c r="K12" s="376">
        <v>52.5</v>
      </c>
      <c r="L12" s="376">
        <v>65.657824800452985</v>
      </c>
      <c r="M12" s="375">
        <v>74.3</v>
      </c>
      <c r="N12" s="99"/>
    </row>
    <row r="13" spans="1:14" s="75" customFormat="1" ht="35.25" customHeight="1" x14ac:dyDescent="0.25">
      <c r="A13" s="367">
        <v>2018</v>
      </c>
      <c r="B13" s="368">
        <v>26530</v>
      </c>
      <c r="C13" s="368">
        <v>471</v>
      </c>
      <c r="D13" s="368">
        <v>20677</v>
      </c>
      <c r="E13" s="369">
        <v>47678</v>
      </c>
      <c r="F13" s="368">
        <v>1930</v>
      </c>
      <c r="G13" s="368">
        <v>24</v>
      </c>
      <c r="H13" s="368">
        <v>1201</v>
      </c>
      <c r="I13" s="374">
        <v>3155</v>
      </c>
      <c r="J13" s="370">
        <v>72.73</v>
      </c>
      <c r="K13" s="376">
        <v>51.04</v>
      </c>
      <c r="L13" s="376">
        <v>58.09</v>
      </c>
      <c r="M13" s="375">
        <v>66.16</v>
      </c>
      <c r="N13" s="99"/>
    </row>
    <row r="14" spans="1:14" s="75" customFormat="1" ht="35.25" customHeight="1" x14ac:dyDescent="0.25">
      <c r="A14" s="367">
        <v>2019</v>
      </c>
      <c r="B14" s="398">
        <v>21768.623</v>
      </c>
      <c r="C14" s="398">
        <v>473.02600000000001</v>
      </c>
      <c r="D14" s="398">
        <v>22812.062000000002</v>
      </c>
      <c r="E14" s="373">
        <v>45053.711000000003</v>
      </c>
      <c r="F14" s="398">
        <v>1802</v>
      </c>
      <c r="G14" s="398">
        <v>26</v>
      </c>
      <c r="H14" s="398">
        <v>1577</v>
      </c>
      <c r="I14" s="373">
        <v>3405</v>
      </c>
      <c r="J14" s="376">
        <v>82.8</v>
      </c>
      <c r="K14" s="376">
        <v>55.6</v>
      </c>
      <c r="L14" s="376">
        <v>69.099999999999994</v>
      </c>
      <c r="M14" s="375">
        <v>75.599999999999994</v>
      </c>
      <c r="N14" s="99"/>
    </row>
    <row r="15" spans="1:14" s="75" customFormat="1" ht="35.25" customHeight="1" x14ac:dyDescent="0.25">
      <c r="A15" s="377">
        <v>2020</v>
      </c>
      <c r="B15" s="378">
        <v>20285</v>
      </c>
      <c r="C15" s="378">
        <v>468</v>
      </c>
      <c r="D15" s="378">
        <v>22958</v>
      </c>
      <c r="E15" s="379">
        <v>43711</v>
      </c>
      <c r="F15" s="378">
        <v>1383</v>
      </c>
      <c r="G15" s="378">
        <v>20</v>
      </c>
      <c r="H15" s="378">
        <v>1218</v>
      </c>
      <c r="I15" s="379">
        <v>2621</v>
      </c>
      <c r="J15" s="380">
        <v>68.2</v>
      </c>
      <c r="K15" s="380">
        <v>43.3</v>
      </c>
      <c r="L15" s="380">
        <v>53.1</v>
      </c>
      <c r="M15" s="381">
        <v>60</v>
      </c>
      <c r="N15" s="99"/>
    </row>
    <row r="16" spans="1:14" s="75" customFormat="1" ht="15" customHeight="1" x14ac:dyDescent="0.25">
      <c r="A16" s="336"/>
      <c r="B16" s="382"/>
      <c r="C16" s="382"/>
      <c r="D16" s="382"/>
      <c r="E16" s="383"/>
      <c r="F16" s="382"/>
      <c r="G16" s="382"/>
      <c r="H16" s="382"/>
      <c r="I16" s="383"/>
      <c r="J16" s="384"/>
      <c r="K16" s="384"/>
      <c r="L16" s="384"/>
      <c r="M16" s="385"/>
      <c r="N16" s="99"/>
    </row>
    <row r="17" spans="1:14" s="75" customFormat="1" ht="30.75" customHeight="1" x14ac:dyDescent="0.25">
      <c r="A17" s="386" t="s">
        <v>1151</v>
      </c>
      <c r="B17" s="387"/>
      <c r="C17" s="387"/>
      <c r="D17" s="387"/>
      <c r="E17" s="388"/>
      <c r="F17" s="387"/>
      <c r="G17" s="387"/>
      <c r="H17" s="387"/>
      <c r="I17" s="388"/>
      <c r="J17" s="389"/>
      <c r="K17" s="389"/>
      <c r="L17" s="389"/>
      <c r="M17" s="390"/>
      <c r="N17" s="99"/>
    </row>
    <row r="18" spans="1:14" s="75" customFormat="1" ht="35.25" customHeight="1" x14ac:dyDescent="0.25">
      <c r="A18" s="391" t="s">
        <v>295</v>
      </c>
      <c r="B18" s="392">
        <v>4632</v>
      </c>
      <c r="C18" s="833" t="s">
        <v>636</v>
      </c>
      <c r="D18" s="393">
        <v>7202</v>
      </c>
      <c r="E18" s="394">
        <v>11834</v>
      </c>
      <c r="F18" s="392">
        <v>303</v>
      </c>
      <c r="G18" s="833" t="s">
        <v>636</v>
      </c>
      <c r="H18" s="393">
        <v>414</v>
      </c>
      <c r="I18" s="395">
        <v>717</v>
      </c>
      <c r="J18" s="393">
        <v>65.415109775656589</v>
      </c>
      <c r="K18" s="833" t="s">
        <v>636</v>
      </c>
      <c r="L18" s="393">
        <v>57.563871146903637</v>
      </c>
      <c r="M18" s="835">
        <v>60.637214682672791</v>
      </c>
      <c r="N18" s="99"/>
    </row>
    <row r="19" spans="1:14" s="75" customFormat="1" ht="35.25" customHeight="1" x14ac:dyDescent="0.25">
      <c r="A19" s="367" t="s">
        <v>296</v>
      </c>
      <c r="B19" s="396">
        <v>8940</v>
      </c>
      <c r="C19" s="368">
        <v>58</v>
      </c>
      <c r="D19" s="368">
        <v>5280</v>
      </c>
      <c r="E19" s="397">
        <v>14278</v>
      </c>
      <c r="F19" s="368">
        <v>599</v>
      </c>
      <c r="G19" s="368">
        <v>2</v>
      </c>
      <c r="H19" s="368">
        <v>279</v>
      </c>
      <c r="I19" s="399">
        <v>880</v>
      </c>
      <c r="J19" s="368">
        <v>66.970693512304251</v>
      </c>
      <c r="K19" s="368">
        <v>29.165278612518247</v>
      </c>
      <c r="L19" s="368">
        <v>52.764173563893259</v>
      </c>
      <c r="M19" s="836">
        <v>61.563082293310714</v>
      </c>
      <c r="N19" s="99"/>
    </row>
    <row r="20" spans="1:14" ht="35.25" customHeight="1" x14ac:dyDescent="0.25">
      <c r="A20" s="401" t="s">
        <v>297</v>
      </c>
      <c r="B20" s="378">
        <v>6713</v>
      </c>
      <c r="C20" s="402">
        <v>410</v>
      </c>
      <c r="D20" s="378">
        <v>10476</v>
      </c>
      <c r="E20" s="403">
        <v>17599</v>
      </c>
      <c r="F20" s="834">
        <v>481</v>
      </c>
      <c r="G20" s="402">
        <v>18</v>
      </c>
      <c r="H20" s="834">
        <v>525</v>
      </c>
      <c r="I20" s="404">
        <v>1024</v>
      </c>
      <c r="J20" s="834">
        <v>71.639646065581189</v>
      </c>
      <c r="K20" s="402">
        <v>45.309365853658534</v>
      </c>
      <c r="L20" s="834">
        <v>50.093547155402824</v>
      </c>
      <c r="M20" s="837">
        <v>58.200418259212526</v>
      </c>
      <c r="N20" s="99"/>
    </row>
    <row r="23" spans="1:14" x14ac:dyDescent="0.2">
      <c r="D23" s="100"/>
      <c r="E23" s="101"/>
      <c r="I23" s="102"/>
    </row>
    <row r="24" spans="1:14" x14ac:dyDescent="0.2">
      <c r="E24" s="101"/>
    </row>
    <row r="25" spans="1:14" x14ac:dyDescent="0.2">
      <c r="J25" s="103"/>
    </row>
  </sheetData>
  <mergeCells count="5">
    <mergeCell ref="A1:B1"/>
    <mergeCell ref="A4:A5"/>
    <mergeCell ref="B4:E4"/>
    <mergeCell ref="F4:I4"/>
    <mergeCell ref="J4:M4"/>
  </mergeCells>
  <hyperlinks>
    <hyperlink ref="A1" location="contents!A1" display="Back to table of content"/>
  </hyperlinks>
  <pageMargins left="0.88" right="0" top="0.96" bottom="0.22" header="0.35" footer="0.16"/>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activeCell="A2" sqref="A2"/>
    </sheetView>
  </sheetViews>
  <sheetFormatPr defaultColWidth="10.5703125" defaultRowHeight="12.75" x14ac:dyDescent="0.2"/>
  <cols>
    <col min="1" max="1" width="20.85546875" style="97" customWidth="1"/>
    <col min="2" max="9" width="17.140625" style="97" customWidth="1"/>
    <col min="10" max="10" width="7.7109375" style="97" customWidth="1"/>
    <col min="11" max="247" width="10.5703125" style="97"/>
    <col min="248" max="248" width="20.85546875" style="97" customWidth="1"/>
    <col min="249" max="256" width="17.140625" style="97" customWidth="1"/>
    <col min="257" max="503" width="10.5703125" style="97"/>
    <col min="504" max="504" width="20.85546875" style="97" customWidth="1"/>
    <col min="505" max="512" width="17.140625" style="97" customWidth="1"/>
    <col min="513" max="759" width="10.5703125" style="97"/>
    <col min="760" max="760" width="20.85546875" style="97" customWidth="1"/>
    <col min="761" max="768" width="17.140625" style="97" customWidth="1"/>
    <col min="769" max="1015" width="10.5703125" style="97"/>
    <col min="1016" max="1016" width="20.85546875" style="97" customWidth="1"/>
    <col min="1017" max="1024" width="17.140625" style="97" customWidth="1"/>
    <col min="1025" max="1271" width="10.5703125" style="97"/>
    <col min="1272" max="1272" width="20.85546875" style="97" customWidth="1"/>
    <col min="1273" max="1280" width="17.140625" style="97" customWidth="1"/>
    <col min="1281" max="1527" width="10.5703125" style="97"/>
    <col min="1528" max="1528" width="20.85546875" style="97" customWidth="1"/>
    <col min="1529" max="1536" width="17.140625" style="97" customWidth="1"/>
    <col min="1537" max="1783" width="10.5703125" style="97"/>
    <col min="1784" max="1784" width="20.85546875" style="97" customWidth="1"/>
    <col min="1785" max="1792" width="17.140625" style="97" customWidth="1"/>
    <col min="1793" max="2039" width="10.5703125" style="97"/>
    <col min="2040" max="2040" width="20.85546875" style="97" customWidth="1"/>
    <col min="2041" max="2048" width="17.140625" style="97" customWidth="1"/>
    <col min="2049" max="2295" width="10.5703125" style="97"/>
    <col min="2296" max="2296" width="20.85546875" style="97" customWidth="1"/>
    <col min="2297" max="2304" width="17.140625" style="97" customWidth="1"/>
    <col min="2305" max="2551" width="10.5703125" style="97"/>
    <col min="2552" max="2552" width="20.85546875" style="97" customWidth="1"/>
    <col min="2553" max="2560" width="17.140625" style="97" customWidth="1"/>
    <col min="2561" max="2807" width="10.5703125" style="97"/>
    <col min="2808" max="2808" width="20.85546875" style="97" customWidth="1"/>
    <col min="2809" max="2816" width="17.140625" style="97" customWidth="1"/>
    <col min="2817" max="3063" width="10.5703125" style="97"/>
    <col min="3064" max="3064" width="20.85546875" style="97" customWidth="1"/>
    <col min="3065" max="3072" width="17.140625" style="97" customWidth="1"/>
    <col min="3073" max="3319" width="10.5703125" style="97"/>
    <col min="3320" max="3320" width="20.85546875" style="97" customWidth="1"/>
    <col min="3321" max="3328" width="17.140625" style="97" customWidth="1"/>
    <col min="3329" max="3575" width="10.5703125" style="97"/>
    <col min="3576" max="3576" width="20.85546875" style="97" customWidth="1"/>
    <col min="3577" max="3584" width="17.140625" style="97" customWidth="1"/>
    <col min="3585" max="3831" width="10.5703125" style="97"/>
    <col min="3832" max="3832" width="20.85546875" style="97" customWidth="1"/>
    <col min="3833" max="3840" width="17.140625" style="97" customWidth="1"/>
    <col min="3841" max="4087" width="10.5703125" style="97"/>
    <col min="4088" max="4088" width="20.85546875" style="97" customWidth="1"/>
    <col min="4089" max="4096" width="17.140625" style="97" customWidth="1"/>
    <col min="4097" max="4343" width="10.5703125" style="97"/>
    <col min="4344" max="4344" width="20.85546875" style="97" customWidth="1"/>
    <col min="4345" max="4352" width="17.140625" style="97" customWidth="1"/>
    <col min="4353" max="4599" width="10.5703125" style="97"/>
    <col min="4600" max="4600" width="20.85546875" style="97" customWidth="1"/>
    <col min="4601" max="4608" width="17.140625" style="97" customWidth="1"/>
    <col min="4609" max="4855" width="10.5703125" style="97"/>
    <col min="4856" max="4856" width="20.85546875" style="97" customWidth="1"/>
    <col min="4857" max="4864" width="17.140625" style="97" customWidth="1"/>
    <col min="4865" max="5111" width="10.5703125" style="97"/>
    <col min="5112" max="5112" width="20.85546875" style="97" customWidth="1"/>
    <col min="5113" max="5120" width="17.140625" style="97" customWidth="1"/>
    <col min="5121" max="5367" width="10.5703125" style="97"/>
    <col min="5368" max="5368" width="20.85546875" style="97" customWidth="1"/>
    <col min="5369" max="5376" width="17.140625" style="97" customWidth="1"/>
    <col min="5377" max="5623" width="10.5703125" style="97"/>
    <col min="5624" max="5624" width="20.85546875" style="97" customWidth="1"/>
    <col min="5625" max="5632" width="17.140625" style="97" customWidth="1"/>
    <col min="5633" max="5879" width="10.5703125" style="97"/>
    <col min="5880" max="5880" width="20.85546875" style="97" customWidth="1"/>
    <col min="5881" max="5888" width="17.140625" style="97" customWidth="1"/>
    <col min="5889" max="6135" width="10.5703125" style="97"/>
    <col min="6136" max="6136" width="20.85546875" style="97" customWidth="1"/>
    <col min="6137" max="6144" width="17.140625" style="97" customWidth="1"/>
    <col min="6145" max="6391" width="10.5703125" style="97"/>
    <col min="6392" max="6392" width="20.85546875" style="97" customWidth="1"/>
    <col min="6393" max="6400" width="17.140625" style="97" customWidth="1"/>
    <col min="6401" max="6647" width="10.5703125" style="97"/>
    <col min="6648" max="6648" width="20.85546875" style="97" customWidth="1"/>
    <col min="6649" max="6656" width="17.140625" style="97" customWidth="1"/>
    <col min="6657" max="6903" width="10.5703125" style="97"/>
    <col min="6904" max="6904" width="20.85546875" style="97" customWidth="1"/>
    <col min="6905" max="6912" width="17.140625" style="97" customWidth="1"/>
    <col min="6913" max="7159" width="10.5703125" style="97"/>
    <col min="7160" max="7160" width="20.85546875" style="97" customWidth="1"/>
    <col min="7161" max="7168" width="17.140625" style="97" customWidth="1"/>
    <col min="7169" max="7415" width="10.5703125" style="97"/>
    <col min="7416" max="7416" width="20.85546875" style="97" customWidth="1"/>
    <col min="7417" max="7424" width="17.140625" style="97" customWidth="1"/>
    <col min="7425" max="7671" width="10.5703125" style="97"/>
    <col min="7672" max="7672" width="20.85546875" style="97" customWidth="1"/>
    <col min="7673" max="7680" width="17.140625" style="97" customWidth="1"/>
    <col min="7681" max="7927" width="10.5703125" style="97"/>
    <col min="7928" max="7928" width="20.85546875" style="97" customWidth="1"/>
    <col min="7929" max="7936" width="17.140625" style="97" customWidth="1"/>
    <col min="7937" max="8183" width="10.5703125" style="97"/>
    <col min="8184" max="8184" width="20.85546875" style="97" customWidth="1"/>
    <col min="8185" max="8192" width="17.140625" style="97" customWidth="1"/>
    <col min="8193" max="8439" width="10.5703125" style="97"/>
    <col min="8440" max="8440" width="20.85546875" style="97" customWidth="1"/>
    <col min="8441" max="8448" width="17.140625" style="97" customWidth="1"/>
    <col min="8449" max="8695" width="10.5703125" style="97"/>
    <col min="8696" max="8696" width="20.85546875" style="97" customWidth="1"/>
    <col min="8697" max="8704" width="17.140625" style="97" customWidth="1"/>
    <col min="8705" max="8951" width="10.5703125" style="97"/>
    <col min="8952" max="8952" width="20.85546875" style="97" customWidth="1"/>
    <col min="8953" max="8960" width="17.140625" style="97" customWidth="1"/>
    <col min="8961" max="9207" width="10.5703125" style="97"/>
    <col min="9208" max="9208" width="20.85546875" style="97" customWidth="1"/>
    <col min="9209" max="9216" width="17.140625" style="97" customWidth="1"/>
    <col min="9217" max="9463" width="10.5703125" style="97"/>
    <col min="9464" max="9464" width="20.85546875" style="97" customWidth="1"/>
    <col min="9465" max="9472" width="17.140625" style="97" customWidth="1"/>
    <col min="9473" max="9719" width="10.5703125" style="97"/>
    <col min="9720" max="9720" width="20.85546875" style="97" customWidth="1"/>
    <col min="9721" max="9728" width="17.140625" style="97" customWidth="1"/>
    <col min="9729" max="9975" width="10.5703125" style="97"/>
    <col min="9976" max="9976" width="20.85546875" style="97" customWidth="1"/>
    <col min="9977" max="9984" width="17.140625" style="97" customWidth="1"/>
    <col min="9985" max="10231" width="10.5703125" style="97"/>
    <col min="10232" max="10232" width="20.85546875" style="97" customWidth="1"/>
    <col min="10233" max="10240" width="17.140625" style="97" customWidth="1"/>
    <col min="10241" max="10487" width="10.5703125" style="97"/>
    <col min="10488" max="10488" width="20.85546875" style="97" customWidth="1"/>
    <col min="10489" max="10496" width="17.140625" style="97" customWidth="1"/>
    <col min="10497" max="10743" width="10.5703125" style="97"/>
    <col min="10744" max="10744" width="20.85546875" style="97" customWidth="1"/>
    <col min="10745" max="10752" width="17.140625" style="97" customWidth="1"/>
    <col min="10753" max="10999" width="10.5703125" style="97"/>
    <col min="11000" max="11000" width="20.85546875" style="97" customWidth="1"/>
    <col min="11001" max="11008" width="17.140625" style="97" customWidth="1"/>
    <col min="11009" max="11255" width="10.5703125" style="97"/>
    <col min="11256" max="11256" width="20.85546875" style="97" customWidth="1"/>
    <col min="11257" max="11264" width="17.140625" style="97" customWidth="1"/>
    <col min="11265" max="11511" width="10.5703125" style="97"/>
    <col min="11512" max="11512" width="20.85546875" style="97" customWidth="1"/>
    <col min="11513" max="11520" width="17.140625" style="97" customWidth="1"/>
    <col min="11521" max="11767" width="10.5703125" style="97"/>
    <col min="11768" max="11768" width="20.85546875" style="97" customWidth="1"/>
    <col min="11769" max="11776" width="17.140625" style="97" customWidth="1"/>
    <col min="11777" max="12023" width="10.5703125" style="97"/>
    <col min="12024" max="12024" width="20.85546875" style="97" customWidth="1"/>
    <col min="12025" max="12032" width="17.140625" style="97" customWidth="1"/>
    <col min="12033" max="12279" width="10.5703125" style="97"/>
    <col min="12280" max="12280" width="20.85546875" style="97" customWidth="1"/>
    <col min="12281" max="12288" width="17.140625" style="97" customWidth="1"/>
    <col min="12289" max="12535" width="10.5703125" style="97"/>
    <col min="12536" max="12536" width="20.85546875" style="97" customWidth="1"/>
    <col min="12537" max="12544" width="17.140625" style="97" customWidth="1"/>
    <col min="12545" max="12791" width="10.5703125" style="97"/>
    <col min="12792" max="12792" width="20.85546875" style="97" customWidth="1"/>
    <col min="12793" max="12800" width="17.140625" style="97" customWidth="1"/>
    <col min="12801" max="13047" width="10.5703125" style="97"/>
    <col min="13048" max="13048" width="20.85546875" style="97" customWidth="1"/>
    <col min="13049" max="13056" width="17.140625" style="97" customWidth="1"/>
    <col min="13057" max="13303" width="10.5703125" style="97"/>
    <col min="13304" max="13304" width="20.85546875" style="97" customWidth="1"/>
    <col min="13305" max="13312" width="17.140625" style="97" customWidth="1"/>
    <col min="13313" max="13559" width="10.5703125" style="97"/>
    <col min="13560" max="13560" width="20.85546875" style="97" customWidth="1"/>
    <col min="13561" max="13568" width="17.140625" style="97" customWidth="1"/>
    <col min="13569" max="13815" width="10.5703125" style="97"/>
    <col min="13816" max="13816" width="20.85546875" style="97" customWidth="1"/>
    <col min="13817" max="13824" width="17.140625" style="97" customWidth="1"/>
    <col min="13825" max="14071" width="10.5703125" style="97"/>
    <col min="14072" max="14072" width="20.85546875" style="97" customWidth="1"/>
    <col min="14073" max="14080" width="17.140625" style="97" customWidth="1"/>
    <col min="14081" max="14327" width="10.5703125" style="97"/>
    <col min="14328" max="14328" width="20.85546875" style="97" customWidth="1"/>
    <col min="14329" max="14336" width="17.140625" style="97" customWidth="1"/>
    <col min="14337" max="14583" width="10.5703125" style="97"/>
    <col min="14584" max="14584" width="20.85546875" style="97" customWidth="1"/>
    <col min="14585" max="14592" width="17.140625" style="97" customWidth="1"/>
    <col min="14593" max="14839" width="10.5703125" style="97"/>
    <col min="14840" max="14840" width="20.85546875" style="97" customWidth="1"/>
    <col min="14841" max="14848" width="17.140625" style="97" customWidth="1"/>
    <col min="14849" max="15095" width="10.5703125" style="97"/>
    <col min="15096" max="15096" width="20.85546875" style="97" customWidth="1"/>
    <col min="15097" max="15104" width="17.140625" style="97" customWidth="1"/>
    <col min="15105" max="15351" width="10.5703125" style="97"/>
    <col min="15352" max="15352" width="20.85546875" style="97" customWidth="1"/>
    <col min="15353" max="15360" width="17.140625" style="97" customWidth="1"/>
    <col min="15361" max="15607" width="10.5703125" style="97"/>
    <col min="15608" max="15608" width="20.85546875" style="97" customWidth="1"/>
    <col min="15609" max="15616" width="17.140625" style="97" customWidth="1"/>
    <col min="15617" max="15863" width="10.5703125" style="97"/>
    <col min="15864" max="15864" width="20.85546875" style="97" customWidth="1"/>
    <col min="15865" max="15872" width="17.140625" style="97" customWidth="1"/>
    <col min="15873" max="16119" width="10.5703125" style="97"/>
    <col min="16120" max="16120" width="20.85546875" style="97" customWidth="1"/>
    <col min="16121" max="16128" width="17.140625" style="97" customWidth="1"/>
    <col min="16129" max="16384" width="10.5703125" style="97"/>
  </cols>
  <sheetData>
    <row r="1" spans="1:9" ht="30" customHeight="1" x14ac:dyDescent="0.25">
      <c r="A1" s="1173" t="s">
        <v>1011</v>
      </c>
      <c r="B1" s="1173"/>
    </row>
    <row r="2" spans="1:9" ht="29.25" customHeight="1" x14ac:dyDescent="0.25">
      <c r="A2" s="823" t="s">
        <v>1152</v>
      </c>
      <c r="B2" s="823"/>
      <c r="C2" s="823"/>
      <c r="D2" s="823"/>
      <c r="E2" s="823"/>
      <c r="F2" s="823"/>
      <c r="G2" s="823"/>
      <c r="H2" s="823"/>
    </row>
    <row r="3" spans="1:9" ht="12" customHeight="1" x14ac:dyDescent="0.25">
      <c r="A3" s="106" t="s">
        <v>302</v>
      </c>
      <c r="B3" s="107"/>
      <c r="C3" s="107"/>
      <c r="D3" s="107"/>
      <c r="E3" s="107"/>
      <c r="F3" s="95"/>
    </row>
    <row r="4" spans="1:9" ht="28.5" customHeight="1" x14ac:dyDescent="0.2">
      <c r="A4" s="1184" t="s">
        <v>303</v>
      </c>
      <c r="B4" s="1184">
        <v>2019</v>
      </c>
      <c r="C4" s="1184"/>
      <c r="D4" s="1184"/>
      <c r="E4" s="1184"/>
      <c r="F4" s="1184">
        <v>2020</v>
      </c>
      <c r="G4" s="1184"/>
      <c r="H4" s="1184"/>
      <c r="I4" s="1184"/>
    </row>
    <row r="5" spans="1:9" ht="45" customHeight="1" x14ac:dyDescent="0.2">
      <c r="A5" s="1184"/>
      <c r="B5" s="281" t="s">
        <v>223</v>
      </c>
      <c r="C5" s="281" t="s">
        <v>304</v>
      </c>
      <c r="D5" s="281" t="s">
        <v>305</v>
      </c>
      <c r="E5" s="281" t="s">
        <v>306</v>
      </c>
      <c r="F5" s="281" t="s">
        <v>223</v>
      </c>
      <c r="G5" s="281" t="s">
        <v>304</v>
      </c>
      <c r="H5" s="281" t="s">
        <v>305</v>
      </c>
      <c r="I5" s="281" t="s">
        <v>306</v>
      </c>
    </row>
    <row r="6" spans="1:9" ht="37.5" customHeight="1" x14ac:dyDescent="0.2">
      <c r="A6" s="406" t="s">
        <v>298</v>
      </c>
      <c r="B6" s="407">
        <v>12157.898000000001</v>
      </c>
      <c r="C6" s="408">
        <v>926876</v>
      </c>
      <c r="D6" s="409">
        <v>76.236533650800482</v>
      </c>
      <c r="E6" s="407">
        <v>94711</v>
      </c>
      <c r="F6" s="407">
        <v>11834.630000000001</v>
      </c>
      <c r="G6" s="408">
        <v>717619</v>
      </c>
      <c r="H6" s="409">
        <v>60.637214682672791</v>
      </c>
      <c r="I6" s="407">
        <v>78978</v>
      </c>
    </row>
    <row r="7" spans="1:9" ht="37.5" customHeight="1" x14ac:dyDescent="0.25">
      <c r="A7" s="322" t="s">
        <v>307</v>
      </c>
      <c r="B7" s="324">
        <v>12157.898000000001</v>
      </c>
      <c r="C7" s="410">
        <v>926876</v>
      </c>
      <c r="D7" s="400">
        <v>76.236533650800482</v>
      </c>
      <c r="E7" s="324">
        <v>94711</v>
      </c>
      <c r="F7" s="324">
        <v>11834.630000000001</v>
      </c>
      <c r="G7" s="410">
        <v>717619</v>
      </c>
      <c r="H7" s="400">
        <v>60.637214682672791</v>
      </c>
      <c r="I7" s="324">
        <v>78978</v>
      </c>
    </row>
    <row r="8" spans="1:9" ht="37.5" customHeight="1" x14ac:dyDescent="0.2">
      <c r="A8" s="406" t="s">
        <v>299</v>
      </c>
      <c r="B8" s="411">
        <v>14445.856</v>
      </c>
      <c r="C8" s="412">
        <v>1145495</v>
      </c>
      <c r="D8" s="409">
        <v>79.295750975227776</v>
      </c>
      <c r="E8" s="411">
        <v>111441</v>
      </c>
      <c r="F8" s="411">
        <v>14278.135</v>
      </c>
      <c r="G8" s="412">
        <v>879006</v>
      </c>
      <c r="H8" s="409">
        <v>61.563082293310714</v>
      </c>
      <c r="I8" s="411">
        <v>88023</v>
      </c>
    </row>
    <row r="9" spans="1:9" ht="37.5" customHeight="1" x14ac:dyDescent="0.25">
      <c r="A9" s="322" t="s">
        <v>308</v>
      </c>
      <c r="B9" s="324">
        <v>14445.856</v>
      </c>
      <c r="C9" s="413">
        <v>1145495</v>
      </c>
      <c r="D9" s="400">
        <v>79.295750975227776</v>
      </c>
      <c r="E9" s="324">
        <v>111441</v>
      </c>
      <c r="F9" s="324">
        <v>14278.135</v>
      </c>
      <c r="G9" s="323">
        <v>879006</v>
      </c>
      <c r="H9" s="400">
        <v>61.563082293310714</v>
      </c>
      <c r="I9" s="324">
        <v>88023</v>
      </c>
    </row>
    <row r="10" spans="1:9" ht="37.5" customHeight="1" x14ac:dyDescent="0.2">
      <c r="A10" s="406" t="s">
        <v>300</v>
      </c>
      <c r="B10" s="408">
        <v>18449.957000000002</v>
      </c>
      <c r="C10" s="408">
        <v>1332879</v>
      </c>
      <c r="D10" s="409">
        <v>72.242932598704698</v>
      </c>
      <c r="E10" s="411">
        <v>124953.08900000001</v>
      </c>
      <c r="F10" s="408">
        <v>17598.655999999999</v>
      </c>
      <c r="G10" s="408">
        <v>1024249.14</v>
      </c>
      <c r="H10" s="409">
        <v>58.200418259212526</v>
      </c>
      <c r="I10" s="411">
        <v>103873.652</v>
      </c>
    </row>
    <row r="11" spans="1:9" ht="37.5" customHeight="1" x14ac:dyDescent="0.25">
      <c r="A11" s="322" t="s">
        <v>309</v>
      </c>
      <c r="B11" s="324">
        <v>18449.957000000002</v>
      </c>
      <c r="C11" s="410">
        <v>1332879</v>
      </c>
      <c r="D11" s="400">
        <v>72.242932598704698</v>
      </c>
      <c r="E11" s="324">
        <v>124953.08900000001</v>
      </c>
      <c r="F11" s="410">
        <v>17598.655999999999</v>
      </c>
      <c r="G11" s="410">
        <v>1024249.14</v>
      </c>
      <c r="H11" s="400">
        <v>58.200418259212526</v>
      </c>
      <c r="I11" s="324">
        <v>103873.652</v>
      </c>
    </row>
    <row r="12" spans="1:9" s="109" customFormat="1" ht="37.5" customHeight="1" x14ac:dyDescent="0.25">
      <c r="A12" s="271" t="s">
        <v>310</v>
      </c>
      <c r="B12" s="326">
        <v>45053.711000000003</v>
      </c>
      <c r="C12" s="326">
        <v>3405250</v>
      </c>
      <c r="D12" s="415">
        <v>75.582009215622648</v>
      </c>
      <c r="E12" s="326">
        <v>331105.08900000004</v>
      </c>
      <c r="F12" s="326">
        <v>43711.421000000002</v>
      </c>
      <c r="G12" s="326">
        <v>2620874.14</v>
      </c>
      <c r="H12" s="415">
        <v>59.958566435074253</v>
      </c>
      <c r="I12" s="326">
        <v>270874.652</v>
      </c>
    </row>
    <row r="13" spans="1:9" ht="26.25" customHeight="1" x14ac:dyDescent="0.25">
      <c r="A13" s="78"/>
      <c r="B13" s="95"/>
      <c r="C13" s="95"/>
      <c r="D13" s="110"/>
      <c r="E13" s="95"/>
      <c r="F13" s="95"/>
    </row>
    <row r="14" spans="1:9" ht="15" x14ac:dyDescent="0.25">
      <c r="A14" s="95"/>
      <c r="B14" s="111"/>
      <c r="C14" s="95"/>
      <c r="D14" s="95"/>
      <c r="E14" s="112"/>
      <c r="F14" s="95"/>
    </row>
    <row r="15" spans="1:9" ht="15" x14ac:dyDescent="0.25">
      <c r="A15" s="95"/>
      <c r="B15" s="95"/>
      <c r="C15" s="95"/>
      <c r="D15" s="95"/>
      <c r="E15" s="95"/>
      <c r="F15" s="95"/>
    </row>
    <row r="16" spans="1:9" ht="15" x14ac:dyDescent="0.25">
      <c r="A16" s="95"/>
      <c r="B16" s="95"/>
      <c r="C16" s="95"/>
      <c r="D16" s="95"/>
      <c r="E16" s="95"/>
      <c r="F16" s="95"/>
    </row>
    <row r="17" spans="1:6" ht="15" x14ac:dyDescent="0.25">
      <c r="A17" s="95"/>
      <c r="B17" s="95"/>
      <c r="C17" s="95"/>
      <c r="D17" s="95"/>
      <c r="E17" s="95"/>
      <c r="F17" s="95"/>
    </row>
    <row r="18" spans="1:6" ht="15" x14ac:dyDescent="0.25">
      <c r="A18" s="95"/>
      <c r="B18" s="95"/>
      <c r="C18" s="95"/>
      <c r="D18" s="95"/>
      <c r="E18" s="95"/>
      <c r="F18" s="95"/>
    </row>
  </sheetData>
  <mergeCells count="4">
    <mergeCell ref="A4:A5"/>
    <mergeCell ref="B4:E4"/>
    <mergeCell ref="F4:I4"/>
    <mergeCell ref="A1:B1"/>
  </mergeCells>
  <hyperlinks>
    <hyperlink ref="A1" location="contents!A1" display="Back to table of content"/>
  </hyperlinks>
  <pageMargins left="0.98425196850393704" right="0.23622047244094491" top="0.6692913385826772" bottom="0" header="0.51181102362204722" footer="0.47244094488188981"/>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3"/>
  <sheetViews>
    <sheetView workbookViewId="0">
      <selection activeCell="B1" sqref="B1:C1"/>
    </sheetView>
  </sheetViews>
  <sheetFormatPr defaultRowHeight="12.75" x14ac:dyDescent="0.2"/>
  <cols>
    <col min="1" max="1" width="4" style="21" customWidth="1"/>
    <col min="2" max="2" width="40.28515625" style="21" customWidth="1"/>
    <col min="3" max="3" width="101.42578125" style="21" customWidth="1"/>
    <col min="4" max="4" width="9.140625" style="21"/>
    <col min="5" max="5" width="9.140625" style="21" customWidth="1"/>
    <col min="6" max="16384" width="9.140625" style="21"/>
  </cols>
  <sheetData>
    <row r="1" spans="2:6" ht="27.6" customHeight="1" x14ac:dyDescent="0.2">
      <c r="B1" s="1162" t="s">
        <v>31</v>
      </c>
      <c r="C1" s="1162"/>
    </row>
    <row r="2" spans="2:6" ht="13.5" thickBot="1" x14ac:dyDescent="0.25">
      <c r="B2" s="22"/>
      <c r="C2" s="22"/>
    </row>
    <row r="3" spans="2:6" ht="28.5" customHeight="1" thickBot="1" x14ac:dyDescent="0.25">
      <c r="B3" s="239" t="s">
        <v>32</v>
      </c>
      <c r="C3" s="23"/>
      <c r="E3" s="24"/>
    </row>
    <row r="4" spans="2:6" ht="20.25" customHeight="1" x14ac:dyDescent="0.25">
      <c r="B4" s="1159" t="s">
        <v>33</v>
      </c>
      <c r="C4" s="25" t="s">
        <v>34</v>
      </c>
      <c r="F4" s="24"/>
    </row>
    <row r="5" spans="2:6" ht="110.25" x14ac:dyDescent="0.2">
      <c r="B5" s="1160"/>
      <c r="C5" s="26" t="s">
        <v>35</v>
      </c>
      <c r="E5" s="24" t="s">
        <v>36</v>
      </c>
    </row>
    <row r="6" spans="2:6" ht="10.5" customHeight="1" x14ac:dyDescent="0.2">
      <c r="B6" s="1163"/>
      <c r="C6" s="26"/>
      <c r="F6" s="24"/>
    </row>
    <row r="7" spans="2:6" ht="15.75" x14ac:dyDescent="0.2">
      <c r="B7" s="1163"/>
      <c r="C7" s="26" t="s">
        <v>37</v>
      </c>
      <c r="F7" s="24"/>
    </row>
    <row r="8" spans="2:6" ht="15.75" x14ac:dyDescent="0.2">
      <c r="B8" s="1163"/>
      <c r="C8" s="26" t="s">
        <v>38</v>
      </c>
      <c r="F8" s="24"/>
    </row>
    <row r="9" spans="2:6" ht="13.5" customHeight="1" x14ac:dyDescent="0.2">
      <c r="B9" s="1163"/>
      <c r="C9" s="26" t="s">
        <v>39</v>
      </c>
      <c r="E9" s="24"/>
    </row>
    <row r="10" spans="2:6" ht="13.5" customHeight="1" x14ac:dyDescent="0.2">
      <c r="B10" s="1163"/>
      <c r="C10" s="26"/>
    </row>
    <row r="11" spans="2:6" ht="66.75" customHeight="1" x14ac:dyDescent="0.2">
      <c r="B11" s="1163"/>
      <c r="C11" s="27" t="s">
        <v>40</v>
      </c>
    </row>
    <row r="12" spans="2:6" ht="177.75" customHeight="1" x14ac:dyDescent="0.2">
      <c r="B12" s="1163"/>
      <c r="C12" s="240" t="s">
        <v>1012</v>
      </c>
      <c r="D12" s="28"/>
    </row>
    <row r="13" spans="2:6" ht="348.75" customHeight="1" x14ac:dyDescent="0.2">
      <c r="B13" s="1163"/>
      <c r="C13" s="29" t="s">
        <v>41</v>
      </c>
      <c r="D13" s="28"/>
    </row>
    <row r="14" spans="2:6" ht="338.25" customHeight="1" x14ac:dyDescent="0.2">
      <c r="B14" s="1163"/>
      <c r="C14" s="30" t="s">
        <v>42</v>
      </c>
      <c r="D14" s="28"/>
    </row>
    <row r="15" spans="2:6" ht="165.75" customHeight="1" x14ac:dyDescent="0.2">
      <c r="B15" s="1163"/>
      <c r="C15" s="29" t="s">
        <v>1238</v>
      </c>
      <c r="D15" s="28"/>
      <c r="E15" s="24"/>
      <c r="F15" s="28"/>
    </row>
    <row r="16" spans="2:6" ht="88.5" customHeight="1" x14ac:dyDescent="0.2">
      <c r="B16" s="1163"/>
      <c r="C16" s="30" t="s">
        <v>43</v>
      </c>
      <c r="D16" s="28"/>
      <c r="E16" s="24" t="s">
        <v>44</v>
      </c>
    </row>
    <row r="17" spans="2:6" ht="135.75" customHeight="1" thickBot="1" x14ac:dyDescent="0.25">
      <c r="B17" s="1164"/>
      <c r="C17" s="31" t="s">
        <v>45</v>
      </c>
      <c r="D17" s="28"/>
      <c r="F17" s="24"/>
    </row>
    <row r="18" spans="2:6" ht="20.25" customHeight="1" x14ac:dyDescent="0.2">
      <c r="B18" s="1165" t="s">
        <v>46</v>
      </c>
      <c r="C18" s="32" t="s">
        <v>34</v>
      </c>
      <c r="E18" s="24"/>
    </row>
    <row r="19" spans="2:6" ht="47.25" x14ac:dyDescent="0.2">
      <c r="B19" s="1166"/>
      <c r="C19" s="33" t="s">
        <v>1007</v>
      </c>
      <c r="E19" s="24"/>
    </row>
    <row r="20" spans="2:6" ht="31.5" x14ac:dyDescent="0.2">
      <c r="B20" s="1163"/>
      <c r="C20" s="33" t="s">
        <v>47</v>
      </c>
    </row>
    <row r="21" spans="2:6" ht="31.5" x14ac:dyDescent="0.2">
      <c r="B21" s="1163"/>
      <c r="C21" s="33" t="s">
        <v>48</v>
      </c>
    </row>
    <row r="22" spans="2:6" ht="12.75" customHeight="1" x14ac:dyDescent="0.2">
      <c r="B22" s="1163"/>
      <c r="C22" s="34"/>
    </row>
    <row r="23" spans="2:6" ht="15.75" x14ac:dyDescent="0.2">
      <c r="B23" s="1163"/>
      <c r="C23" s="35" t="s">
        <v>49</v>
      </c>
    </row>
    <row r="24" spans="2:6" ht="6" customHeight="1" x14ac:dyDescent="0.2">
      <c r="B24" s="1163"/>
      <c r="C24" s="35"/>
    </row>
    <row r="25" spans="2:6" ht="15.75" x14ac:dyDescent="0.2">
      <c r="B25" s="1163"/>
      <c r="C25" s="33" t="s">
        <v>50</v>
      </c>
    </row>
    <row r="26" spans="2:6" ht="47.25" x14ac:dyDescent="0.2">
      <c r="B26" s="1163"/>
      <c r="C26" s="36" t="s">
        <v>51</v>
      </c>
    </row>
    <row r="27" spans="2:6" ht="11.25" customHeight="1" x14ac:dyDescent="0.2">
      <c r="B27" s="1163"/>
      <c r="C27" s="35"/>
    </row>
    <row r="28" spans="2:6" ht="31.5" x14ac:dyDescent="0.2">
      <c r="B28" s="1163"/>
      <c r="C28" s="36" t="s">
        <v>52</v>
      </c>
    </row>
    <row r="29" spans="2:6" ht="9" customHeight="1" x14ac:dyDescent="0.2">
      <c r="B29" s="1163"/>
      <c r="C29" s="35"/>
    </row>
    <row r="30" spans="2:6" ht="47.25" x14ac:dyDescent="0.2">
      <c r="B30" s="1163"/>
      <c r="C30" s="36" t="s">
        <v>53</v>
      </c>
    </row>
    <row r="31" spans="2:6" ht="8.25" customHeight="1" x14ac:dyDescent="0.2">
      <c r="B31" s="1163"/>
      <c r="C31" s="33"/>
    </row>
    <row r="32" spans="2:6" ht="81.75" customHeight="1" x14ac:dyDescent="0.2">
      <c r="B32" s="1163"/>
      <c r="C32" s="36" t="s">
        <v>54</v>
      </c>
    </row>
    <row r="33" spans="2:3" ht="6.75" customHeight="1" x14ac:dyDescent="0.2">
      <c r="B33" s="1163"/>
      <c r="C33" s="33"/>
    </row>
    <row r="34" spans="2:3" ht="31.5" x14ac:dyDescent="0.25">
      <c r="B34" s="1163"/>
      <c r="C34" s="37" t="s">
        <v>55</v>
      </c>
    </row>
    <row r="35" spans="2:3" ht="5.25" customHeight="1" thickBot="1" x14ac:dyDescent="0.25">
      <c r="B35" s="1164"/>
      <c r="C35" s="38"/>
    </row>
    <row r="36" spans="2:3" ht="78.75" x14ac:dyDescent="0.2">
      <c r="B36" s="1165" t="s">
        <v>56</v>
      </c>
      <c r="C36" s="39" t="s">
        <v>57</v>
      </c>
    </row>
    <row r="37" spans="2:3" ht="9.75" customHeight="1" x14ac:dyDescent="0.2">
      <c r="B37" s="1166"/>
      <c r="C37" s="34"/>
    </row>
    <row r="38" spans="2:3" ht="15.75" x14ac:dyDescent="0.2">
      <c r="B38" s="1166"/>
      <c r="C38" s="35" t="s">
        <v>58</v>
      </c>
    </row>
    <row r="39" spans="2:3" ht="15" x14ac:dyDescent="0.2">
      <c r="B39" s="1166"/>
      <c r="C39" s="40" t="s">
        <v>59</v>
      </c>
    </row>
    <row r="40" spans="2:3" ht="9.75" customHeight="1" x14ac:dyDescent="0.2">
      <c r="B40" s="1166"/>
      <c r="C40" s="40"/>
    </row>
    <row r="41" spans="2:3" ht="45" x14ac:dyDescent="0.2">
      <c r="B41" s="1166"/>
      <c r="C41" s="40" t="s">
        <v>60</v>
      </c>
    </row>
    <row r="42" spans="2:3" ht="8.25" customHeight="1" x14ac:dyDescent="0.2">
      <c r="B42" s="1166"/>
      <c r="C42" s="40"/>
    </row>
    <row r="43" spans="2:3" ht="15" x14ac:dyDescent="0.2">
      <c r="B43" s="1166"/>
      <c r="C43" s="40" t="s">
        <v>61</v>
      </c>
    </row>
    <row r="44" spans="2:3" ht="9" customHeight="1" x14ac:dyDescent="0.2">
      <c r="B44" s="1166"/>
      <c r="C44" s="40"/>
    </row>
    <row r="45" spans="2:3" ht="15" x14ac:dyDescent="0.2">
      <c r="B45" s="1166"/>
      <c r="C45" s="40" t="s">
        <v>62</v>
      </c>
    </row>
    <row r="46" spans="2:3" ht="22.5" customHeight="1" x14ac:dyDescent="0.2">
      <c r="B46" s="1166"/>
      <c r="C46" s="40" t="s">
        <v>63</v>
      </c>
    </row>
    <row r="47" spans="2:3" ht="9" customHeight="1" x14ac:dyDescent="0.2">
      <c r="B47" s="1166"/>
      <c r="C47" s="40"/>
    </row>
    <row r="48" spans="2:3" ht="22.5" customHeight="1" x14ac:dyDescent="0.2">
      <c r="B48" s="1166"/>
      <c r="C48" s="40" t="s">
        <v>64</v>
      </c>
    </row>
    <row r="49" spans="2:4" ht="30" x14ac:dyDescent="0.2">
      <c r="B49" s="1166"/>
      <c r="C49" s="40" t="s">
        <v>65</v>
      </c>
    </row>
    <row r="50" spans="2:4" ht="15" x14ac:dyDescent="0.2">
      <c r="B50" s="1166"/>
      <c r="C50" s="40" t="s">
        <v>66</v>
      </c>
    </row>
    <row r="51" spans="2:4" ht="6.75" customHeight="1" thickBot="1" x14ac:dyDescent="0.25">
      <c r="B51" s="1166"/>
      <c r="C51" s="38"/>
    </row>
    <row r="52" spans="2:4" ht="15.75" customHeight="1" x14ac:dyDescent="0.2">
      <c r="B52" s="1159" t="s">
        <v>67</v>
      </c>
      <c r="C52" s="32" t="s">
        <v>34</v>
      </c>
    </row>
    <row r="53" spans="2:4" ht="9" customHeight="1" x14ac:dyDescent="0.2">
      <c r="B53" s="1160"/>
      <c r="C53" s="33"/>
      <c r="D53" s="41"/>
    </row>
    <row r="54" spans="2:4" ht="15.75" x14ac:dyDescent="0.2">
      <c r="B54" s="1160"/>
      <c r="C54" s="35" t="s">
        <v>68</v>
      </c>
    </row>
    <row r="55" spans="2:4" ht="78.75" x14ac:dyDescent="0.2">
      <c r="B55" s="1160"/>
      <c r="C55" s="33" t="s">
        <v>69</v>
      </c>
    </row>
    <row r="56" spans="2:4" ht="10.5" customHeight="1" x14ac:dyDescent="0.2">
      <c r="B56" s="1160"/>
      <c r="C56" s="42"/>
    </row>
    <row r="57" spans="2:4" ht="15.75" x14ac:dyDescent="0.2">
      <c r="B57" s="1160"/>
      <c r="C57" s="35" t="s">
        <v>70</v>
      </c>
    </row>
    <row r="58" spans="2:4" ht="31.5" customHeight="1" x14ac:dyDescent="0.2">
      <c r="B58" s="1160"/>
      <c r="C58" s="33" t="s">
        <v>71</v>
      </c>
    </row>
    <row r="59" spans="2:4" ht="31.5" x14ac:dyDescent="0.2">
      <c r="B59" s="1160"/>
      <c r="C59" s="33" t="s">
        <v>72</v>
      </c>
    </row>
    <row r="60" spans="2:4" ht="31.5" x14ac:dyDescent="0.2">
      <c r="B60" s="1160"/>
      <c r="C60" s="33" t="s">
        <v>73</v>
      </c>
    </row>
    <row r="61" spans="2:4" ht="11.25" customHeight="1" x14ac:dyDescent="0.2">
      <c r="B61" s="1160"/>
      <c r="C61" s="33"/>
    </row>
    <row r="62" spans="2:4" ht="15.75" x14ac:dyDescent="0.2">
      <c r="B62" s="1160"/>
      <c r="C62" s="35" t="s">
        <v>74</v>
      </c>
    </row>
    <row r="63" spans="2:4" ht="15.75" x14ac:dyDescent="0.2">
      <c r="B63" s="1160"/>
      <c r="C63" s="33" t="s">
        <v>75</v>
      </c>
    </row>
    <row r="64" spans="2:4" ht="6.75" customHeight="1" x14ac:dyDescent="0.2">
      <c r="B64" s="1160"/>
      <c r="C64" s="43"/>
    </row>
    <row r="65" spans="2:5" ht="23.25" x14ac:dyDescent="0.2">
      <c r="B65" s="1160"/>
      <c r="C65" s="44" t="s">
        <v>76</v>
      </c>
    </row>
    <row r="66" spans="2:5" ht="16.5" x14ac:dyDescent="0.2">
      <c r="B66" s="1160"/>
      <c r="C66" s="44" t="s">
        <v>77</v>
      </c>
      <c r="E66" s="45"/>
    </row>
    <row r="67" spans="2:5" ht="21.75" x14ac:dyDescent="0.2">
      <c r="B67" s="1160"/>
      <c r="C67" s="44" t="s">
        <v>78</v>
      </c>
    </row>
    <row r="68" spans="2:5" ht="13.15" customHeight="1" x14ac:dyDescent="0.2">
      <c r="B68" s="1160"/>
      <c r="C68" s="33" t="s">
        <v>79</v>
      </c>
    </row>
    <row r="69" spans="2:5" ht="29.45" customHeight="1" x14ac:dyDescent="0.2">
      <c r="B69" s="1160"/>
      <c r="C69" s="46" t="s">
        <v>80</v>
      </c>
      <c r="D69" s="47" t="s">
        <v>81</v>
      </c>
    </row>
    <row r="70" spans="2:5" ht="23.25" x14ac:dyDescent="0.2">
      <c r="B70" s="1160"/>
      <c r="C70" s="46" t="s">
        <v>82</v>
      </c>
    </row>
    <row r="71" spans="2:5" ht="23.25" x14ac:dyDescent="0.2">
      <c r="B71" s="1160"/>
      <c r="C71" s="46" t="s">
        <v>83</v>
      </c>
    </row>
    <row r="72" spans="2:5" ht="26.25" customHeight="1" x14ac:dyDescent="0.2">
      <c r="B72" s="1160"/>
      <c r="C72" s="46" t="s">
        <v>84</v>
      </c>
    </row>
    <row r="73" spans="2:5" ht="9.75" customHeight="1" thickBot="1" x14ac:dyDescent="0.25">
      <c r="B73" s="1161"/>
      <c r="C73" s="48"/>
    </row>
  </sheetData>
  <mergeCells count="7">
    <mergeCell ref="B52:B73"/>
    <mergeCell ref="B1:C1"/>
    <mergeCell ref="B4:B5"/>
    <mergeCell ref="B6:B17"/>
    <mergeCell ref="B18:B19"/>
    <mergeCell ref="B20:B35"/>
    <mergeCell ref="B36:B5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selection activeCell="A2" sqref="A2"/>
    </sheetView>
  </sheetViews>
  <sheetFormatPr defaultColWidth="10.5703125" defaultRowHeight="15" x14ac:dyDescent="0.25"/>
  <cols>
    <col min="1" max="1" width="24" style="95" customWidth="1"/>
    <col min="2" max="2" width="10.140625" style="95" customWidth="1"/>
    <col min="3" max="3" width="10.28515625" style="95" customWidth="1"/>
    <col min="4" max="4" width="9.7109375" style="95" customWidth="1"/>
    <col min="5" max="5" width="10.42578125" style="95" customWidth="1"/>
    <col min="6" max="6" width="9.7109375" style="95" customWidth="1"/>
    <col min="7" max="7" width="10.5703125" style="95" customWidth="1"/>
    <col min="8" max="8" width="10" style="95" customWidth="1"/>
    <col min="9" max="9" width="10.28515625" style="95" customWidth="1"/>
    <col min="10" max="10" width="9.42578125" style="95" customWidth="1"/>
    <col min="11" max="11" width="10.42578125" style="95" customWidth="1"/>
    <col min="12" max="12" width="9.28515625" style="95" customWidth="1"/>
    <col min="13" max="13" width="11.85546875" style="95" customWidth="1"/>
    <col min="14" max="14" width="6.5703125" style="95" customWidth="1"/>
    <col min="15" max="243" width="10.5703125" style="95"/>
    <col min="244" max="244" width="17.42578125" style="95" customWidth="1"/>
    <col min="245" max="245" width="10.140625" style="95" customWidth="1"/>
    <col min="246" max="246" width="9.85546875" style="95" customWidth="1"/>
    <col min="247" max="247" width="9.7109375" style="95" customWidth="1"/>
    <col min="248" max="248" width="10" style="95" customWidth="1"/>
    <col min="249" max="249" width="9.7109375" style="95" customWidth="1"/>
    <col min="250" max="251" width="10" style="95" customWidth="1"/>
    <col min="252" max="252" width="9.28515625" style="95" customWidth="1"/>
    <col min="253" max="253" width="9.42578125" style="95" customWidth="1"/>
    <col min="254" max="254" width="9.140625" style="95" customWidth="1"/>
    <col min="255" max="256" width="9.28515625" style="95" customWidth="1"/>
    <col min="257" max="499" width="10.5703125" style="95"/>
    <col min="500" max="500" width="17.42578125" style="95" customWidth="1"/>
    <col min="501" max="501" width="10.140625" style="95" customWidth="1"/>
    <col min="502" max="502" width="9.85546875" style="95" customWidth="1"/>
    <col min="503" max="503" width="9.7109375" style="95" customWidth="1"/>
    <col min="504" max="504" width="10" style="95" customWidth="1"/>
    <col min="505" max="505" width="9.7109375" style="95" customWidth="1"/>
    <col min="506" max="507" width="10" style="95" customWidth="1"/>
    <col min="508" max="508" width="9.28515625" style="95" customWidth="1"/>
    <col min="509" max="509" width="9.42578125" style="95" customWidth="1"/>
    <col min="510" max="510" width="9.140625" style="95" customWidth="1"/>
    <col min="511" max="512" width="9.28515625" style="95" customWidth="1"/>
    <col min="513" max="755" width="10.5703125" style="95"/>
    <col min="756" max="756" width="17.42578125" style="95" customWidth="1"/>
    <col min="757" max="757" width="10.140625" style="95" customWidth="1"/>
    <col min="758" max="758" width="9.85546875" style="95" customWidth="1"/>
    <col min="759" max="759" width="9.7109375" style="95" customWidth="1"/>
    <col min="760" max="760" width="10" style="95" customWidth="1"/>
    <col min="761" max="761" width="9.7109375" style="95" customWidth="1"/>
    <col min="762" max="763" width="10" style="95" customWidth="1"/>
    <col min="764" max="764" width="9.28515625" style="95" customWidth="1"/>
    <col min="765" max="765" width="9.42578125" style="95" customWidth="1"/>
    <col min="766" max="766" width="9.140625" style="95" customWidth="1"/>
    <col min="767" max="768" width="9.28515625" style="95" customWidth="1"/>
    <col min="769" max="1011" width="10.5703125" style="95"/>
    <col min="1012" max="1012" width="17.42578125" style="95" customWidth="1"/>
    <col min="1013" max="1013" width="10.140625" style="95" customWidth="1"/>
    <col min="1014" max="1014" width="9.85546875" style="95" customWidth="1"/>
    <col min="1015" max="1015" width="9.7109375" style="95" customWidth="1"/>
    <col min="1016" max="1016" width="10" style="95" customWidth="1"/>
    <col min="1017" max="1017" width="9.7109375" style="95" customWidth="1"/>
    <col min="1018" max="1019" width="10" style="95" customWidth="1"/>
    <col min="1020" max="1020" width="9.28515625" style="95" customWidth="1"/>
    <col min="1021" max="1021" width="9.42578125" style="95" customWidth="1"/>
    <col min="1022" max="1022" width="9.140625" style="95" customWidth="1"/>
    <col min="1023" max="1024" width="9.28515625" style="95" customWidth="1"/>
    <col min="1025" max="1267" width="10.5703125" style="95"/>
    <col min="1268" max="1268" width="17.42578125" style="95" customWidth="1"/>
    <col min="1269" max="1269" width="10.140625" style="95" customWidth="1"/>
    <col min="1270" max="1270" width="9.85546875" style="95" customWidth="1"/>
    <col min="1271" max="1271" width="9.7109375" style="95" customWidth="1"/>
    <col min="1272" max="1272" width="10" style="95" customWidth="1"/>
    <col min="1273" max="1273" width="9.7109375" style="95" customWidth="1"/>
    <col min="1274" max="1275" width="10" style="95" customWidth="1"/>
    <col min="1276" max="1276" width="9.28515625" style="95" customWidth="1"/>
    <col min="1277" max="1277" width="9.42578125" style="95" customWidth="1"/>
    <col min="1278" max="1278" width="9.140625" style="95" customWidth="1"/>
    <col min="1279" max="1280" width="9.28515625" style="95" customWidth="1"/>
    <col min="1281" max="1523" width="10.5703125" style="95"/>
    <col min="1524" max="1524" width="17.42578125" style="95" customWidth="1"/>
    <col min="1525" max="1525" width="10.140625" style="95" customWidth="1"/>
    <col min="1526" max="1526" width="9.85546875" style="95" customWidth="1"/>
    <col min="1527" max="1527" width="9.7109375" style="95" customWidth="1"/>
    <col min="1528" max="1528" width="10" style="95" customWidth="1"/>
    <col min="1529" max="1529" width="9.7109375" style="95" customWidth="1"/>
    <col min="1530" max="1531" width="10" style="95" customWidth="1"/>
    <col min="1532" max="1532" width="9.28515625" style="95" customWidth="1"/>
    <col min="1533" max="1533" width="9.42578125" style="95" customWidth="1"/>
    <col min="1534" max="1534" width="9.140625" style="95" customWidth="1"/>
    <col min="1535" max="1536" width="9.28515625" style="95" customWidth="1"/>
    <col min="1537" max="1779" width="10.5703125" style="95"/>
    <col min="1780" max="1780" width="17.42578125" style="95" customWidth="1"/>
    <col min="1781" max="1781" width="10.140625" style="95" customWidth="1"/>
    <col min="1782" max="1782" width="9.85546875" style="95" customWidth="1"/>
    <col min="1783" max="1783" width="9.7109375" style="95" customWidth="1"/>
    <col min="1784" max="1784" width="10" style="95" customWidth="1"/>
    <col min="1785" max="1785" width="9.7109375" style="95" customWidth="1"/>
    <col min="1786" max="1787" width="10" style="95" customWidth="1"/>
    <col min="1788" max="1788" width="9.28515625" style="95" customWidth="1"/>
    <col min="1789" max="1789" width="9.42578125" style="95" customWidth="1"/>
    <col min="1790" max="1790" width="9.140625" style="95" customWidth="1"/>
    <col min="1791" max="1792" width="9.28515625" style="95" customWidth="1"/>
    <col min="1793" max="2035" width="10.5703125" style="95"/>
    <col min="2036" max="2036" width="17.42578125" style="95" customWidth="1"/>
    <col min="2037" max="2037" width="10.140625" style="95" customWidth="1"/>
    <col min="2038" max="2038" width="9.85546875" style="95" customWidth="1"/>
    <col min="2039" max="2039" width="9.7109375" style="95" customWidth="1"/>
    <col min="2040" max="2040" width="10" style="95" customWidth="1"/>
    <col min="2041" max="2041" width="9.7109375" style="95" customWidth="1"/>
    <col min="2042" max="2043" width="10" style="95" customWidth="1"/>
    <col min="2044" max="2044" width="9.28515625" style="95" customWidth="1"/>
    <col min="2045" max="2045" width="9.42578125" style="95" customWidth="1"/>
    <col min="2046" max="2046" width="9.140625" style="95" customWidth="1"/>
    <col min="2047" max="2048" width="9.28515625" style="95" customWidth="1"/>
    <col min="2049" max="2291" width="10.5703125" style="95"/>
    <col min="2292" max="2292" width="17.42578125" style="95" customWidth="1"/>
    <col min="2293" max="2293" width="10.140625" style="95" customWidth="1"/>
    <col min="2294" max="2294" width="9.85546875" style="95" customWidth="1"/>
    <col min="2295" max="2295" width="9.7109375" style="95" customWidth="1"/>
    <col min="2296" max="2296" width="10" style="95" customWidth="1"/>
    <col min="2297" max="2297" width="9.7109375" style="95" customWidth="1"/>
    <col min="2298" max="2299" width="10" style="95" customWidth="1"/>
    <col min="2300" max="2300" width="9.28515625" style="95" customWidth="1"/>
    <col min="2301" max="2301" width="9.42578125" style="95" customWidth="1"/>
    <col min="2302" max="2302" width="9.140625" style="95" customWidth="1"/>
    <col min="2303" max="2304" width="9.28515625" style="95" customWidth="1"/>
    <col min="2305" max="2547" width="10.5703125" style="95"/>
    <col min="2548" max="2548" width="17.42578125" style="95" customWidth="1"/>
    <col min="2549" max="2549" width="10.140625" style="95" customWidth="1"/>
    <col min="2550" max="2550" width="9.85546875" style="95" customWidth="1"/>
    <col min="2551" max="2551" width="9.7109375" style="95" customWidth="1"/>
    <col min="2552" max="2552" width="10" style="95" customWidth="1"/>
    <col min="2553" max="2553" width="9.7109375" style="95" customWidth="1"/>
    <col min="2554" max="2555" width="10" style="95" customWidth="1"/>
    <col min="2556" max="2556" width="9.28515625" style="95" customWidth="1"/>
    <col min="2557" max="2557" width="9.42578125" style="95" customWidth="1"/>
    <col min="2558" max="2558" width="9.140625" style="95" customWidth="1"/>
    <col min="2559" max="2560" width="9.28515625" style="95" customWidth="1"/>
    <col min="2561" max="2803" width="10.5703125" style="95"/>
    <col min="2804" max="2804" width="17.42578125" style="95" customWidth="1"/>
    <col min="2805" max="2805" width="10.140625" style="95" customWidth="1"/>
    <col min="2806" max="2806" width="9.85546875" style="95" customWidth="1"/>
    <col min="2807" max="2807" width="9.7109375" style="95" customWidth="1"/>
    <col min="2808" max="2808" width="10" style="95" customWidth="1"/>
    <col min="2809" max="2809" width="9.7109375" style="95" customWidth="1"/>
    <col min="2810" max="2811" width="10" style="95" customWidth="1"/>
    <col min="2812" max="2812" width="9.28515625" style="95" customWidth="1"/>
    <col min="2813" max="2813" width="9.42578125" style="95" customWidth="1"/>
    <col min="2814" max="2814" width="9.140625" style="95" customWidth="1"/>
    <col min="2815" max="2816" width="9.28515625" style="95" customWidth="1"/>
    <col min="2817" max="3059" width="10.5703125" style="95"/>
    <col min="3060" max="3060" width="17.42578125" style="95" customWidth="1"/>
    <col min="3061" max="3061" width="10.140625" style="95" customWidth="1"/>
    <col min="3062" max="3062" width="9.85546875" style="95" customWidth="1"/>
    <col min="3063" max="3063" width="9.7109375" style="95" customWidth="1"/>
    <col min="3064" max="3064" width="10" style="95" customWidth="1"/>
    <col min="3065" max="3065" width="9.7109375" style="95" customWidth="1"/>
    <col min="3066" max="3067" width="10" style="95" customWidth="1"/>
    <col min="3068" max="3068" width="9.28515625" style="95" customWidth="1"/>
    <col min="3069" max="3069" width="9.42578125" style="95" customWidth="1"/>
    <col min="3070" max="3070" width="9.140625" style="95" customWidth="1"/>
    <col min="3071" max="3072" width="9.28515625" style="95" customWidth="1"/>
    <col min="3073" max="3315" width="10.5703125" style="95"/>
    <col min="3316" max="3316" width="17.42578125" style="95" customWidth="1"/>
    <col min="3317" max="3317" width="10.140625" style="95" customWidth="1"/>
    <col min="3318" max="3318" width="9.85546875" style="95" customWidth="1"/>
    <col min="3319" max="3319" width="9.7109375" style="95" customWidth="1"/>
    <col min="3320" max="3320" width="10" style="95" customWidth="1"/>
    <col min="3321" max="3321" width="9.7109375" style="95" customWidth="1"/>
    <col min="3322" max="3323" width="10" style="95" customWidth="1"/>
    <col min="3324" max="3324" width="9.28515625" style="95" customWidth="1"/>
    <col min="3325" max="3325" width="9.42578125" style="95" customWidth="1"/>
    <col min="3326" max="3326" width="9.140625" style="95" customWidth="1"/>
    <col min="3327" max="3328" width="9.28515625" style="95" customWidth="1"/>
    <col min="3329" max="3571" width="10.5703125" style="95"/>
    <col min="3572" max="3572" width="17.42578125" style="95" customWidth="1"/>
    <col min="3573" max="3573" width="10.140625" style="95" customWidth="1"/>
    <col min="3574" max="3574" width="9.85546875" style="95" customWidth="1"/>
    <col min="3575" max="3575" width="9.7109375" style="95" customWidth="1"/>
    <col min="3576" max="3576" width="10" style="95" customWidth="1"/>
    <col min="3577" max="3577" width="9.7109375" style="95" customWidth="1"/>
    <col min="3578" max="3579" width="10" style="95" customWidth="1"/>
    <col min="3580" max="3580" width="9.28515625" style="95" customWidth="1"/>
    <col min="3581" max="3581" width="9.42578125" style="95" customWidth="1"/>
    <col min="3582" max="3582" width="9.140625" style="95" customWidth="1"/>
    <col min="3583" max="3584" width="9.28515625" style="95" customWidth="1"/>
    <col min="3585" max="3827" width="10.5703125" style="95"/>
    <col min="3828" max="3828" width="17.42578125" style="95" customWidth="1"/>
    <col min="3829" max="3829" width="10.140625" style="95" customWidth="1"/>
    <col min="3830" max="3830" width="9.85546875" style="95" customWidth="1"/>
    <col min="3831" max="3831" width="9.7109375" style="95" customWidth="1"/>
    <col min="3832" max="3832" width="10" style="95" customWidth="1"/>
    <col min="3833" max="3833" width="9.7109375" style="95" customWidth="1"/>
    <col min="3834" max="3835" width="10" style="95" customWidth="1"/>
    <col min="3836" max="3836" width="9.28515625" style="95" customWidth="1"/>
    <col min="3837" max="3837" width="9.42578125" style="95" customWidth="1"/>
    <col min="3838" max="3838" width="9.140625" style="95" customWidth="1"/>
    <col min="3839" max="3840" width="9.28515625" style="95" customWidth="1"/>
    <col min="3841" max="4083" width="10.5703125" style="95"/>
    <col min="4084" max="4084" width="17.42578125" style="95" customWidth="1"/>
    <col min="4085" max="4085" width="10.140625" style="95" customWidth="1"/>
    <col min="4086" max="4086" width="9.85546875" style="95" customWidth="1"/>
    <col min="4087" max="4087" width="9.7109375" style="95" customWidth="1"/>
    <col min="4088" max="4088" width="10" style="95" customWidth="1"/>
    <col min="4089" max="4089" width="9.7109375" style="95" customWidth="1"/>
    <col min="4090" max="4091" width="10" style="95" customWidth="1"/>
    <col min="4092" max="4092" width="9.28515625" style="95" customWidth="1"/>
    <col min="4093" max="4093" width="9.42578125" style="95" customWidth="1"/>
    <col min="4094" max="4094" width="9.140625" style="95" customWidth="1"/>
    <col min="4095" max="4096" width="9.28515625" style="95" customWidth="1"/>
    <col min="4097" max="4339" width="10.5703125" style="95"/>
    <col min="4340" max="4340" width="17.42578125" style="95" customWidth="1"/>
    <col min="4341" max="4341" width="10.140625" style="95" customWidth="1"/>
    <col min="4342" max="4342" width="9.85546875" style="95" customWidth="1"/>
    <col min="4343" max="4343" width="9.7109375" style="95" customWidth="1"/>
    <col min="4344" max="4344" width="10" style="95" customWidth="1"/>
    <col min="4345" max="4345" width="9.7109375" style="95" customWidth="1"/>
    <col min="4346" max="4347" width="10" style="95" customWidth="1"/>
    <col min="4348" max="4348" width="9.28515625" style="95" customWidth="1"/>
    <col min="4349" max="4349" width="9.42578125" style="95" customWidth="1"/>
    <col min="4350" max="4350" width="9.140625" style="95" customWidth="1"/>
    <col min="4351" max="4352" width="9.28515625" style="95" customWidth="1"/>
    <col min="4353" max="4595" width="10.5703125" style="95"/>
    <col min="4596" max="4596" width="17.42578125" style="95" customWidth="1"/>
    <col min="4597" max="4597" width="10.140625" style="95" customWidth="1"/>
    <col min="4598" max="4598" width="9.85546875" style="95" customWidth="1"/>
    <col min="4599" max="4599" width="9.7109375" style="95" customWidth="1"/>
    <col min="4600" max="4600" width="10" style="95" customWidth="1"/>
    <col min="4601" max="4601" width="9.7109375" style="95" customWidth="1"/>
    <col min="4602" max="4603" width="10" style="95" customWidth="1"/>
    <col min="4604" max="4604" width="9.28515625" style="95" customWidth="1"/>
    <col min="4605" max="4605" width="9.42578125" style="95" customWidth="1"/>
    <col min="4606" max="4606" width="9.140625" style="95" customWidth="1"/>
    <col min="4607" max="4608" width="9.28515625" style="95" customWidth="1"/>
    <col min="4609" max="4851" width="10.5703125" style="95"/>
    <col min="4852" max="4852" width="17.42578125" style="95" customWidth="1"/>
    <col min="4853" max="4853" width="10.140625" style="95" customWidth="1"/>
    <col min="4854" max="4854" width="9.85546875" style="95" customWidth="1"/>
    <col min="4855" max="4855" width="9.7109375" style="95" customWidth="1"/>
    <col min="4856" max="4856" width="10" style="95" customWidth="1"/>
    <col min="4857" max="4857" width="9.7109375" style="95" customWidth="1"/>
    <col min="4858" max="4859" width="10" style="95" customWidth="1"/>
    <col min="4860" max="4860" width="9.28515625" style="95" customWidth="1"/>
    <col min="4861" max="4861" width="9.42578125" style="95" customWidth="1"/>
    <col min="4862" max="4862" width="9.140625" style="95" customWidth="1"/>
    <col min="4863" max="4864" width="9.28515625" style="95" customWidth="1"/>
    <col min="4865" max="5107" width="10.5703125" style="95"/>
    <col min="5108" max="5108" width="17.42578125" style="95" customWidth="1"/>
    <col min="5109" max="5109" width="10.140625" style="95" customWidth="1"/>
    <col min="5110" max="5110" width="9.85546875" style="95" customWidth="1"/>
    <col min="5111" max="5111" width="9.7109375" style="95" customWidth="1"/>
    <col min="5112" max="5112" width="10" style="95" customWidth="1"/>
    <col min="5113" max="5113" width="9.7109375" style="95" customWidth="1"/>
    <col min="5114" max="5115" width="10" style="95" customWidth="1"/>
    <col min="5116" max="5116" width="9.28515625" style="95" customWidth="1"/>
    <col min="5117" max="5117" width="9.42578125" style="95" customWidth="1"/>
    <col min="5118" max="5118" width="9.140625" style="95" customWidth="1"/>
    <col min="5119" max="5120" width="9.28515625" style="95" customWidth="1"/>
    <col min="5121" max="5363" width="10.5703125" style="95"/>
    <col min="5364" max="5364" width="17.42578125" style="95" customWidth="1"/>
    <col min="5365" max="5365" width="10.140625" style="95" customWidth="1"/>
    <col min="5366" max="5366" width="9.85546875" style="95" customWidth="1"/>
    <col min="5367" max="5367" width="9.7109375" style="95" customWidth="1"/>
    <col min="5368" max="5368" width="10" style="95" customWidth="1"/>
    <col min="5369" max="5369" width="9.7109375" style="95" customWidth="1"/>
    <col min="5370" max="5371" width="10" style="95" customWidth="1"/>
    <col min="5372" max="5372" width="9.28515625" style="95" customWidth="1"/>
    <col min="5373" max="5373" width="9.42578125" style="95" customWidth="1"/>
    <col min="5374" max="5374" width="9.140625" style="95" customWidth="1"/>
    <col min="5375" max="5376" width="9.28515625" style="95" customWidth="1"/>
    <col min="5377" max="5619" width="10.5703125" style="95"/>
    <col min="5620" max="5620" width="17.42578125" style="95" customWidth="1"/>
    <col min="5621" max="5621" width="10.140625" style="95" customWidth="1"/>
    <col min="5622" max="5622" width="9.85546875" style="95" customWidth="1"/>
    <col min="5623" max="5623" width="9.7109375" style="95" customWidth="1"/>
    <col min="5624" max="5624" width="10" style="95" customWidth="1"/>
    <col min="5625" max="5625" width="9.7109375" style="95" customWidth="1"/>
    <col min="5626" max="5627" width="10" style="95" customWidth="1"/>
    <col min="5628" max="5628" width="9.28515625" style="95" customWidth="1"/>
    <col min="5629" max="5629" width="9.42578125" style="95" customWidth="1"/>
    <col min="5630" max="5630" width="9.140625" style="95" customWidth="1"/>
    <col min="5631" max="5632" width="9.28515625" style="95" customWidth="1"/>
    <col min="5633" max="5875" width="10.5703125" style="95"/>
    <col min="5876" max="5876" width="17.42578125" style="95" customWidth="1"/>
    <col min="5877" max="5877" width="10.140625" style="95" customWidth="1"/>
    <col min="5878" max="5878" width="9.85546875" style="95" customWidth="1"/>
    <col min="5879" max="5879" width="9.7109375" style="95" customWidth="1"/>
    <col min="5880" max="5880" width="10" style="95" customWidth="1"/>
    <col min="5881" max="5881" width="9.7109375" style="95" customWidth="1"/>
    <col min="5882" max="5883" width="10" style="95" customWidth="1"/>
    <col min="5884" max="5884" width="9.28515625" style="95" customWidth="1"/>
    <col min="5885" max="5885" width="9.42578125" style="95" customWidth="1"/>
    <col min="5886" max="5886" width="9.140625" style="95" customWidth="1"/>
    <col min="5887" max="5888" width="9.28515625" style="95" customWidth="1"/>
    <col min="5889" max="6131" width="10.5703125" style="95"/>
    <col min="6132" max="6132" width="17.42578125" style="95" customWidth="1"/>
    <col min="6133" max="6133" width="10.140625" style="95" customWidth="1"/>
    <col min="6134" max="6134" width="9.85546875" style="95" customWidth="1"/>
    <col min="6135" max="6135" width="9.7109375" style="95" customWidth="1"/>
    <col min="6136" max="6136" width="10" style="95" customWidth="1"/>
    <col min="6137" max="6137" width="9.7109375" style="95" customWidth="1"/>
    <col min="6138" max="6139" width="10" style="95" customWidth="1"/>
    <col min="6140" max="6140" width="9.28515625" style="95" customWidth="1"/>
    <col min="6141" max="6141" width="9.42578125" style="95" customWidth="1"/>
    <col min="6142" max="6142" width="9.140625" style="95" customWidth="1"/>
    <col min="6143" max="6144" width="9.28515625" style="95" customWidth="1"/>
    <col min="6145" max="6387" width="10.5703125" style="95"/>
    <col min="6388" max="6388" width="17.42578125" style="95" customWidth="1"/>
    <col min="6389" max="6389" width="10.140625" style="95" customWidth="1"/>
    <col min="6390" max="6390" width="9.85546875" style="95" customWidth="1"/>
    <col min="6391" max="6391" width="9.7109375" style="95" customWidth="1"/>
    <col min="6392" max="6392" width="10" style="95" customWidth="1"/>
    <col min="6393" max="6393" width="9.7109375" style="95" customWidth="1"/>
    <col min="6394" max="6395" width="10" style="95" customWidth="1"/>
    <col min="6396" max="6396" width="9.28515625" style="95" customWidth="1"/>
    <col min="6397" max="6397" width="9.42578125" style="95" customWidth="1"/>
    <col min="6398" max="6398" width="9.140625" style="95" customWidth="1"/>
    <col min="6399" max="6400" width="9.28515625" style="95" customWidth="1"/>
    <col min="6401" max="6643" width="10.5703125" style="95"/>
    <col min="6644" max="6644" width="17.42578125" style="95" customWidth="1"/>
    <col min="6645" max="6645" width="10.140625" style="95" customWidth="1"/>
    <col min="6646" max="6646" width="9.85546875" style="95" customWidth="1"/>
    <col min="6647" max="6647" width="9.7109375" style="95" customWidth="1"/>
    <col min="6648" max="6648" width="10" style="95" customWidth="1"/>
    <col min="6649" max="6649" width="9.7109375" style="95" customWidth="1"/>
    <col min="6650" max="6651" width="10" style="95" customWidth="1"/>
    <col min="6652" max="6652" width="9.28515625" style="95" customWidth="1"/>
    <col min="6653" max="6653" width="9.42578125" style="95" customWidth="1"/>
    <col min="6654" max="6654" width="9.140625" style="95" customWidth="1"/>
    <col min="6655" max="6656" width="9.28515625" style="95" customWidth="1"/>
    <col min="6657" max="6899" width="10.5703125" style="95"/>
    <col min="6900" max="6900" width="17.42578125" style="95" customWidth="1"/>
    <col min="6901" max="6901" width="10.140625" style="95" customWidth="1"/>
    <col min="6902" max="6902" width="9.85546875" style="95" customWidth="1"/>
    <col min="6903" max="6903" width="9.7109375" style="95" customWidth="1"/>
    <col min="6904" max="6904" width="10" style="95" customWidth="1"/>
    <col min="6905" max="6905" width="9.7109375" style="95" customWidth="1"/>
    <col min="6906" max="6907" width="10" style="95" customWidth="1"/>
    <col min="6908" max="6908" width="9.28515625" style="95" customWidth="1"/>
    <col min="6909" max="6909" width="9.42578125" style="95" customWidth="1"/>
    <col min="6910" max="6910" width="9.140625" style="95" customWidth="1"/>
    <col min="6911" max="6912" width="9.28515625" style="95" customWidth="1"/>
    <col min="6913" max="7155" width="10.5703125" style="95"/>
    <col min="7156" max="7156" width="17.42578125" style="95" customWidth="1"/>
    <col min="7157" max="7157" width="10.140625" style="95" customWidth="1"/>
    <col min="7158" max="7158" width="9.85546875" style="95" customWidth="1"/>
    <col min="7159" max="7159" width="9.7109375" style="95" customWidth="1"/>
    <col min="7160" max="7160" width="10" style="95" customWidth="1"/>
    <col min="7161" max="7161" width="9.7109375" style="95" customWidth="1"/>
    <col min="7162" max="7163" width="10" style="95" customWidth="1"/>
    <col min="7164" max="7164" width="9.28515625" style="95" customWidth="1"/>
    <col min="7165" max="7165" width="9.42578125" style="95" customWidth="1"/>
    <col min="7166" max="7166" width="9.140625" style="95" customWidth="1"/>
    <col min="7167" max="7168" width="9.28515625" style="95" customWidth="1"/>
    <col min="7169" max="7411" width="10.5703125" style="95"/>
    <col min="7412" max="7412" width="17.42578125" style="95" customWidth="1"/>
    <col min="7413" max="7413" width="10.140625" style="95" customWidth="1"/>
    <col min="7414" max="7414" width="9.85546875" style="95" customWidth="1"/>
    <col min="7415" max="7415" width="9.7109375" style="95" customWidth="1"/>
    <col min="7416" max="7416" width="10" style="95" customWidth="1"/>
    <col min="7417" max="7417" width="9.7109375" style="95" customWidth="1"/>
    <col min="7418" max="7419" width="10" style="95" customWidth="1"/>
    <col min="7420" max="7420" width="9.28515625" style="95" customWidth="1"/>
    <col min="7421" max="7421" width="9.42578125" style="95" customWidth="1"/>
    <col min="7422" max="7422" width="9.140625" style="95" customWidth="1"/>
    <col min="7423" max="7424" width="9.28515625" style="95" customWidth="1"/>
    <col min="7425" max="7667" width="10.5703125" style="95"/>
    <col min="7668" max="7668" width="17.42578125" style="95" customWidth="1"/>
    <col min="7669" max="7669" width="10.140625" style="95" customWidth="1"/>
    <col min="7670" max="7670" width="9.85546875" style="95" customWidth="1"/>
    <col min="7671" max="7671" width="9.7109375" style="95" customWidth="1"/>
    <col min="7672" max="7672" width="10" style="95" customWidth="1"/>
    <col min="7673" max="7673" width="9.7109375" style="95" customWidth="1"/>
    <col min="7674" max="7675" width="10" style="95" customWidth="1"/>
    <col min="7676" max="7676" width="9.28515625" style="95" customWidth="1"/>
    <col min="7677" max="7677" width="9.42578125" style="95" customWidth="1"/>
    <col min="7678" max="7678" width="9.140625" style="95" customWidth="1"/>
    <col min="7679" max="7680" width="9.28515625" style="95" customWidth="1"/>
    <col min="7681" max="7923" width="10.5703125" style="95"/>
    <col min="7924" max="7924" width="17.42578125" style="95" customWidth="1"/>
    <col min="7925" max="7925" width="10.140625" style="95" customWidth="1"/>
    <col min="7926" max="7926" width="9.85546875" style="95" customWidth="1"/>
    <col min="7927" max="7927" width="9.7109375" style="95" customWidth="1"/>
    <col min="7928" max="7928" width="10" style="95" customWidth="1"/>
    <col min="7929" max="7929" width="9.7109375" style="95" customWidth="1"/>
    <col min="7930" max="7931" width="10" style="95" customWidth="1"/>
    <col min="7932" max="7932" width="9.28515625" style="95" customWidth="1"/>
    <col min="7933" max="7933" width="9.42578125" style="95" customWidth="1"/>
    <col min="7934" max="7934" width="9.140625" style="95" customWidth="1"/>
    <col min="7935" max="7936" width="9.28515625" style="95" customWidth="1"/>
    <col min="7937" max="8179" width="10.5703125" style="95"/>
    <col min="8180" max="8180" width="17.42578125" style="95" customWidth="1"/>
    <col min="8181" max="8181" width="10.140625" style="95" customWidth="1"/>
    <col min="8182" max="8182" width="9.85546875" style="95" customWidth="1"/>
    <col min="8183" max="8183" width="9.7109375" style="95" customWidth="1"/>
    <col min="8184" max="8184" width="10" style="95" customWidth="1"/>
    <col min="8185" max="8185" width="9.7109375" style="95" customWidth="1"/>
    <col min="8186" max="8187" width="10" style="95" customWidth="1"/>
    <col min="8188" max="8188" width="9.28515625" style="95" customWidth="1"/>
    <col min="8189" max="8189" width="9.42578125" style="95" customWidth="1"/>
    <col min="8190" max="8190" width="9.140625" style="95" customWidth="1"/>
    <col min="8191" max="8192" width="9.28515625" style="95" customWidth="1"/>
    <col min="8193" max="8435" width="10.5703125" style="95"/>
    <col min="8436" max="8436" width="17.42578125" style="95" customWidth="1"/>
    <col min="8437" max="8437" width="10.140625" style="95" customWidth="1"/>
    <col min="8438" max="8438" width="9.85546875" style="95" customWidth="1"/>
    <col min="8439" max="8439" width="9.7109375" style="95" customWidth="1"/>
    <col min="8440" max="8440" width="10" style="95" customWidth="1"/>
    <col min="8441" max="8441" width="9.7109375" style="95" customWidth="1"/>
    <col min="8442" max="8443" width="10" style="95" customWidth="1"/>
    <col min="8444" max="8444" width="9.28515625" style="95" customWidth="1"/>
    <col min="8445" max="8445" width="9.42578125" style="95" customWidth="1"/>
    <col min="8446" max="8446" width="9.140625" style="95" customWidth="1"/>
    <col min="8447" max="8448" width="9.28515625" style="95" customWidth="1"/>
    <col min="8449" max="8691" width="10.5703125" style="95"/>
    <col min="8692" max="8692" width="17.42578125" style="95" customWidth="1"/>
    <col min="8693" max="8693" width="10.140625" style="95" customWidth="1"/>
    <col min="8694" max="8694" width="9.85546875" style="95" customWidth="1"/>
    <col min="8695" max="8695" width="9.7109375" style="95" customWidth="1"/>
    <col min="8696" max="8696" width="10" style="95" customWidth="1"/>
    <col min="8697" max="8697" width="9.7109375" style="95" customWidth="1"/>
    <col min="8698" max="8699" width="10" style="95" customWidth="1"/>
    <col min="8700" max="8700" width="9.28515625" style="95" customWidth="1"/>
    <col min="8701" max="8701" width="9.42578125" style="95" customWidth="1"/>
    <col min="8702" max="8702" width="9.140625" style="95" customWidth="1"/>
    <col min="8703" max="8704" width="9.28515625" style="95" customWidth="1"/>
    <col min="8705" max="8947" width="10.5703125" style="95"/>
    <col min="8948" max="8948" width="17.42578125" style="95" customWidth="1"/>
    <col min="8949" max="8949" width="10.140625" style="95" customWidth="1"/>
    <col min="8950" max="8950" width="9.85546875" style="95" customWidth="1"/>
    <col min="8951" max="8951" width="9.7109375" style="95" customWidth="1"/>
    <col min="8952" max="8952" width="10" style="95" customWidth="1"/>
    <col min="8953" max="8953" width="9.7109375" style="95" customWidth="1"/>
    <col min="8954" max="8955" width="10" style="95" customWidth="1"/>
    <col min="8956" max="8956" width="9.28515625" style="95" customWidth="1"/>
    <col min="8957" max="8957" width="9.42578125" style="95" customWidth="1"/>
    <col min="8958" max="8958" width="9.140625" style="95" customWidth="1"/>
    <col min="8959" max="8960" width="9.28515625" style="95" customWidth="1"/>
    <col min="8961" max="9203" width="10.5703125" style="95"/>
    <col min="9204" max="9204" width="17.42578125" style="95" customWidth="1"/>
    <col min="9205" max="9205" width="10.140625" style="95" customWidth="1"/>
    <col min="9206" max="9206" width="9.85546875" style="95" customWidth="1"/>
    <col min="9207" max="9207" width="9.7109375" style="95" customWidth="1"/>
    <col min="9208" max="9208" width="10" style="95" customWidth="1"/>
    <col min="9209" max="9209" width="9.7109375" style="95" customWidth="1"/>
    <col min="9210" max="9211" width="10" style="95" customWidth="1"/>
    <col min="9212" max="9212" width="9.28515625" style="95" customWidth="1"/>
    <col min="9213" max="9213" width="9.42578125" style="95" customWidth="1"/>
    <col min="9214" max="9214" width="9.140625" style="95" customWidth="1"/>
    <col min="9215" max="9216" width="9.28515625" style="95" customWidth="1"/>
    <col min="9217" max="9459" width="10.5703125" style="95"/>
    <col min="9460" max="9460" width="17.42578125" style="95" customWidth="1"/>
    <col min="9461" max="9461" width="10.140625" style="95" customWidth="1"/>
    <col min="9462" max="9462" width="9.85546875" style="95" customWidth="1"/>
    <col min="9463" max="9463" width="9.7109375" style="95" customWidth="1"/>
    <col min="9464" max="9464" width="10" style="95" customWidth="1"/>
    <col min="9465" max="9465" width="9.7109375" style="95" customWidth="1"/>
    <col min="9466" max="9467" width="10" style="95" customWidth="1"/>
    <col min="9468" max="9468" width="9.28515625" style="95" customWidth="1"/>
    <col min="9469" max="9469" width="9.42578125" style="95" customWidth="1"/>
    <col min="9470" max="9470" width="9.140625" style="95" customWidth="1"/>
    <col min="9471" max="9472" width="9.28515625" style="95" customWidth="1"/>
    <col min="9473" max="9715" width="10.5703125" style="95"/>
    <col min="9716" max="9716" width="17.42578125" style="95" customWidth="1"/>
    <col min="9717" max="9717" width="10.140625" style="95" customWidth="1"/>
    <col min="9718" max="9718" width="9.85546875" style="95" customWidth="1"/>
    <col min="9719" max="9719" width="9.7109375" style="95" customWidth="1"/>
    <col min="9720" max="9720" width="10" style="95" customWidth="1"/>
    <col min="9721" max="9721" width="9.7109375" style="95" customWidth="1"/>
    <col min="9722" max="9723" width="10" style="95" customWidth="1"/>
    <col min="9724" max="9724" width="9.28515625" style="95" customWidth="1"/>
    <col min="9725" max="9725" width="9.42578125" style="95" customWidth="1"/>
    <col min="9726" max="9726" width="9.140625" style="95" customWidth="1"/>
    <col min="9727" max="9728" width="9.28515625" style="95" customWidth="1"/>
    <col min="9729" max="9971" width="10.5703125" style="95"/>
    <col min="9972" max="9972" width="17.42578125" style="95" customWidth="1"/>
    <col min="9973" max="9973" width="10.140625" style="95" customWidth="1"/>
    <col min="9974" max="9974" width="9.85546875" style="95" customWidth="1"/>
    <col min="9975" max="9975" width="9.7109375" style="95" customWidth="1"/>
    <col min="9976" max="9976" width="10" style="95" customWidth="1"/>
    <col min="9977" max="9977" width="9.7109375" style="95" customWidth="1"/>
    <col min="9978" max="9979" width="10" style="95" customWidth="1"/>
    <col min="9980" max="9980" width="9.28515625" style="95" customWidth="1"/>
    <col min="9981" max="9981" width="9.42578125" style="95" customWidth="1"/>
    <col min="9982" max="9982" width="9.140625" style="95" customWidth="1"/>
    <col min="9983" max="9984" width="9.28515625" style="95" customWidth="1"/>
    <col min="9985" max="10227" width="10.5703125" style="95"/>
    <col min="10228" max="10228" width="17.42578125" style="95" customWidth="1"/>
    <col min="10229" max="10229" width="10.140625" style="95" customWidth="1"/>
    <col min="10230" max="10230" width="9.85546875" style="95" customWidth="1"/>
    <col min="10231" max="10231" width="9.7109375" style="95" customWidth="1"/>
    <col min="10232" max="10232" width="10" style="95" customWidth="1"/>
    <col min="10233" max="10233" width="9.7109375" style="95" customWidth="1"/>
    <col min="10234" max="10235" width="10" style="95" customWidth="1"/>
    <col min="10236" max="10236" width="9.28515625" style="95" customWidth="1"/>
    <col min="10237" max="10237" width="9.42578125" style="95" customWidth="1"/>
    <col min="10238" max="10238" width="9.140625" style="95" customWidth="1"/>
    <col min="10239" max="10240" width="9.28515625" style="95" customWidth="1"/>
    <col min="10241" max="10483" width="10.5703125" style="95"/>
    <col min="10484" max="10484" width="17.42578125" style="95" customWidth="1"/>
    <col min="10485" max="10485" width="10.140625" style="95" customWidth="1"/>
    <col min="10486" max="10486" width="9.85546875" style="95" customWidth="1"/>
    <col min="10487" max="10487" width="9.7109375" style="95" customWidth="1"/>
    <col min="10488" max="10488" width="10" style="95" customWidth="1"/>
    <col min="10489" max="10489" width="9.7109375" style="95" customWidth="1"/>
    <col min="10490" max="10491" width="10" style="95" customWidth="1"/>
    <col min="10492" max="10492" width="9.28515625" style="95" customWidth="1"/>
    <col min="10493" max="10493" width="9.42578125" style="95" customWidth="1"/>
    <col min="10494" max="10494" width="9.140625" style="95" customWidth="1"/>
    <col min="10495" max="10496" width="9.28515625" style="95" customWidth="1"/>
    <col min="10497" max="10739" width="10.5703125" style="95"/>
    <col min="10740" max="10740" width="17.42578125" style="95" customWidth="1"/>
    <col min="10741" max="10741" width="10.140625" style="95" customWidth="1"/>
    <col min="10742" max="10742" width="9.85546875" style="95" customWidth="1"/>
    <col min="10743" max="10743" width="9.7109375" style="95" customWidth="1"/>
    <col min="10744" max="10744" width="10" style="95" customWidth="1"/>
    <col min="10745" max="10745" width="9.7109375" style="95" customWidth="1"/>
    <col min="10746" max="10747" width="10" style="95" customWidth="1"/>
    <col min="10748" max="10748" width="9.28515625" style="95" customWidth="1"/>
    <col min="10749" max="10749" width="9.42578125" style="95" customWidth="1"/>
    <col min="10750" max="10750" width="9.140625" style="95" customWidth="1"/>
    <col min="10751" max="10752" width="9.28515625" style="95" customWidth="1"/>
    <col min="10753" max="10995" width="10.5703125" style="95"/>
    <col min="10996" max="10996" width="17.42578125" style="95" customWidth="1"/>
    <col min="10997" max="10997" width="10.140625" style="95" customWidth="1"/>
    <col min="10998" max="10998" width="9.85546875" style="95" customWidth="1"/>
    <col min="10999" max="10999" width="9.7109375" style="95" customWidth="1"/>
    <col min="11000" max="11000" width="10" style="95" customWidth="1"/>
    <col min="11001" max="11001" width="9.7109375" style="95" customWidth="1"/>
    <col min="11002" max="11003" width="10" style="95" customWidth="1"/>
    <col min="11004" max="11004" width="9.28515625" style="95" customWidth="1"/>
    <col min="11005" max="11005" width="9.42578125" style="95" customWidth="1"/>
    <col min="11006" max="11006" width="9.140625" style="95" customWidth="1"/>
    <col min="11007" max="11008" width="9.28515625" style="95" customWidth="1"/>
    <col min="11009" max="11251" width="10.5703125" style="95"/>
    <col min="11252" max="11252" width="17.42578125" style="95" customWidth="1"/>
    <col min="11253" max="11253" width="10.140625" style="95" customWidth="1"/>
    <col min="11254" max="11254" width="9.85546875" style="95" customWidth="1"/>
    <col min="11255" max="11255" width="9.7109375" style="95" customWidth="1"/>
    <col min="11256" max="11256" width="10" style="95" customWidth="1"/>
    <col min="11257" max="11257" width="9.7109375" style="95" customWidth="1"/>
    <col min="11258" max="11259" width="10" style="95" customWidth="1"/>
    <col min="11260" max="11260" width="9.28515625" style="95" customWidth="1"/>
    <col min="11261" max="11261" width="9.42578125" style="95" customWidth="1"/>
    <col min="11262" max="11262" width="9.140625" style="95" customWidth="1"/>
    <col min="11263" max="11264" width="9.28515625" style="95" customWidth="1"/>
    <col min="11265" max="11507" width="10.5703125" style="95"/>
    <col min="11508" max="11508" width="17.42578125" style="95" customWidth="1"/>
    <col min="11509" max="11509" width="10.140625" style="95" customWidth="1"/>
    <col min="11510" max="11510" width="9.85546875" style="95" customWidth="1"/>
    <col min="11511" max="11511" width="9.7109375" style="95" customWidth="1"/>
    <col min="11512" max="11512" width="10" style="95" customWidth="1"/>
    <col min="11513" max="11513" width="9.7109375" style="95" customWidth="1"/>
    <col min="11514" max="11515" width="10" style="95" customWidth="1"/>
    <col min="11516" max="11516" width="9.28515625" style="95" customWidth="1"/>
    <col min="11517" max="11517" width="9.42578125" style="95" customWidth="1"/>
    <col min="11518" max="11518" width="9.140625" style="95" customWidth="1"/>
    <col min="11519" max="11520" width="9.28515625" style="95" customWidth="1"/>
    <col min="11521" max="11763" width="10.5703125" style="95"/>
    <col min="11764" max="11764" width="17.42578125" style="95" customWidth="1"/>
    <col min="11765" max="11765" width="10.140625" style="95" customWidth="1"/>
    <col min="11766" max="11766" width="9.85546875" style="95" customWidth="1"/>
    <col min="11767" max="11767" width="9.7109375" style="95" customWidth="1"/>
    <col min="11768" max="11768" width="10" style="95" customWidth="1"/>
    <col min="11769" max="11769" width="9.7109375" style="95" customWidth="1"/>
    <col min="11770" max="11771" width="10" style="95" customWidth="1"/>
    <col min="11772" max="11772" width="9.28515625" style="95" customWidth="1"/>
    <col min="11773" max="11773" width="9.42578125" style="95" customWidth="1"/>
    <col min="11774" max="11774" width="9.140625" style="95" customWidth="1"/>
    <col min="11775" max="11776" width="9.28515625" style="95" customWidth="1"/>
    <col min="11777" max="12019" width="10.5703125" style="95"/>
    <col min="12020" max="12020" width="17.42578125" style="95" customWidth="1"/>
    <col min="12021" max="12021" width="10.140625" style="95" customWidth="1"/>
    <col min="12022" max="12022" width="9.85546875" style="95" customWidth="1"/>
    <col min="12023" max="12023" width="9.7109375" style="95" customWidth="1"/>
    <col min="12024" max="12024" width="10" style="95" customWidth="1"/>
    <col min="12025" max="12025" width="9.7109375" style="95" customWidth="1"/>
    <col min="12026" max="12027" width="10" style="95" customWidth="1"/>
    <col min="12028" max="12028" width="9.28515625" style="95" customWidth="1"/>
    <col min="12029" max="12029" width="9.42578125" style="95" customWidth="1"/>
    <col min="12030" max="12030" width="9.140625" style="95" customWidth="1"/>
    <col min="12031" max="12032" width="9.28515625" style="95" customWidth="1"/>
    <col min="12033" max="12275" width="10.5703125" style="95"/>
    <col min="12276" max="12276" width="17.42578125" style="95" customWidth="1"/>
    <col min="12277" max="12277" width="10.140625" style="95" customWidth="1"/>
    <col min="12278" max="12278" width="9.85546875" style="95" customWidth="1"/>
    <col min="12279" max="12279" width="9.7109375" style="95" customWidth="1"/>
    <col min="12280" max="12280" width="10" style="95" customWidth="1"/>
    <col min="12281" max="12281" width="9.7109375" style="95" customWidth="1"/>
    <col min="12282" max="12283" width="10" style="95" customWidth="1"/>
    <col min="12284" max="12284" width="9.28515625" style="95" customWidth="1"/>
    <col min="12285" max="12285" width="9.42578125" style="95" customWidth="1"/>
    <col min="12286" max="12286" width="9.140625" style="95" customWidth="1"/>
    <col min="12287" max="12288" width="9.28515625" style="95" customWidth="1"/>
    <col min="12289" max="12531" width="10.5703125" style="95"/>
    <col min="12532" max="12532" width="17.42578125" style="95" customWidth="1"/>
    <col min="12533" max="12533" width="10.140625" style="95" customWidth="1"/>
    <col min="12534" max="12534" width="9.85546875" style="95" customWidth="1"/>
    <col min="12535" max="12535" width="9.7109375" style="95" customWidth="1"/>
    <col min="12536" max="12536" width="10" style="95" customWidth="1"/>
    <col min="12537" max="12537" width="9.7109375" style="95" customWidth="1"/>
    <col min="12538" max="12539" width="10" style="95" customWidth="1"/>
    <col min="12540" max="12540" width="9.28515625" style="95" customWidth="1"/>
    <col min="12541" max="12541" width="9.42578125" style="95" customWidth="1"/>
    <col min="12542" max="12542" width="9.140625" style="95" customWidth="1"/>
    <col min="12543" max="12544" width="9.28515625" style="95" customWidth="1"/>
    <col min="12545" max="12787" width="10.5703125" style="95"/>
    <col min="12788" max="12788" width="17.42578125" style="95" customWidth="1"/>
    <col min="12789" max="12789" width="10.140625" style="95" customWidth="1"/>
    <col min="12790" max="12790" width="9.85546875" style="95" customWidth="1"/>
    <col min="12791" max="12791" width="9.7109375" style="95" customWidth="1"/>
    <col min="12792" max="12792" width="10" style="95" customWidth="1"/>
    <col min="12793" max="12793" width="9.7109375" style="95" customWidth="1"/>
    <col min="12794" max="12795" width="10" style="95" customWidth="1"/>
    <col min="12796" max="12796" width="9.28515625" style="95" customWidth="1"/>
    <col min="12797" max="12797" width="9.42578125" style="95" customWidth="1"/>
    <col min="12798" max="12798" width="9.140625" style="95" customWidth="1"/>
    <col min="12799" max="12800" width="9.28515625" style="95" customWidth="1"/>
    <col min="12801" max="13043" width="10.5703125" style="95"/>
    <col min="13044" max="13044" width="17.42578125" style="95" customWidth="1"/>
    <col min="13045" max="13045" width="10.140625" style="95" customWidth="1"/>
    <col min="13046" max="13046" width="9.85546875" style="95" customWidth="1"/>
    <col min="13047" max="13047" width="9.7109375" style="95" customWidth="1"/>
    <col min="13048" max="13048" width="10" style="95" customWidth="1"/>
    <col min="13049" max="13049" width="9.7109375" style="95" customWidth="1"/>
    <col min="13050" max="13051" width="10" style="95" customWidth="1"/>
    <col min="13052" max="13052" width="9.28515625" style="95" customWidth="1"/>
    <col min="13053" max="13053" width="9.42578125" style="95" customWidth="1"/>
    <col min="13054" max="13054" width="9.140625" style="95" customWidth="1"/>
    <col min="13055" max="13056" width="9.28515625" style="95" customWidth="1"/>
    <col min="13057" max="13299" width="10.5703125" style="95"/>
    <col min="13300" max="13300" width="17.42578125" style="95" customWidth="1"/>
    <col min="13301" max="13301" width="10.140625" style="95" customWidth="1"/>
    <col min="13302" max="13302" width="9.85546875" style="95" customWidth="1"/>
    <col min="13303" max="13303" width="9.7109375" style="95" customWidth="1"/>
    <col min="13304" max="13304" width="10" style="95" customWidth="1"/>
    <col min="13305" max="13305" width="9.7109375" style="95" customWidth="1"/>
    <col min="13306" max="13307" width="10" style="95" customWidth="1"/>
    <col min="13308" max="13308" width="9.28515625" style="95" customWidth="1"/>
    <col min="13309" max="13309" width="9.42578125" style="95" customWidth="1"/>
    <col min="13310" max="13310" width="9.140625" style="95" customWidth="1"/>
    <col min="13311" max="13312" width="9.28515625" style="95" customWidth="1"/>
    <col min="13313" max="13555" width="10.5703125" style="95"/>
    <col min="13556" max="13556" width="17.42578125" style="95" customWidth="1"/>
    <col min="13557" max="13557" width="10.140625" style="95" customWidth="1"/>
    <col min="13558" max="13558" width="9.85546875" style="95" customWidth="1"/>
    <col min="13559" max="13559" width="9.7109375" style="95" customWidth="1"/>
    <col min="13560" max="13560" width="10" style="95" customWidth="1"/>
    <col min="13561" max="13561" width="9.7109375" style="95" customWidth="1"/>
    <col min="13562" max="13563" width="10" style="95" customWidth="1"/>
    <col min="13564" max="13564" width="9.28515625" style="95" customWidth="1"/>
    <col min="13565" max="13565" width="9.42578125" style="95" customWidth="1"/>
    <col min="13566" max="13566" width="9.140625" style="95" customWidth="1"/>
    <col min="13567" max="13568" width="9.28515625" style="95" customWidth="1"/>
    <col min="13569" max="13811" width="10.5703125" style="95"/>
    <col min="13812" max="13812" width="17.42578125" style="95" customWidth="1"/>
    <col min="13813" max="13813" width="10.140625" style="95" customWidth="1"/>
    <col min="13814" max="13814" width="9.85546875" style="95" customWidth="1"/>
    <col min="13815" max="13815" width="9.7109375" style="95" customWidth="1"/>
    <col min="13816" max="13816" width="10" style="95" customWidth="1"/>
    <col min="13817" max="13817" width="9.7109375" style="95" customWidth="1"/>
    <col min="13818" max="13819" width="10" style="95" customWidth="1"/>
    <col min="13820" max="13820" width="9.28515625" style="95" customWidth="1"/>
    <col min="13821" max="13821" width="9.42578125" style="95" customWidth="1"/>
    <col min="13822" max="13822" width="9.140625" style="95" customWidth="1"/>
    <col min="13823" max="13824" width="9.28515625" style="95" customWidth="1"/>
    <col min="13825" max="14067" width="10.5703125" style="95"/>
    <col min="14068" max="14068" width="17.42578125" style="95" customWidth="1"/>
    <col min="14069" max="14069" width="10.140625" style="95" customWidth="1"/>
    <col min="14070" max="14070" width="9.85546875" style="95" customWidth="1"/>
    <col min="14071" max="14071" width="9.7109375" style="95" customWidth="1"/>
    <col min="14072" max="14072" width="10" style="95" customWidth="1"/>
    <col min="14073" max="14073" width="9.7109375" style="95" customWidth="1"/>
    <col min="14074" max="14075" width="10" style="95" customWidth="1"/>
    <col min="14076" max="14076" width="9.28515625" style="95" customWidth="1"/>
    <col min="14077" max="14077" width="9.42578125" style="95" customWidth="1"/>
    <col min="14078" max="14078" width="9.140625" style="95" customWidth="1"/>
    <col min="14079" max="14080" width="9.28515625" style="95" customWidth="1"/>
    <col min="14081" max="14323" width="10.5703125" style="95"/>
    <col min="14324" max="14324" width="17.42578125" style="95" customWidth="1"/>
    <col min="14325" max="14325" width="10.140625" style="95" customWidth="1"/>
    <col min="14326" max="14326" width="9.85546875" style="95" customWidth="1"/>
    <col min="14327" max="14327" width="9.7109375" style="95" customWidth="1"/>
    <col min="14328" max="14328" width="10" style="95" customWidth="1"/>
    <col min="14329" max="14329" width="9.7109375" style="95" customWidth="1"/>
    <col min="14330" max="14331" width="10" style="95" customWidth="1"/>
    <col min="14332" max="14332" width="9.28515625" style="95" customWidth="1"/>
    <col min="14333" max="14333" width="9.42578125" style="95" customWidth="1"/>
    <col min="14334" max="14334" width="9.140625" style="95" customWidth="1"/>
    <col min="14335" max="14336" width="9.28515625" style="95" customWidth="1"/>
    <col min="14337" max="14579" width="10.5703125" style="95"/>
    <col min="14580" max="14580" width="17.42578125" style="95" customWidth="1"/>
    <col min="14581" max="14581" width="10.140625" style="95" customWidth="1"/>
    <col min="14582" max="14582" width="9.85546875" style="95" customWidth="1"/>
    <col min="14583" max="14583" width="9.7109375" style="95" customWidth="1"/>
    <col min="14584" max="14584" width="10" style="95" customWidth="1"/>
    <col min="14585" max="14585" width="9.7109375" style="95" customWidth="1"/>
    <col min="14586" max="14587" width="10" style="95" customWidth="1"/>
    <col min="14588" max="14588" width="9.28515625" style="95" customWidth="1"/>
    <col min="14589" max="14589" width="9.42578125" style="95" customWidth="1"/>
    <col min="14590" max="14590" width="9.140625" style="95" customWidth="1"/>
    <col min="14591" max="14592" width="9.28515625" style="95" customWidth="1"/>
    <col min="14593" max="14835" width="10.5703125" style="95"/>
    <col min="14836" max="14836" width="17.42578125" style="95" customWidth="1"/>
    <col min="14837" max="14837" width="10.140625" style="95" customWidth="1"/>
    <col min="14838" max="14838" width="9.85546875" style="95" customWidth="1"/>
    <col min="14839" max="14839" width="9.7109375" style="95" customWidth="1"/>
    <col min="14840" max="14840" width="10" style="95" customWidth="1"/>
    <col min="14841" max="14841" width="9.7109375" style="95" customWidth="1"/>
    <col min="14842" max="14843" width="10" style="95" customWidth="1"/>
    <col min="14844" max="14844" width="9.28515625" style="95" customWidth="1"/>
    <col min="14845" max="14845" width="9.42578125" style="95" customWidth="1"/>
    <col min="14846" max="14846" width="9.140625" style="95" customWidth="1"/>
    <col min="14847" max="14848" width="9.28515625" style="95" customWidth="1"/>
    <col min="14849" max="15091" width="10.5703125" style="95"/>
    <col min="15092" max="15092" width="17.42578125" style="95" customWidth="1"/>
    <col min="15093" max="15093" width="10.140625" style="95" customWidth="1"/>
    <col min="15094" max="15094" width="9.85546875" style="95" customWidth="1"/>
    <col min="15095" max="15095" width="9.7109375" style="95" customWidth="1"/>
    <col min="15096" max="15096" width="10" style="95" customWidth="1"/>
    <col min="15097" max="15097" width="9.7109375" style="95" customWidth="1"/>
    <col min="15098" max="15099" width="10" style="95" customWidth="1"/>
    <col min="15100" max="15100" width="9.28515625" style="95" customWidth="1"/>
    <col min="15101" max="15101" width="9.42578125" style="95" customWidth="1"/>
    <col min="15102" max="15102" width="9.140625" style="95" customWidth="1"/>
    <col min="15103" max="15104" width="9.28515625" style="95" customWidth="1"/>
    <col min="15105" max="15347" width="10.5703125" style="95"/>
    <col min="15348" max="15348" width="17.42578125" style="95" customWidth="1"/>
    <col min="15349" max="15349" width="10.140625" style="95" customWidth="1"/>
    <col min="15350" max="15350" width="9.85546875" style="95" customWidth="1"/>
    <col min="15351" max="15351" width="9.7109375" style="95" customWidth="1"/>
    <col min="15352" max="15352" width="10" style="95" customWidth="1"/>
    <col min="15353" max="15353" width="9.7109375" style="95" customWidth="1"/>
    <col min="15354" max="15355" width="10" style="95" customWidth="1"/>
    <col min="15356" max="15356" width="9.28515625" style="95" customWidth="1"/>
    <col min="15357" max="15357" width="9.42578125" style="95" customWidth="1"/>
    <col min="15358" max="15358" width="9.140625" style="95" customWidth="1"/>
    <col min="15359" max="15360" width="9.28515625" style="95" customWidth="1"/>
    <col min="15361" max="15603" width="10.5703125" style="95"/>
    <col min="15604" max="15604" width="17.42578125" style="95" customWidth="1"/>
    <col min="15605" max="15605" width="10.140625" style="95" customWidth="1"/>
    <col min="15606" max="15606" width="9.85546875" style="95" customWidth="1"/>
    <col min="15607" max="15607" width="9.7109375" style="95" customWidth="1"/>
    <col min="15608" max="15608" width="10" style="95" customWidth="1"/>
    <col min="15609" max="15609" width="9.7109375" style="95" customWidth="1"/>
    <col min="15610" max="15611" width="10" style="95" customWidth="1"/>
    <col min="15612" max="15612" width="9.28515625" style="95" customWidth="1"/>
    <col min="15613" max="15613" width="9.42578125" style="95" customWidth="1"/>
    <col min="15614" max="15614" width="9.140625" style="95" customWidth="1"/>
    <col min="15615" max="15616" width="9.28515625" style="95" customWidth="1"/>
    <col min="15617" max="15859" width="10.5703125" style="95"/>
    <col min="15860" max="15860" width="17.42578125" style="95" customWidth="1"/>
    <col min="15861" max="15861" width="10.140625" style="95" customWidth="1"/>
    <col min="15862" max="15862" width="9.85546875" style="95" customWidth="1"/>
    <col min="15863" max="15863" width="9.7109375" style="95" customWidth="1"/>
    <col min="15864" max="15864" width="10" style="95" customWidth="1"/>
    <col min="15865" max="15865" width="9.7109375" style="95" customWidth="1"/>
    <col min="15866" max="15867" width="10" style="95" customWidth="1"/>
    <col min="15868" max="15868" width="9.28515625" style="95" customWidth="1"/>
    <col min="15869" max="15869" width="9.42578125" style="95" customWidth="1"/>
    <col min="15870" max="15870" width="9.140625" style="95" customWidth="1"/>
    <col min="15871" max="15872" width="9.28515625" style="95" customWidth="1"/>
    <col min="15873" max="16115" width="10.5703125" style="95"/>
    <col min="16116" max="16116" width="17.42578125" style="95" customWidth="1"/>
    <col min="16117" max="16117" width="10.140625" style="95" customWidth="1"/>
    <col min="16118" max="16118" width="9.85546875" style="95" customWidth="1"/>
    <col min="16119" max="16119" width="9.7109375" style="95" customWidth="1"/>
    <col min="16120" max="16120" width="10" style="95" customWidth="1"/>
    <col min="16121" max="16121" width="9.7109375" style="95" customWidth="1"/>
    <col min="16122" max="16123" width="10" style="95" customWidth="1"/>
    <col min="16124" max="16124" width="9.28515625" style="95" customWidth="1"/>
    <col min="16125" max="16125" width="9.42578125" style="95" customWidth="1"/>
    <col min="16126" max="16126" width="9.140625" style="95" customWidth="1"/>
    <col min="16127" max="16128" width="9.28515625" style="95" customWidth="1"/>
    <col min="16129" max="16384" width="10.5703125" style="95"/>
  </cols>
  <sheetData>
    <row r="1" spans="1:13" s="243" customFormat="1" ht="30.75" customHeight="1" x14ac:dyDescent="0.25">
      <c r="A1" s="1173" t="s">
        <v>1011</v>
      </c>
      <c r="B1" s="1173"/>
    </row>
    <row r="2" spans="1:13" ht="26.25" customHeight="1" x14ac:dyDescent="0.25">
      <c r="A2" s="789" t="s">
        <v>1153</v>
      </c>
    </row>
    <row r="3" spans="1:13" ht="9" customHeight="1" x14ac:dyDescent="0.25"/>
    <row r="4" spans="1:13" ht="29.25" customHeight="1" x14ac:dyDescent="0.25">
      <c r="A4" s="416"/>
      <c r="B4" s="1170">
        <v>2019</v>
      </c>
      <c r="C4" s="1181"/>
      <c r="D4" s="1181"/>
      <c r="E4" s="1181"/>
      <c r="F4" s="1181"/>
      <c r="G4" s="1171"/>
      <c r="H4" s="1170">
        <v>2020</v>
      </c>
      <c r="I4" s="1181"/>
      <c r="J4" s="1181"/>
      <c r="K4" s="1181"/>
      <c r="L4" s="1181"/>
      <c r="M4" s="1171"/>
    </row>
    <row r="5" spans="1:13" ht="30" customHeight="1" x14ac:dyDescent="0.25">
      <c r="A5" s="1185" t="s">
        <v>983</v>
      </c>
      <c r="B5" s="1170" t="s">
        <v>294</v>
      </c>
      <c r="C5" s="1171"/>
      <c r="D5" s="1170" t="s">
        <v>984</v>
      </c>
      <c r="E5" s="1171"/>
      <c r="F5" s="1170" t="s">
        <v>268</v>
      </c>
      <c r="G5" s="1171"/>
      <c r="H5" s="1170" t="s">
        <v>294</v>
      </c>
      <c r="I5" s="1171"/>
      <c r="J5" s="1170" t="s">
        <v>984</v>
      </c>
      <c r="K5" s="1171"/>
      <c r="L5" s="1170" t="s">
        <v>268</v>
      </c>
      <c r="M5" s="1171"/>
    </row>
    <row r="6" spans="1:13" ht="45" customHeight="1" x14ac:dyDescent="0.25">
      <c r="A6" s="1180"/>
      <c r="B6" s="335" t="s">
        <v>917</v>
      </c>
      <c r="C6" s="282" t="s">
        <v>985</v>
      </c>
      <c r="D6" s="335" t="s">
        <v>917</v>
      </c>
      <c r="E6" s="282" t="s">
        <v>985</v>
      </c>
      <c r="F6" s="335" t="s">
        <v>917</v>
      </c>
      <c r="G6" s="282" t="s">
        <v>985</v>
      </c>
      <c r="H6" s="335" t="s">
        <v>917</v>
      </c>
      <c r="I6" s="282" t="s">
        <v>985</v>
      </c>
      <c r="J6" s="335" t="s">
        <v>917</v>
      </c>
      <c r="K6" s="282" t="s">
        <v>985</v>
      </c>
      <c r="L6" s="335" t="s">
        <v>917</v>
      </c>
      <c r="M6" s="282" t="s">
        <v>985</v>
      </c>
    </row>
    <row r="7" spans="1:13" ht="30" customHeight="1" x14ac:dyDescent="0.25">
      <c r="A7" s="353" t="s">
        <v>986</v>
      </c>
      <c r="B7" s="418">
        <v>2483</v>
      </c>
      <c r="C7" s="418">
        <v>405.75599999999997</v>
      </c>
      <c r="D7" s="418">
        <v>10</v>
      </c>
      <c r="E7" s="418">
        <v>1.9800000000000002</v>
      </c>
      <c r="F7" s="418">
        <v>2493</v>
      </c>
      <c r="G7" s="418">
        <v>407.73599999999999</v>
      </c>
      <c r="H7" s="418">
        <v>2720</v>
      </c>
      <c r="I7" s="418">
        <v>536.91699999999992</v>
      </c>
      <c r="J7" s="418">
        <v>10</v>
      </c>
      <c r="K7" s="418">
        <v>1.853</v>
      </c>
      <c r="L7" s="418">
        <f>H7+J7</f>
        <v>2730</v>
      </c>
      <c r="M7" s="418">
        <f>I7+K7</f>
        <v>538.76999999999987</v>
      </c>
    </row>
    <row r="8" spans="1:13" ht="30" customHeight="1" x14ac:dyDescent="0.25">
      <c r="A8" s="419" t="s">
        <v>987</v>
      </c>
      <c r="B8" s="418">
        <v>2685</v>
      </c>
      <c r="C8" s="418">
        <v>1057.6239999999998</v>
      </c>
      <c r="D8" s="418">
        <v>37</v>
      </c>
      <c r="E8" s="418">
        <v>14.305</v>
      </c>
      <c r="F8" s="418">
        <v>2722</v>
      </c>
      <c r="G8" s="418">
        <v>1071.9289999999999</v>
      </c>
      <c r="H8" s="418">
        <v>2573</v>
      </c>
      <c r="I8" s="418">
        <v>994.1</v>
      </c>
      <c r="J8" s="418">
        <v>29</v>
      </c>
      <c r="K8" s="418">
        <v>10.981999999999999</v>
      </c>
      <c r="L8" s="418">
        <f t="shared" ref="L8:M17" si="0">H8+J8</f>
        <v>2602</v>
      </c>
      <c r="M8" s="418">
        <f t="shared" si="0"/>
        <v>1005.082</v>
      </c>
    </row>
    <row r="9" spans="1:13" ht="30" customHeight="1" x14ac:dyDescent="0.25">
      <c r="A9" s="419" t="s">
        <v>988</v>
      </c>
      <c r="B9" s="418">
        <v>2973</v>
      </c>
      <c r="C9" s="418">
        <v>2280.5429999999997</v>
      </c>
      <c r="D9" s="418">
        <v>73</v>
      </c>
      <c r="E9" s="418">
        <v>53.175999999999995</v>
      </c>
      <c r="F9" s="418">
        <v>3046</v>
      </c>
      <c r="G9" s="418">
        <v>2333.7189999999996</v>
      </c>
      <c r="H9" s="418">
        <v>2963</v>
      </c>
      <c r="I9" s="418">
        <v>2210.5050000000001</v>
      </c>
      <c r="J9" s="418">
        <v>72</v>
      </c>
      <c r="K9" s="418">
        <v>51.596999999999994</v>
      </c>
      <c r="L9" s="418">
        <f t="shared" si="0"/>
        <v>3035</v>
      </c>
      <c r="M9" s="418">
        <f t="shared" si="0"/>
        <v>2262.1020000000003</v>
      </c>
    </row>
    <row r="10" spans="1:13" ht="30" customHeight="1" x14ac:dyDescent="0.25">
      <c r="A10" s="419" t="s">
        <v>989</v>
      </c>
      <c r="B10" s="418">
        <v>1514</v>
      </c>
      <c r="C10" s="418">
        <v>2097.0700000000002</v>
      </c>
      <c r="D10" s="418">
        <v>70</v>
      </c>
      <c r="E10" s="418">
        <v>99.847000000000008</v>
      </c>
      <c r="F10" s="418">
        <v>1584</v>
      </c>
      <c r="G10" s="418">
        <v>2196.9170000000004</v>
      </c>
      <c r="H10" s="418">
        <v>1449</v>
      </c>
      <c r="I10" s="418">
        <v>2002.2249999999999</v>
      </c>
      <c r="J10" s="418">
        <v>65</v>
      </c>
      <c r="K10" s="418">
        <v>96.176000000000002</v>
      </c>
      <c r="L10" s="418">
        <f t="shared" si="0"/>
        <v>1514</v>
      </c>
      <c r="M10" s="418">
        <f t="shared" si="0"/>
        <v>2098.4009999999998</v>
      </c>
    </row>
    <row r="11" spans="1:13" ht="30" customHeight="1" x14ac:dyDescent="0.25">
      <c r="A11" s="419" t="s">
        <v>990</v>
      </c>
      <c r="B11" s="418">
        <v>888</v>
      </c>
      <c r="C11" s="418">
        <v>2648.538</v>
      </c>
      <c r="D11" s="418">
        <v>55</v>
      </c>
      <c r="E11" s="418">
        <v>165.262</v>
      </c>
      <c r="F11" s="418">
        <v>943</v>
      </c>
      <c r="G11" s="418">
        <v>2813.8</v>
      </c>
      <c r="H11" s="418">
        <v>865</v>
      </c>
      <c r="I11" s="418">
        <v>2577.808</v>
      </c>
      <c r="J11" s="418">
        <v>62</v>
      </c>
      <c r="K11" s="418">
        <v>200.953</v>
      </c>
      <c r="L11" s="418">
        <f t="shared" si="0"/>
        <v>927</v>
      </c>
      <c r="M11" s="418">
        <f t="shared" si="0"/>
        <v>2778.761</v>
      </c>
    </row>
    <row r="12" spans="1:13" ht="30" customHeight="1" x14ac:dyDescent="0.25">
      <c r="A12" s="419" t="s">
        <v>991</v>
      </c>
      <c r="B12" s="418">
        <v>186</v>
      </c>
      <c r="C12" s="418">
        <v>1241.5129999999999</v>
      </c>
      <c r="D12" s="418">
        <v>14</v>
      </c>
      <c r="E12" s="420">
        <v>114.405</v>
      </c>
      <c r="F12" s="418">
        <v>200</v>
      </c>
      <c r="G12" s="418">
        <v>1355.9179999999999</v>
      </c>
      <c r="H12" s="418">
        <v>183</v>
      </c>
      <c r="I12" s="418">
        <v>1251.1840000000002</v>
      </c>
      <c r="J12" s="418">
        <v>11</v>
      </c>
      <c r="K12" s="420">
        <v>82.623000000000005</v>
      </c>
      <c r="L12" s="418">
        <f t="shared" si="0"/>
        <v>194</v>
      </c>
      <c r="M12" s="418">
        <f t="shared" si="0"/>
        <v>1333.8070000000002</v>
      </c>
    </row>
    <row r="13" spans="1:13" ht="30" customHeight="1" x14ac:dyDescent="0.25">
      <c r="A13" s="419" t="s">
        <v>992</v>
      </c>
      <c r="B13" s="418">
        <v>34</v>
      </c>
      <c r="C13" s="418">
        <v>474.18299999999999</v>
      </c>
      <c r="D13" s="418">
        <v>2</v>
      </c>
      <c r="E13" s="418">
        <v>24.051000000000002</v>
      </c>
      <c r="F13" s="418">
        <v>36</v>
      </c>
      <c r="G13" s="418">
        <v>498.23399999999998</v>
      </c>
      <c r="H13" s="418">
        <v>43</v>
      </c>
      <c r="I13" s="418">
        <v>582.78600000000006</v>
      </c>
      <c r="J13" s="418">
        <v>2</v>
      </c>
      <c r="K13" s="418">
        <v>24.051000000000002</v>
      </c>
      <c r="L13" s="418">
        <f t="shared" si="0"/>
        <v>45</v>
      </c>
      <c r="M13" s="418">
        <f t="shared" si="0"/>
        <v>606.8370000000001</v>
      </c>
    </row>
    <row r="14" spans="1:13" ht="30" customHeight="1" x14ac:dyDescent="0.25">
      <c r="A14" s="419" t="s">
        <v>993</v>
      </c>
      <c r="B14" s="418">
        <v>2</v>
      </c>
      <c r="C14" s="418">
        <v>67.438000000000002</v>
      </c>
      <c r="D14" s="421">
        <v>0</v>
      </c>
      <c r="E14" s="421">
        <v>0</v>
      </c>
      <c r="F14" s="418">
        <v>2</v>
      </c>
      <c r="G14" s="418">
        <v>67.438000000000002</v>
      </c>
      <c r="H14" s="418">
        <v>5</v>
      </c>
      <c r="I14" s="418">
        <v>168.875</v>
      </c>
      <c r="J14" s="421">
        <v>0</v>
      </c>
      <c r="K14" s="421">
        <v>0</v>
      </c>
      <c r="L14" s="418">
        <f t="shared" si="0"/>
        <v>5</v>
      </c>
      <c r="M14" s="418">
        <f t="shared" si="0"/>
        <v>168.875</v>
      </c>
    </row>
    <row r="15" spans="1:13" ht="30" customHeight="1" x14ac:dyDescent="0.25">
      <c r="A15" s="419" t="s">
        <v>994</v>
      </c>
      <c r="B15" s="418">
        <v>2</v>
      </c>
      <c r="C15" s="418">
        <v>195.46299999999999</v>
      </c>
      <c r="D15" s="421">
        <v>0</v>
      </c>
      <c r="E15" s="421">
        <v>0</v>
      </c>
      <c r="F15" s="418">
        <v>2</v>
      </c>
      <c r="G15" s="418">
        <v>195.46299999999999</v>
      </c>
      <c r="H15" s="418">
        <v>2</v>
      </c>
      <c r="I15" s="418">
        <v>206</v>
      </c>
      <c r="J15" s="421">
        <v>0</v>
      </c>
      <c r="K15" s="421">
        <v>0</v>
      </c>
      <c r="L15" s="418">
        <f t="shared" si="0"/>
        <v>2</v>
      </c>
      <c r="M15" s="418">
        <f t="shared" si="0"/>
        <v>206</v>
      </c>
    </row>
    <row r="16" spans="1:13" ht="30" customHeight="1" x14ac:dyDescent="0.25">
      <c r="A16" s="419" t="s">
        <v>995</v>
      </c>
      <c r="B16" s="418">
        <v>5</v>
      </c>
      <c r="C16" s="418">
        <v>678.14499999999998</v>
      </c>
      <c r="D16" s="421">
        <v>0</v>
      </c>
      <c r="E16" s="421">
        <v>0</v>
      </c>
      <c r="F16" s="418">
        <v>5</v>
      </c>
      <c r="G16" s="418">
        <v>678.14499999999998</v>
      </c>
      <c r="H16" s="418">
        <v>5</v>
      </c>
      <c r="I16" s="418">
        <v>643.16700000000003</v>
      </c>
      <c r="J16" s="421">
        <v>0</v>
      </c>
      <c r="K16" s="421">
        <v>0</v>
      </c>
      <c r="L16" s="418">
        <f t="shared" si="0"/>
        <v>5</v>
      </c>
      <c r="M16" s="418">
        <f t="shared" si="0"/>
        <v>643.16700000000003</v>
      </c>
    </row>
    <row r="17" spans="1:13" ht="30" customHeight="1" x14ac:dyDescent="0.25">
      <c r="A17" s="353" t="s">
        <v>996</v>
      </c>
      <c r="B17" s="418">
        <v>23</v>
      </c>
      <c r="C17" s="418">
        <v>11665.789000000001</v>
      </c>
      <c r="D17" s="421">
        <v>0</v>
      </c>
      <c r="E17" s="421">
        <v>0</v>
      </c>
      <c r="F17" s="418">
        <v>23</v>
      </c>
      <c r="G17" s="418">
        <v>11665.789000000001</v>
      </c>
      <c r="H17" s="418">
        <v>23</v>
      </c>
      <c r="I17" s="418">
        <v>11784.333000000001</v>
      </c>
      <c r="J17" s="421">
        <v>0</v>
      </c>
      <c r="K17" s="421">
        <v>0</v>
      </c>
      <c r="L17" s="418">
        <f t="shared" si="0"/>
        <v>23</v>
      </c>
      <c r="M17" s="418">
        <f t="shared" si="0"/>
        <v>11784.333000000001</v>
      </c>
    </row>
    <row r="18" spans="1:13" s="59" customFormat="1" ht="30" customHeight="1" x14ac:dyDescent="0.25">
      <c r="A18" s="318" t="s">
        <v>268</v>
      </c>
      <c r="B18" s="422">
        <v>10795</v>
      </c>
      <c r="C18" s="422">
        <v>22812.061999999998</v>
      </c>
      <c r="D18" s="422">
        <v>261</v>
      </c>
      <c r="E18" s="422">
        <v>473.02600000000001</v>
      </c>
      <c r="F18" s="422">
        <v>11056</v>
      </c>
      <c r="G18" s="422">
        <v>23285.088</v>
      </c>
      <c r="H18" s="422">
        <v>10831</v>
      </c>
      <c r="I18" s="422">
        <v>22957.9</v>
      </c>
      <c r="J18" s="422">
        <v>251</v>
      </c>
      <c r="K18" s="422">
        <v>468.23500000000001</v>
      </c>
      <c r="L18" s="422">
        <v>11082</v>
      </c>
      <c r="M18" s="422">
        <v>23426.135000000002</v>
      </c>
    </row>
    <row r="21" spans="1:13" x14ac:dyDescent="0.25">
      <c r="K21" s="223"/>
    </row>
    <row r="22" spans="1:13" x14ac:dyDescent="0.25">
      <c r="K22" s="223"/>
    </row>
    <row r="23" spans="1:13" x14ac:dyDescent="0.25">
      <c r="K23" s="223"/>
    </row>
    <row r="24" spans="1:13" x14ac:dyDescent="0.25">
      <c r="K24" s="223"/>
    </row>
    <row r="25" spans="1:13" x14ac:dyDescent="0.25">
      <c r="K25" s="223"/>
    </row>
    <row r="26" spans="1:13" x14ac:dyDescent="0.25">
      <c r="K26" s="223"/>
    </row>
    <row r="27" spans="1:13" x14ac:dyDescent="0.25">
      <c r="K27" s="223"/>
    </row>
    <row r="28" spans="1:13" x14ac:dyDescent="0.25">
      <c r="K28" s="223"/>
    </row>
    <row r="29" spans="1:13" x14ac:dyDescent="0.25">
      <c r="K29" s="223"/>
    </row>
    <row r="30" spans="1:13" x14ac:dyDescent="0.25">
      <c r="K30" s="223"/>
    </row>
    <row r="31" spans="1:13" x14ac:dyDescent="0.25">
      <c r="K31" s="223"/>
    </row>
  </sheetData>
  <mergeCells count="10">
    <mergeCell ref="A1:B1"/>
    <mergeCell ref="B4:G4"/>
    <mergeCell ref="H4:M4"/>
    <mergeCell ref="A5:A6"/>
    <mergeCell ref="B5:C5"/>
    <mergeCell ref="D5:E5"/>
    <mergeCell ref="F5:G5"/>
    <mergeCell ref="H5:I5"/>
    <mergeCell ref="J5:K5"/>
    <mergeCell ref="L5:M5"/>
  </mergeCells>
  <hyperlinks>
    <hyperlink ref="A1" location="contents!A1" display="Back to table of content"/>
  </hyperlinks>
  <pageMargins left="0.77" right="0.16" top="0.91" bottom="0.25" header="0.88" footer="0.25"/>
  <pageSetup paperSize="9" scale="9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2" sqref="A2"/>
    </sheetView>
  </sheetViews>
  <sheetFormatPr defaultColWidth="10.5703125" defaultRowHeight="15" x14ac:dyDescent="0.25"/>
  <cols>
    <col min="1" max="1" width="19" style="95" customWidth="1"/>
    <col min="2" max="6" width="16.28515625" style="95" customWidth="1"/>
    <col min="7" max="8" width="15.42578125" style="95" customWidth="1"/>
    <col min="9" max="9" width="6.140625" style="95" customWidth="1"/>
    <col min="10" max="236" width="10.5703125" style="95"/>
    <col min="237" max="237" width="11.28515625" style="95" customWidth="1"/>
    <col min="238" max="238" width="12.85546875" style="95" customWidth="1"/>
    <col min="239" max="239" width="13.7109375" style="95" customWidth="1"/>
    <col min="240" max="240" width="12.28515625" style="95" customWidth="1"/>
    <col min="241" max="241" width="12.42578125" style="95" customWidth="1"/>
    <col min="242" max="242" width="15.5703125" style="95" customWidth="1"/>
    <col min="243" max="243" width="14.5703125" style="95" customWidth="1"/>
    <col min="244" max="244" width="12" style="95" customWidth="1"/>
    <col min="245" max="245" width="12.42578125" style="95" customWidth="1"/>
    <col min="246" max="246" width="14.140625" style="95" customWidth="1"/>
    <col min="247" max="492" width="10.5703125" style="95"/>
    <col min="493" max="493" width="11.28515625" style="95" customWidth="1"/>
    <col min="494" max="494" width="12.85546875" style="95" customWidth="1"/>
    <col min="495" max="495" width="13.7109375" style="95" customWidth="1"/>
    <col min="496" max="496" width="12.28515625" style="95" customWidth="1"/>
    <col min="497" max="497" width="12.42578125" style="95" customWidth="1"/>
    <col min="498" max="498" width="15.5703125" style="95" customWidth="1"/>
    <col min="499" max="499" width="14.5703125" style="95" customWidth="1"/>
    <col min="500" max="500" width="12" style="95" customWidth="1"/>
    <col min="501" max="501" width="12.42578125" style="95" customWidth="1"/>
    <col min="502" max="502" width="14.140625" style="95" customWidth="1"/>
    <col min="503" max="748" width="10.5703125" style="95"/>
    <col min="749" max="749" width="11.28515625" style="95" customWidth="1"/>
    <col min="750" max="750" width="12.85546875" style="95" customWidth="1"/>
    <col min="751" max="751" width="13.7109375" style="95" customWidth="1"/>
    <col min="752" max="752" width="12.28515625" style="95" customWidth="1"/>
    <col min="753" max="753" width="12.42578125" style="95" customWidth="1"/>
    <col min="754" max="754" width="15.5703125" style="95" customWidth="1"/>
    <col min="755" max="755" width="14.5703125" style="95" customWidth="1"/>
    <col min="756" max="756" width="12" style="95" customWidth="1"/>
    <col min="757" max="757" width="12.42578125" style="95" customWidth="1"/>
    <col min="758" max="758" width="14.140625" style="95" customWidth="1"/>
    <col min="759" max="1004" width="10.5703125" style="95"/>
    <col min="1005" max="1005" width="11.28515625" style="95" customWidth="1"/>
    <col min="1006" max="1006" width="12.85546875" style="95" customWidth="1"/>
    <col min="1007" max="1007" width="13.7109375" style="95" customWidth="1"/>
    <col min="1008" max="1008" width="12.28515625" style="95" customWidth="1"/>
    <col min="1009" max="1009" width="12.42578125" style="95" customWidth="1"/>
    <col min="1010" max="1010" width="15.5703125" style="95" customWidth="1"/>
    <col min="1011" max="1011" width="14.5703125" style="95" customWidth="1"/>
    <col min="1012" max="1012" width="12" style="95" customWidth="1"/>
    <col min="1013" max="1013" width="12.42578125" style="95" customWidth="1"/>
    <col min="1014" max="1014" width="14.140625" style="95" customWidth="1"/>
    <col min="1015" max="1260" width="10.5703125" style="95"/>
    <col min="1261" max="1261" width="11.28515625" style="95" customWidth="1"/>
    <col min="1262" max="1262" width="12.85546875" style="95" customWidth="1"/>
    <col min="1263" max="1263" width="13.7109375" style="95" customWidth="1"/>
    <col min="1264" max="1264" width="12.28515625" style="95" customWidth="1"/>
    <col min="1265" max="1265" width="12.42578125" style="95" customWidth="1"/>
    <col min="1266" max="1266" width="15.5703125" style="95" customWidth="1"/>
    <col min="1267" max="1267" width="14.5703125" style="95" customWidth="1"/>
    <col min="1268" max="1268" width="12" style="95" customWidth="1"/>
    <col min="1269" max="1269" width="12.42578125" style="95" customWidth="1"/>
    <col min="1270" max="1270" width="14.140625" style="95" customWidth="1"/>
    <col min="1271" max="1516" width="10.5703125" style="95"/>
    <col min="1517" max="1517" width="11.28515625" style="95" customWidth="1"/>
    <col min="1518" max="1518" width="12.85546875" style="95" customWidth="1"/>
    <col min="1519" max="1519" width="13.7109375" style="95" customWidth="1"/>
    <col min="1520" max="1520" width="12.28515625" style="95" customWidth="1"/>
    <col min="1521" max="1521" width="12.42578125" style="95" customWidth="1"/>
    <col min="1522" max="1522" width="15.5703125" style="95" customWidth="1"/>
    <col min="1523" max="1523" width="14.5703125" style="95" customWidth="1"/>
    <col min="1524" max="1524" width="12" style="95" customWidth="1"/>
    <col min="1525" max="1525" width="12.42578125" style="95" customWidth="1"/>
    <col min="1526" max="1526" width="14.140625" style="95" customWidth="1"/>
    <col min="1527" max="1772" width="10.5703125" style="95"/>
    <col min="1773" max="1773" width="11.28515625" style="95" customWidth="1"/>
    <col min="1774" max="1774" width="12.85546875" style="95" customWidth="1"/>
    <col min="1775" max="1775" width="13.7109375" style="95" customWidth="1"/>
    <col min="1776" max="1776" width="12.28515625" style="95" customWidth="1"/>
    <col min="1777" max="1777" width="12.42578125" style="95" customWidth="1"/>
    <col min="1778" max="1778" width="15.5703125" style="95" customWidth="1"/>
    <col min="1779" max="1779" width="14.5703125" style="95" customWidth="1"/>
    <col min="1780" max="1780" width="12" style="95" customWidth="1"/>
    <col min="1781" max="1781" width="12.42578125" style="95" customWidth="1"/>
    <col min="1782" max="1782" width="14.140625" style="95" customWidth="1"/>
    <col min="1783" max="2028" width="10.5703125" style="95"/>
    <col min="2029" max="2029" width="11.28515625" style="95" customWidth="1"/>
    <col min="2030" max="2030" width="12.85546875" style="95" customWidth="1"/>
    <col min="2031" max="2031" width="13.7109375" style="95" customWidth="1"/>
    <col min="2032" max="2032" width="12.28515625" style="95" customWidth="1"/>
    <col min="2033" max="2033" width="12.42578125" style="95" customWidth="1"/>
    <col min="2034" max="2034" width="15.5703125" style="95" customWidth="1"/>
    <col min="2035" max="2035" width="14.5703125" style="95" customWidth="1"/>
    <col min="2036" max="2036" width="12" style="95" customWidth="1"/>
    <col min="2037" max="2037" width="12.42578125" style="95" customWidth="1"/>
    <col min="2038" max="2038" width="14.140625" style="95" customWidth="1"/>
    <col min="2039" max="2284" width="10.5703125" style="95"/>
    <col min="2285" max="2285" width="11.28515625" style="95" customWidth="1"/>
    <col min="2286" max="2286" width="12.85546875" style="95" customWidth="1"/>
    <col min="2287" max="2287" width="13.7109375" style="95" customWidth="1"/>
    <col min="2288" max="2288" width="12.28515625" style="95" customWidth="1"/>
    <col min="2289" max="2289" width="12.42578125" style="95" customWidth="1"/>
    <col min="2290" max="2290" width="15.5703125" style="95" customWidth="1"/>
    <col min="2291" max="2291" width="14.5703125" style="95" customWidth="1"/>
    <col min="2292" max="2292" width="12" style="95" customWidth="1"/>
    <col min="2293" max="2293" width="12.42578125" style="95" customWidth="1"/>
    <col min="2294" max="2294" width="14.140625" style="95" customWidth="1"/>
    <col min="2295" max="2540" width="10.5703125" style="95"/>
    <col min="2541" max="2541" width="11.28515625" style="95" customWidth="1"/>
    <col min="2542" max="2542" width="12.85546875" style="95" customWidth="1"/>
    <col min="2543" max="2543" width="13.7109375" style="95" customWidth="1"/>
    <col min="2544" max="2544" width="12.28515625" style="95" customWidth="1"/>
    <col min="2545" max="2545" width="12.42578125" style="95" customWidth="1"/>
    <col min="2546" max="2546" width="15.5703125" style="95" customWidth="1"/>
    <col min="2547" max="2547" width="14.5703125" style="95" customWidth="1"/>
    <col min="2548" max="2548" width="12" style="95" customWidth="1"/>
    <col min="2549" max="2549" width="12.42578125" style="95" customWidth="1"/>
    <col min="2550" max="2550" width="14.140625" style="95" customWidth="1"/>
    <col min="2551" max="2796" width="10.5703125" style="95"/>
    <col min="2797" max="2797" width="11.28515625" style="95" customWidth="1"/>
    <col min="2798" max="2798" width="12.85546875" style="95" customWidth="1"/>
    <col min="2799" max="2799" width="13.7109375" style="95" customWidth="1"/>
    <col min="2800" max="2800" width="12.28515625" style="95" customWidth="1"/>
    <col min="2801" max="2801" width="12.42578125" style="95" customWidth="1"/>
    <col min="2802" max="2802" width="15.5703125" style="95" customWidth="1"/>
    <col min="2803" max="2803" width="14.5703125" style="95" customWidth="1"/>
    <col min="2804" max="2804" width="12" style="95" customWidth="1"/>
    <col min="2805" max="2805" width="12.42578125" style="95" customWidth="1"/>
    <col min="2806" max="2806" width="14.140625" style="95" customWidth="1"/>
    <col min="2807" max="3052" width="10.5703125" style="95"/>
    <col min="3053" max="3053" width="11.28515625" style="95" customWidth="1"/>
    <col min="3054" max="3054" width="12.85546875" style="95" customWidth="1"/>
    <col min="3055" max="3055" width="13.7109375" style="95" customWidth="1"/>
    <col min="3056" max="3056" width="12.28515625" style="95" customWidth="1"/>
    <col min="3057" max="3057" width="12.42578125" style="95" customWidth="1"/>
    <col min="3058" max="3058" width="15.5703125" style="95" customWidth="1"/>
    <col min="3059" max="3059" width="14.5703125" style="95" customWidth="1"/>
    <col min="3060" max="3060" width="12" style="95" customWidth="1"/>
    <col min="3061" max="3061" width="12.42578125" style="95" customWidth="1"/>
    <col min="3062" max="3062" width="14.140625" style="95" customWidth="1"/>
    <col min="3063" max="3308" width="10.5703125" style="95"/>
    <col min="3309" max="3309" width="11.28515625" style="95" customWidth="1"/>
    <col min="3310" max="3310" width="12.85546875" style="95" customWidth="1"/>
    <col min="3311" max="3311" width="13.7109375" style="95" customWidth="1"/>
    <col min="3312" max="3312" width="12.28515625" style="95" customWidth="1"/>
    <col min="3313" max="3313" width="12.42578125" style="95" customWidth="1"/>
    <col min="3314" max="3314" width="15.5703125" style="95" customWidth="1"/>
    <col min="3315" max="3315" width="14.5703125" style="95" customWidth="1"/>
    <col min="3316" max="3316" width="12" style="95" customWidth="1"/>
    <col min="3317" max="3317" width="12.42578125" style="95" customWidth="1"/>
    <col min="3318" max="3318" width="14.140625" style="95" customWidth="1"/>
    <col min="3319" max="3564" width="10.5703125" style="95"/>
    <col min="3565" max="3565" width="11.28515625" style="95" customWidth="1"/>
    <col min="3566" max="3566" width="12.85546875" style="95" customWidth="1"/>
    <col min="3567" max="3567" width="13.7109375" style="95" customWidth="1"/>
    <col min="3568" max="3568" width="12.28515625" style="95" customWidth="1"/>
    <col min="3569" max="3569" width="12.42578125" style="95" customWidth="1"/>
    <col min="3570" max="3570" width="15.5703125" style="95" customWidth="1"/>
    <col min="3571" max="3571" width="14.5703125" style="95" customWidth="1"/>
    <col min="3572" max="3572" width="12" style="95" customWidth="1"/>
    <col min="3573" max="3573" width="12.42578125" style="95" customWidth="1"/>
    <col min="3574" max="3574" width="14.140625" style="95" customWidth="1"/>
    <col min="3575" max="3820" width="10.5703125" style="95"/>
    <col min="3821" max="3821" width="11.28515625" style="95" customWidth="1"/>
    <col min="3822" max="3822" width="12.85546875" style="95" customWidth="1"/>
    <col min="3823" max="3823" width="13.7109375" style="95" customWidth="1"/>
    <col min="3824" max="3824" width="12.28515625" style="95" customWidth="1"/>
    <col min="3825" max="3825" width="12.42578125" style="95" customWidth="1"/>
    <col min="3826" max="3826" width="15.5703125" style="95" customWidth="1"/>
    <col min="3827" max="3827" width="14.5703125" style="95" customWidth="1"/>
    <col min="3828" max="3828" width="12" style="95" customWidth="1"/>
    <col min="3829" max="3829" width="12.42578125" style="95" customWidth="1"/>
    <col min="3830" max="3830" width="14.140625" style="95" customWidth="1"/>
    <col min="3831" max="4076" width="10.5703125" style="95"/>
    <col min="4077" max="4077" width="11.28515625" style="95" customWidth="1"/>
    <col min="4078" max="4078" width="12.85546875" style="95" customWidth="1"/>
    <col min="4079" max="4079" width="13.7109375" style="95" customWidth="1"/>
    <col min="4080" max="4080" width="12.28515625" style="95" customWidth="1"/>
    <col min="4081" max="4081" width="12.42578125" style="95" customWidth="1"/>
    <col min="4082" max="4082" width="15.5703125" style="95" customWidth="1"/>
    <col min="4083" max="4083" width="14.5703125" style="95" customWidth="1"/>
    <col min="4084" max="4084" width="12" style="95" customWidth="1"/>
    <col min="4085" max="4085" width="12.42578125" style="95" customWidth="1"/>
    <col min="4086" max="4086" width="14.140625" style="95" customWidth="1"/>
    <col min="4087" max="4332" width="10.5703125" style="95"/>
    <col min="4333" max="4333" width="11.28515625" style="95" customWidth="1"/>
    <col min="4334" max="4334" width="12.85546875" style="95" customWidth="1"/>
    <col min="4335" max="4335" width="13.7109375" style="95" customWidth="1"/>
    <col min="4336" max="4336" width="12.28515625" style="95" customWidth="1"/>
    <col min="4337" max="4337" width="12.42578125" style="95" customWidth="1"/>
    <col min="4338" max="4338" width="15.5703125" style="95" customWidth="1"/>
    <col min="4339" max="4339" width="14.5703125" style="95" customWidth="1"/>
    <col min="4340" max="4340" width="12" style="95" customWidth="1"/>
    <col min="4341" max="4341" width="12.42578125" style="95" customWidth="1"/>
    <col min="4342" max="4342" width="14.140625" style="95" customWidth="1"/>
    <col min="4343" max="4588" width="10.5703125" style="95"/>
    <col min="4589" max="4589" width="11.28515625" style="95" customWidth="1"/>
    <col min="4590" max="4590" width="12.85546875" style="95" customWidth="1"/>
    <col min="4591" max="4591" width="13.7109375" style="95" customWidth="1"/>
    <col min="4592" max="4592" width="12.28515625" style="95" customWidth="1"/>
    <col min="4593" max="4593" width="12.42578125" style="95" customWidth="1"/>
    <col min="4594" max="4594" width="15.5703125" style="95" customWidth="1"/>
    <col min="4595" max="4595" width="14.5703125" style="95" customWidth="1"/>
    <col min="4596" max="4596" width="12" style="95" customWidth="1"/>
    <col min="4597" max="4597" width="12.42578125" style="95" customWidth="1"/>
    <col min="4598" max="4598" width="14.140625" style="95" customWidth="1"/>
    <col min="4599" max="4844" width="10.5703125" style="95"/>
    <col min="4845" max="4845" width="11.28515625" style="95" customWidth="1"/>
    <col min="4846" max="4846" width="12.85546875" style="95" customWidth="1"/>
    <col min="4847" max="4847" width="13.7109375" style="95" customWidth="1"/>
    <col min="4848" max="4848" width="12.28515625" style="95" customWidth="1"/>
    <col min="4849" max="4849" width="12.42578125" style="95" customWidth="1"/>
    <col min="4850" max="4850" width="15.5703125" style="95" customWidth="1"/>
    <col min="4851" max="4851" width="14.5703125" style="95" customWidth="1"/>
    <col min="4852" max="4852" width="12" style="95" customWidth="1"/>
    <col min="4853" max="4853" width="12.42578125" style="95" customWidth="1"/>
    <col min="4854" max="4854" width="14.140625" style="95" customWidth="1"/>
    <col min="4855" max="5100" width="10.5703125" style="95"/>
    <col min="5101" max="5101" width="11.28515625" style="95" customWidth="1"/>
    <col min="5102" max="5102" width="12.85546875" style="95" customWidth="1"/>
    <col min="5103" max="5103" width="13.7109375" style="95" customWidth="1"/>
    <col min="5104" max="5104" width="12.28515625" style="95" customWidth="1"/>
    <col min="5105" max="5105" width="12.42578125" style="95" customWidth="1"/>
    <col min="5106" max="5106" width="15.5703125" style="95" customWidth="1"/>
    <col min="5107" max="5107" width="14.5703125" style="95" customWidth="1"/>
    <col min="5108" max="5108" width="12" style="95" customWidth="1"/>
    <col min="5109" max="5109" width="12.42578125" style="95" customWidth="1"/>
    <col min="5110" max="5110" width="14.140625" style="95" customWidth="1"/>
    <col min="5111" max="5356" width="10.5703125" style="95"/>
    <col min="5357" max="5357" width="11.28515625" style="95" customWidth="1"/>
    <col min="5358" max="5358" width="12.85546875" style="95" customWidth="1"/>
    <col min="5359" max="5359" width="13.7109375" style="95" customWidth="1"/>
    <col min="5360" max="5360" width="12.28515625" style="95" customWidth="1"/>
    <col min="5361" max="5361" width="12.42578125" style="95" customWidth="1"/>
    <col min="5362" max="5362" width="15.5703125" style="95" customWidth="1"/>
    <col min="5363" max="5363" width="14.5703125" style="95" customWidth="1"/>
    <col min="5364" max="5364" width="12" style="95" customWidth="1"/>
    <col min="5365" max="5365" width="12.42578125" style="95" customWidth="1"/>
    <col min="5366" max="5366" width="14.140625" style="95" customWidth="1"/>
    <col min="5367" max="5612" width="10.5703125" style="95"/>
    <col min="5613" max="5613" width="11.28515625" style="95" customWidth="1"/>
    <col min="5614" max="5614" width="12.85546875" style="95" customWidth="1"/>
    <col min="5615" max="5615" width="13.7109375" style="95" customWidth="1"/>
    <col min="5616" max="5616" width="12.28515625" style="95" customWidth="1"/>
    <col min="5617" max="5617" width="12.42578125" style="95" customWidth="1"/>
    <col min="5618" max="5618" width="15.5703125" style="95" customWidth="1"/>
    <col min="5619" max="5619" width="14.5703125" style="95" customWidth="1"/>
    <col min="5620" max="5620" width="12" style="95" customWidth="1"/>
    <col min="5621" max="5621" width="12.42578125" style="95" customWidth="1"/>
    <col min="5622" max="5622" width="14.140625" style="95" customWidth="1"/>
    <col min="5623" max="5868" width="10.5703125" style="95"/>
    <col min="5869" max="5869" width="11.28515625" style="95" customWidth="1"/>
    <col min="5870" max="5870" width="12.85546875" style="95" customWidth="1"/>
    <col min="5871" max="5871" width="13.7109375" style="95" customWidth="1"/>
    <col min="5872" max="5872" width="12.28515625" style="95" customWidth="1"/>
    <col min="5873" max="5873" width="12.42578125" style="95" customWidth="1"/>
    <col min="5874" max="5874" width="15.5703125" style="95" customWidth="1"/>
    <col min="5875" max="5875" width="14.5703125" style="95" customWidth="1"/>
    <col min="5876" max="5876" width="12" style="95" customWidth="1"/>
    <col min="5877" max="5877" width="12.42578125" style="95" customWidth="1"/>
    <col min="5878" max="5878" width="14.140625" style="95" customWidth="1"/>
    <col min="5879" max="6124" width="10.5703125" style="95"/>
    <col min="6125" max="6125" width="11.28515625" style="95" customWidth="1"/>
    <col min="6126" max="6126" width="12.85546875" style="95" customWidth="1"/>
    <col min="6127" max="6127" width="13.7109375" style="95" customWidth="1"/>
    <col min="6128" max="6128" width="12.28515625" style="95" customWidth="1"/>
    <col min="6129" max="6129" width="12.42578125" style="95" customWidth="1"/>
    <col min="6130" max="6130" width="15.5703125" style="95" customWidth="1"/>
    <col min="6131" max="6131" width="14.5703125" style="95" customWidth="1"/>
    <col min="6132" max="6132" width="12" style="95" customWidth="1"/>
    <col min="6133" max="6133" width="12.42578125" style="95" customWidth="1"/>
    <col min="6134" max="6134" width="14.140625" style="95" customWidth="1"/>
    <col min="6135" max="6380" width="10.5703125" style="95"/>
    <col min="6381" max="6381" width="11.28515625" style="95" customWidth="1"/>
    <col min="6382" max="6382" width="12.85546875" style="95" customWidth="1"/>
    <col min="6383" max="6383" width="13.7109375" style="95" customWidth="1"/>
    <col min="6384" max="6384" width="12.28515625" style="95" customWidth="1"/>
    <col min="6385" max="6385" width="12.42578125" style="95" customWidth="1"/>
    <col min="6386" max="6386" width="15.5703125" style="95" customWidth="1"/>
    <col min="6387" max="6387" width="14.5703125" style="95" customWidth="1"/>
    <col min="6388" max="6388" width="12" style="95" customWidth="1"/>
    <col min="6389" max="6389" width="12.42578125" style="95" customWidth="1"/>
    <col min="6390" max="6390" width="14.140625" style="95" customWidth="1"/>
    <col min="6391" max="6636" width="10.5703125" style="95"/>
    <col min="6637" max="6637" width="11.28515625" style="95" customWidth="1"/>
    <col min="6638" max="6638" width="12.85546875" style="95" customWidth="1"/>
    <col min="6639" max="6639" width="13.7109375" style="95" customWidth="1"/>
    <col min="6640" max="6640" width="12.28515625" style="95" customWidth="1"/>
    <col min="6641" max="6641" width="12.42578125" style="95" customWidth="1"/>
    <col min="6642" max="6642" width="15.5703125" style="95" customWidth="1"/>
    <col min="6643" max="6643" width="14.5703125" style="95" customWidth="1"/>
    <col min="6644" max="6644" width="12" style="95" customWidth="1"/>
    <col min="6645" max="6645" width="12.42578125" style="95" customWidth="1"/>
    <col min="6646" max="6646" width="14.140625" style="95" customWidth="1"/>
    <col min="6647" max="6892" width="10.5703125" style="95"/>
    <col min="6893" max="6893" width="11.28515625" style="95" customWidth="1"/>
    <col min="6894" max="6894" width="12.85546875" style="95" customWidth="1"/>
    <col min="6895" max="6895" width="13.7109375" style="95" customWidth="1"/>
    <col min="6896" max="6896" width="12.28515625" style="95" customWidth="1"/>
    <col min="6897" max="6897" width="12.42578125" style="95" customWidth="1"/>
    <col min="6898" max="6898" width="15.5703125" style="95" customWidth="1"/>
    <col min="6899" max="6899" width="14.5703125" style="95" customWidth="1"/>
    <col min="6900" max="6900" width="12" style="95" customWidth="1"/>
    <col min="6901" max="6901" width="12.42578125" style="95" customWidth="1"/>
    <col min="6902" max="6902" width="14.140625" style="95" customWidth="1"/>
    <col min="6903" max="7148" width="10.5703125" style="95"/>
    <col min="7149" max="7149" width="11.28515625" style="95" customWidth="1"/>
    <col min="7150" max="7150" width="12.85546875" style="95" customWidth="1"/>
    <col min="7151" max="7151" width="13.7109375" style="95" customWidth="1"/>
    <col min="7152" max="7152" width="12.28515625" style="95" customWidth="1"/>
    <col min="7153" max="7153" width="12.42578125" style="95" customWidth="1"/>
    <col min="7154" max="7154" width="15.5703125" style="95" customWidth="1"/>
    <col min="7155" max="7155" width="14.5703125" style="95" customWidth="1"/>
    <col min="7156" max="7156" width="12" style="95" customWidth="1"/>
    <col min="7157" max="7157" width="12.42578125" style="95" customWidth="1"/>
    <col min="7158" max="7158" width="14.140625" style="95" customWidth="1"/>
    <col min="7159" max="7404" width="10.5703125" style="95"/>
    <col min="7405" max="7405" width="11.28515625" style="95" customWidth="1"/>
    <col min="7406" max="7406" width="12.85546875" style="95" customWidth="1"/>
    <col min="7407" max="7407" width="13.7109375" style="95" customWidth="1"/>
    <col min="7408" max="7408" width="12.28515625" style="95" customWidth="1"/>
    <col min="7409" max="7409" width="12.42578125" style="95" customWidth="1"/>
    <col min="7410" max="7410" width="15.5703125" style="95" customWidth="1"/>
    <col min="7411" max="7411" width="14.5703125" style="95" customWidth="1"/>
    <col min="7412" max="7412" width="12" style="95" customWidth="1"/>
    <col min="7413" max="7413" width="12.42578125" style="95" customWidth="1"/>
    <col min="7414" max="7414" width="14.140625" style="95" customWidth="1"/>
    <col min="7415" max="7660" width="10.5703125" style="95"/>
    <col min="7661" max="7661" width="11.28515625" style="95" customWidth="1"/>
    <col min="7662" max="7662" width="12.85546875" style="95" customWidth="1"/>
    <col min="7663" max="7663" width="13.7109375" style="95" customWidth="1"/>
    <col min="7664" max="7664" width="12.28515625" style="95" customWidth="1"/>
    <col min="7665" max="7665" width="12.42578125" style="95" customWidth="1"/>
    <col min="7666" max="7666" width="15.5703125" style="95" customWidth="1"/>
    <col min="7667" max="7667" width="14.5703125" style="95" customWidth="1"/>
    <col min="7668" max="7668" width="12" style="95" customWidth="1"/>
    <col min="7669" max="7669" width="12.42578125" style="95" customWidth="1"/>
    <col min="7670" max="7670" width="14.140625" style="95" customWidth="1"/>
    <col min="7671" max="7916" width="10.5703125" style="95"/>
    <col min="7917" max="7917" width="11.28515625" style="95" customWidth="1"/>
    <col min="7918" max="7918" width="12.85546875" style="95" customWidth="1"/>
    <col min="7919" max="7919" width="13.7109375" style="95" customWidth="1"/>
    <col min="7920" max="7920" width="12.28515625" style="95" customWidth="1"/>
    <col min="7921" max="7921" width="12.42578125" style="95" customWidth="1"/>
    <col min="7922" max="7922" width="15.5703125" style="95" customWidth="1"/>
    <col min="7923" max="7923" width="14.5703125" style="95" customWidth="1"/>
    <col min="7924" max="7924" width="12" style="95" customWidth="1"/>
    <col min="7925" max="7925" width="12.42578125" style="95" customWidth="1"/>
    <col min="7926" max="7926" width="14.140625" style="95" customWidth="1"/>
    <col min="7927" max="8172" width="10.5703125" style="95"/>
    <col min="8173" max="8173" width="11.28515625" style="95" customWidth="1"/>
    <col min="8174" max="8174" width="12.85546875" style="95" customWidth="1"/>
    <col min="8175" max="8175" width="13.7109375" style="95" customWidth="1"/>
    <col min="8176" max="8176" width="12.28515625" style="95" customWidth="1"/>
    <col min="8177" max="8177" width="12.42578125" style="95" customWidth="1"/>
    <col min="8178" max="8178" width="15.5703125" style="95" customWidth="1"/>
    <col min="8179" max="8179" width="14.5703125" style="95" customWidth="1"/>
    <col min="8180" max="8180" width="12" style="95" customWidth="1"/>
    <col min="8181" max="8181" width="12.42578125" style="95" customWidth="1"/>
    <col min="8182" max="8182" width="14.140625" style="95" customWidth="1"/>
    <col min="8183" max="8428" width="10.5703125" style="95"/>
    <col min="8429" max="8429" width="11.28515625" style="95" customWidth="1"/>
    <col min="8430" max="8430" width="12.85546875" style="95" customWidth="1"/>
    <col min="8431" max="8431" width="13.7109375" style="95" customWidth="1"/>
    <col min="8432" max="8432" width="12.28515625" style="95" customWidth="1"/>
    <col min="8433" max="8433" width="12.42578125" style="95" customWidth="1"/>
    <col min="8434" max="8434" width="15.5703125" style="95" customWidth="1"/>
    <col min="8435" max="8435" width="14.5703125" style="95" customWidth="1"/>
    <col min="8436" max="8436" width="12" style="95" customWidth="1"/>
    <col min="8437" max="8437" width="12.42578125" style="95" customWidth="1"/>
    <col min="8438" max="8438" width="14.140625" style="95" customWidth="1"/>
    <col min="8439" max="8684" width="10.5703125" style="95"/>
    <col min="8685" max="8685" width="11.28515625" style="95" customWidth="1"/>
    <col min="8686" max="8686" width="12.85546875" style="95" customWidth="1"/>
    <col min="8687" max="8687" width="13.7109375" style="95" customWidth="1"/>
    <col min="8688" max="8688" width="12.28515625" style="95" customWidth="1"/>
    <col min="8689" max="8689" width="12.42578125" style="95" customWidth="1"/>
    <col min="8690" max="8690" width="15.5703125" style="95" customWidth="1"/>
    <col min="8691" max="8691" width="14.5703125" style="95" customWidth="1"/>
    <col min="8692" max="8692" width="12" style="95" customWidth="1"/>
    <col min="8693" max="8693" width="12.42578125" style="95" customWidth="1"/>
    <col min="8694" max="8694" width="14.140625" style="95" customWidth="1"/>
    <col min="8695" max="8940" width="10.5703125" style="95"/>
    <col min="8941" max="8941" width="11.28515625" style="95" customWidth="1"/>
    <col min="8942" max="8942" width="12.85546875" style="95" customWidth="1"/>
    <col min="8943" max="8943" width="13.7109375" style="95" customWidth="1"/>
    <col min="8944" max="8944" width="12.28515625" style="95" customWidth="1"/>
    <col min="8945" max="8945" width="12.42578125" style="95" customWidth="1"/>
    <col min="8946" max="8946" width="15.5703125" style="95" customWidth="1"/>
    <col min="8947" max="8947" width="14.5703125" style="95" customWidth="1"/>
    <col min="8948" max="8948" width="12" style="95" customWidth="1"/>
    <col min="8949" max="8949" width="12.42578125" style="95" customWidth="1"/>
    <col min="8950" max="8950" width="14.140625" style="95" customWidth="1"/>
    <col min="8951" max="9196" width="10.5703125" style="95"/>
    <col min="9197" max="9197" width="11.28515625" style="95" customWidth="1"/>
    <col min="9198" max="9198" width="12.85546875" style="95" customWidth="1"/>
    <col min="9199" max="9199" width="13.7109375" style="95" customWidth="1"/>
    <col min="9200" max="9200" width="12.28515625" style="95" customWidth="1"/>
    <col min="9201" max="9201" width="12.42578125" style="95" customWidth="1"/>
    <col min="9202" max="9202" width="15.5703125" style="95" customWidth="1"/>
    <col min="9203" max="9203" width="14.5703125" style="95" customWidth="1"/>
    <col min="9204" max="9204" width="12" style="95" customWidth="1"/>
    <col min="9205" max="9205" width="12.42578125" style="95" customWidth="1"/>
    <col min="9206" max="9206" width="14.140625" style="95" customWidth="1"/>
    <col min="9207" max="9452" width="10.5703125" style="95"/>
    <col min="9453" max="9453" width="11.28515625" style="95" customWidth="1"/>
    <col min="9454" max="9454" width="12.85546875" style="95" customWidth="1"/>
    <col min="9455" max="9455" width="13.7109375" style="95" customWidth="1"/>
    <col min="9456" max="9456" width="12.28515625" style="95" customWidth="1"/>
    <col min="9457" max="9457" width="12.42578125" style="95" customWidth="1"/>
    <col min="9458" max="9458" width="15.5703125" style="95" customWidth="1"/>
    <col min="9459" max="9459" width="14.5703125" style="95" customWidth="1"/>
    <col min="9460" max="9460" width="12" style="95" customWidth="1"/>
    <col min="9461" max="9461" width="12.42578125" style="95" customWidth="1"/>
    <col min="9462" max="9462" width="14.140625" style="95" customWidth="1"/>
    <col min="9463" max="9708" width="10.5703125" style="95"/>
    <col min="9709" max="9709" width="11.28515625" style="95" customWidth="1"/>
    <col min="9710" max="9710" width="12.85546875" style="95" customWidth="1"/>
    <col min="9711" max="9711" width="13.7109375" style="95" customWidth="1"/>
    <col min="9712" max="9712" width="12.28515625" style="95" customWidth="1"/>
    <col min="9713" max="9713" width="12.42578125" style="95" customWidth="1"/>
    <col min="9714" max="9714" width="15.5703125" style="95" customWidth="1"/>
    <col min="9715" max="9715" width="14.5703125" style="95" customWidth="1"/>
    <col min="9716" max="9716" width="12" style="95" customWidth="1"/>
    <col min="9717" max="9717" width="12.42578125" style="95" customWidth="1"/>
    <col min="9718" max="9718" width="14.140625" style="95" customWidth="1"/>
    <col min="9719" max="9964" width="10.5703125" style="95"/>
    <col min="9965" max="9965" width="11.28515625" style="95" customWidth="1"/>
    <col min="9966" max="9966" width="12.85546875" style="95" customWidth="1"/>
    <col min="9967" max="9967" width="13.7109375" style="95" customWidth="1"/>
    <col min="9968" max="9968" width="12.28515625" style="95" customWidth="1"/>
    <col min="9969" max="9969" width="12.42578125" style="95" customWidth="1"/>
    <col min="9970" max="9970" width="15.5703125" style="95" customWidth="1"/>
    <col min="9971" max="9971" width="14.5703125" style="95" customWidth="1"/>
    <col min="9972" max="9972" width="12" style="95" customWidth="1"/>
    <col min="9973" max="9973" width="12.42578125" style="95" customWidth="1"/>
    <col min="9974" max="9974" width="14.140625" style="95" customWidth="1"/>
    <col min="9975" max="10220" width="10.5703125" style="95"/>
    <col min="10221" max="10221" width="11.28515625" style="95" customWidth="1"/>
    <col min="10222" max="10222" width="12.85546875" style="95" customWidth="1"/>
    <col min="10223" max="10223" width="13.7109375" style="95" customWidth="1"/>
    <col min="10224" max="10224" width="12.28515625" style="95" customWidth="1"/>
    <col min="10225" max="10225" width="12.42578125" style="95" customWidth="1"/>
    <col min="10226" max="10226" width="15.5703125" style="95" customWidth="1"/>
    <col min="10227" max="10227" width="14.5703125" style="95" customWidth="1"/>
    <col min="10228" max="10228" width="12" style="95" customWidth="1"/>
    <col min="10229" max="10229" width="12.42578125" style="95" customWidth="1"/>
    <col min="10230" max="10230" width="14.140625" style="95" customWidth="1"/>
    <col min="10231" max="10476" width="10.5703125" style="95"/>
    <col min="10477" max="10477" width="11.28515625" style="95" customWidth="1"/>
    <col min="10478" max="10478" width="12.85546875" style="95" customWidth="1"/>
    <col min="10479" max="10479" width="13.7109375" style="95" customWidth="1"/>
    <col min="10480" max="10480" width="12.28515625" style="95" customWidth="1"/>
    <col min="10481" max="10481" width="12.42578125" style="95" customWidth="1"/>
    <col min="10482" max="10482" width="15.5703125" style="95" customWidth="1"/>
    <col min="10483" max="10483" width="14.5703125" style="95" customWidth="1"/>
    <col min="10484" max="10484" width="12" style="95" customWidth="1"/>
    <col min="10485" max="10485" width="12.42578125" style="95" customWidth="1"/>
    <col min="10486" max="10486" width="14.140625" style="95" customWidth="1"/>
    <col min="10487" max="10732" width="10.5703125" style="95"/>
    <col min="10733" max="10733" width="11.28515625" style="95" customWidth="1"/>
    <col min="10734" max="10734" width="12.85546875" style="95" customWidth="1"/>
    <col min="10735" max="10735" width="13.7109375" style="95" customWidth="1"/>
    <col min="10736" max="10736" width="12.28515625" style="95" customWidth="1"/>
    <col min="10737" max="10737" width="12.42578125" style="95" customWidth="1"/>
    <col min="10738" max="10738" width="15.5703125" style="95" customWidth="1"/>
    <col min="10739" max="10739" width="14.5703125" style="95" customWidth="1"/>
    <col min="10740" max="10740" width="12" style="95" customWidth="1"/>
    <col min="10741" max="10741" width="12.42578125" style="95" customWidth="1"/>
    <col min="10742" max="10742" width="14.140625" style="95" customWidth="1"/>
    <col min="10743" max="10988" width="10.5703125" style="95"/>
    <col min="10989" max="10989" width="11.28515625" style="95" customWidth="1"/>
    <col min="10990" max="10990" width="12.85546875" style="95" customWidth="1"/>
    <col min="10991" max="10991" width="13.7109375" style="95" customWidth="1"/>
    <col min="10992" max="10992" width="12.28515625" style="95" customWidth="1"/>
    <col min="10993" max="10993" width="12.42578125" style="95" customWidth="1"/>
    <col min="10994" max="10994" width="15.5703125" style="95" customWidth="1"/>
    <col min="10995" max="10995" width="14.5703125" style="95" customWidth="1"/>
    <col min="10996" max="10996" width="12" style="95" customWidth="1"/>
    <col min="10997" max="10997" width="12.42578125" style="95" customWidth="1"/>
    <col min="10998" max="10998" width="14.140625" style="95" customWidth="1"/>
    <col min="10999" max="11244" width="10.5703125" style="95"/>
    <col min="11245" max="11245" width="11.28515625" style="95" customWidth="1"/>
    <col min="11246" max="11246" width="12.85546875" style="95" customWidth="1"/>
    <col min="11247" max="11247" width="13.7109375" style="95" customWidth="1"/>
    <col min="11248" max="11248" width="12.28515625" style="95" customWidth="1"/>
    <col min="11249" max="11249" width="12.42578125" style="95" customWidth="1"/>
    <col min="11250" max="11250" width="15.5703125" style="95" customWidth="1"/>
    <col min="11251" max="11251" width="14.5703125" style="95" customWidth="1"/>
    <col min="11252" max="11252" width="12" style="95" customWidth="1"/>
    <col min="11253" max="11253" width="12.42578125" style="95" customWidth="1"/>
    <col min="11254" max="11254" width="14.140625" style="95" customWidth="1"/>
    <col min="11255" max="11500" width="10.5703125" style="95"/>
    <col min="11501" max="11501" width="11.28515625" style="95" customWidth="1"/>
    <col min="11502" max="11502" width="12.85546875" style="95" customWidth="1"/>
    <col min="11503" max="11503" width="13.7109375" style="95" customWidth="1"/>
    <col min="11504" max="11504" width="12.28515625" style="95" customWidth="1"/>
    <col min="11505" max="11505" width="12.42578125" style="95" customWidth="1"/>
    <col min="11506" max="11506" width="15.5703125" style="95" customWidth="1"/>
    <col min="11507" max="11507" width="14.5703125" style="95" customWidth="1"/>
    <col min="11508" max="11508" width="12" style="95" customWidth="1"/>
    <col min="11509" max="11509" width="12.42578125" style="95" customWidth="1"/>
    <col min="11510" max="11510" width="14.140625" style="95" customWidth="1"/>
    <col min="11511" max="11756" width="10.5703125" style="95"/>
    <col min="11757" max="11757" width="11.28515625" style="95" customWidth="1"/>
    <col min="11758" max="11758" width="12.85546875" style="95" customWidth="1"/>
    <col min="11759" max="11759" width="13.7109375" style="95" customWidth="1"/>
    <col min="11760" max="11760" width="12.28515625" style="95" customWidth="1"/>
    <col min="11761" max="11761" width="12.42578125" style="95" customWidth="1"/>
    <col min="11762" max="11762" width="15.5703125" style="95" customWidth="1"/>
    <col min="11763" max="11763" width="14.5703125" style="95" customWidth="1"/>
    <col min="11764" max="11764" width="12" style="95" customWidth="1"/>
    <col min="11765" max="11765" width="12.42578125" style="95" customWidth="1"/>
    <col min="11766" max="11766" width="14.140625" style="95" customWidth="1"/>
    <col min="11767" max="12012" width="10.5703125" style="95"/>
    <col min="12013" max="12013" width="11.28515625" style="95" customWidth="1"/>
    <col min="12014" max="12014" width="12.85546875" style="95" customWidth="1"/>
    <col min="12015" max="12015" width="13.7109375" style="95" customWidth="1"/>
    <col min="12016" max="12016" width="12.28515625" style="95" customWidth="1"/>
    <col min="12017" max="12017" width="12.42578125" style="95" customWidth="1"/>
    <col min="12018" max="12018" width="15.5703125" style="95" customWidth="1"/>
    <col min="12019" max="12019" width="14.5703125" style="95" customWidth="1"/>
    <col min="12020" max="12020" width="12" style="95" customWidth="1"/>
    <col min="12021" max="12021" width="12.42578125" style="95" customWidth="1"/>
    <col min="12022" max="12022" width="14.140625" style="95" customWidth="1"/>
    <col min="12023" max="12268" width="10.5703125" style="95"/>
    <col min="12269" max="12269" width="11.28515625" style="95" customWidth="1"/>
    <col min="12270" max="12270" width="12.85546875" style="95" customWidth="1"/>
    <col min="12271" max="12271" width="13.7109375" style="95" customWidth="1"/>
    <col min="12272" max="12272" width="12.28515625" style="95" customWidth="1"/>
    <col min="12273" max="12273" width="12.42578125" style="95" customWidth="1"/>
    <col min="12274" max="12274" width="15.5703125" style="95" customWidth="1"/>
    <col min="12275" max="12275" width="14.5703125" style="95" customWidth="1"/>
    <col min="12276" max="12276" width="12" style="95" customWidth="1"/>
    <col min="12277" max="12277" width="12.42578125" style="95" customWidth="1"/>
    <col min="12278" max="12278" width="14.140625" style="95" customWidth="1"/>
    <col min="12279" max="12524" width="10.5703125" style="95"/>
    <col min="12525" max="12525" width="11.28515625" style="95" customWidth="1"/>
    <col min="12526" max="12526" width="12.85546875" style="95" customWidth="1"/>
    <col min="12527" max="12527" width="13.7109375" style="95" customWidth="1"/>
    <col min="12528" max="12528" width="12.28515625" style="95" customWidth="1"/>
    <col min="12529" max="12529" width="12.42578125" style="95" customWidth="1"/>
    <col min="12530" max="12530" width="15.5703125" style="95" customWidth="1"/>
    <col min="12531" max="12531" width="14.5703125" style="95" customWidth="1"/>
    <col min="12532" max="12532" width="12" style="95" customWidth="1"/>
    <col min="12533" max="12533" width="12.42578125" style="95" customWidth="1"/>
    <col min="12534" max="12534" width="14.140625" style="95" customWidth="1"/>
    <col min="12535" max="12780" width="10.5703125" style="95"/>
    <col min="12781" max="12781" width="11.28515625" style="95" customWidth="1"/>
    <col min="12782" max="12782" width="12.85546875" style="95" customWidth="1"/>
    <col min="12783" max="12783" width="13.7109375" style="95" customWidth="1"/>
    <col min="12784" max="12784" width="12.28515625" style="95" customWidth="1"/>
    <col min="12785" max="12785" width="12.42578125" style="95" customWidth="1"/>
    <col min="12786" max="12786" width="15.5703125" style="95" customWidth="1"/>
    <col min="12787" max="12787" width="14.5703125" style="95" customWidth="1"/>
    <col min="12788" max="12788" width="12" style="95" customWidth="1"/>
    <col min="12789" max="12789" width="12.42578125" style="95" customWidth="1"/>
    <col min="12790" max="12790" width="14.140625" style="95" customWidth="1"/>
    <col min="12791" max="13036" width="10.5703125" style="95"/>
    <col min="13037" max="13037" width="11.28515625" style="95" customWidth="1"/>
    <col min="13038" max="13038" width="12.85546875" style="95" customWidth="1"/>
    <col min="13039" max="13039" width="13.7109375" style="95" customWidth="1"/>
    <col min="13040" max="13040" width="12.28515625" style="95" customWidth="1"/>
    <col min="13041" max="13041" width="12.42578125" style="95" customWidth="1"/>
    <col min="13042" max="13042" width="15.5703125" style="95" customWidth="1"/>
    <col min="13043" max="13043" width="14.5703125" style="95" customWidth="1"/>
    <col min="13044" max="13044" width="12" style="95" customWidth="1"/>
    <col min="13045" max="13045" width="12.42578125" style="95" customWidth="1"/>
    <col min="13046" max="13046" width="14.140625" style="95" customWidth="1"/>
    <col min="13047" max="13292" width="10.5703125" style="95"/>
    <col min="13293" max="13293" width="11.28515625" style="95" customWidth="1"/>
    <col min="13294" max="13294" width="12.85546875" style="95" customWidth="1"/>
    <col min="13295" max="13295" width="13.7109375" style="95" customWidth="1"/>
    <col min="13296" max="13296" width="12.28515625" style="95" customWidth="1"/>
    <col min="13297" max="13297" width="12.42578125" style="95" customWidth="1"/>
    <col min="13298" max="13298" width="15.5703125" style="95" customWidth="1"/>
    <col min="13299" max="13299" width="14.5703125" style="95" customWidth="1"/>
    <col min="13300" max="13300" width="12" style="95" customWidth="1"/>
    <col min="13301" max="13301" width="12.42578125" style="95" customWidth="1"/>
    <col min="13302" max="13302" width="14.140625" style="95" customWidth="1"/>
    <col min="13303" max="13548" width="10.5703125" style="95"/>
    <col min="13549" max="13549" width="11.28515625" style="95" customWidth="1"/>
    <col min="13550" max="13550" width="12.85546875" style="95" customWidth="1"/>
    <col min="13551" max="13551" width="13.7109375" style="95" customWidth="1"/>
    <col min="13552" max="13552" width="12.28515625" style="95" customWidth="1"/>
    <col min="13553" max="13553" width="12.42578125" style="95" customWidth="1"/>
    <col min="13554" max="13554" width="15.5703125" style="95" customWidth="1"/>
    <col min="13555" max="13555" width="14.5703125" style="95" customWidth="1"/>
    <col min="13556" max="13556" width="12" style="95" customWidth="1"/>
    <col min="13557" max="13557" width="12.42578125" style="95" customWidth="1"/>
    <col min="13558" max="13558" width="14.140625" style="95" customWidth="1"/>
    <col min="13559" max="13804" width="10.5703125" style="95"/>
    <col min="13805" max="13805" width="11.28515625" style="95" customWidth="1"/>
    <col min="13806" max="13806" width="12.85546875" style="95" customWidth="1"/>
    <col min="13807" max="13807" width="13.7109375" style="95" customWidth="1"/>
    <col min="13808" max="13808" width="12.28515625" style="95" customWidth="1"/>
    <col min="13809" max="13809" width="12.42578125" style="95" customWidth="1"/>
    <col min="13810" max="13810" width="15.5703125" style="95" customWidth="1"/>
    <col min="13811" max="13811" width="14.5703125" style="95" customWidth="1"/>
    <col min="13812" max="13812" width="12" style="95" customWidth="1"/>
    <col min="13813" max="13813" width="12.42578125" style="95" customWidth="1"/>
    <col min="13814" max="13814" width="14.140625" style="95" customWidth="1"/>
    <col min="13815" max="14060" width="10.5703125" style="95"/>
    <col min="14061" max="14061" width="11.28515625" style="95" customWidth="1"/>
    <col min="14062" max="14062" width="12.85546875" style="95" customWidth="1"/>
    <col min="14063" max="14063" width="13.7109375" style="95" customWidth="1"/>
    <col min="14064" max="14064" width="12.28515625" style="95" customWidth="1"/>
    <col min="14065" max="14065" width="12.42578125" style="95" customWidth="1"/>
    <col min="14066" max="14066" width="15.5703125" style="95" customWidth="1"/>
    <col min="14067" max="14067" width="14.5703125" style="95" customWidth="1"/>
    <col min="14068" max="14068" width="12" style="95" customWidth="1"/>
    <col min="14069" max="14069" width="12.42578125" style="95" customWidth="1"/>
    <col min="14070" max="14070" width="14.140625" style="95" customWidth="1"/>
    <col min="14071" max="14316" width="10.5703125" style="95"/>
    <col min="14317" max="14317" width="11.28515625" style="95" customWidth="1"/>
    <col min="14318" max="14318" width="12.85546875" style="95" customWidth="1"/>
    <col min="14319" max="14319" width="13.7109375" style="95" customWidth="1"/>
    <col min="14320" max="14320" width="12.28515625" style="95" customWidth="1"/>
    <col min="14321" max="14321" width="12.42578125" style="95" customWidth="1"/>
    <col min="14322" max="14322" width="15.5703125" style="95" customWidth="1"/>
    <col min="14323" max="14323" width="14.5703125" style="95" customWidth="1"/>
    <col min="14324" max="14324" width="12" style="95" customWidth="1"/>
    <col min="14325" max="14325" width="12.42578125" style="95" customWidth="1"/>
    <col min="14326" max="14326" width="14.140625" style="95" customWidth="1"/>
    <col min="14327" max="14572" width="10.5703125" style="95"/>
    <col min="14573" max="14573" width="11.28515625" style="95" customWidth="1"/>
    <col min="14574" max="14574" width="12.85546875" style="95" customWidth="1"/>
    <col min="14575" max="14575" width="13.7109375" style="95" customWidth="1"/>
    <col min="14576" max="14576" width="12.28515625" style="95" customWidth="1"/>
    <col min="14577" max="14577" width="12.42578125" style="95" customWidth="1"/>
    <col min="14578" max="14578" width="15.5703125" style="95" customWidth="1"/>
    <col min="14579" max="14579" width="14.5703125" style="95" customWidth="1"/>
    <col min="14580" max="14580" width="12" style="95" customWidth="1"/>
    <col min="14581" max="14581" width="12.42578125" style="95" customWidth="1"/>
    <col min="14582" max="14582" width="14.140625" style="95" customWidth="1"/>
    <col min="14583" max="14828" width="10.5703125" style="95"/>
    <col min="14829" max="14829" width="11.28515625" style="95" customWidth="1"/>
    <col min="14830" max="14830" width="12.85546875" style="95" customWidth="1"/>
    <col min="14831" max="14831" width="13.7109375" style="95" customWidth="1"/>
    <col min="14832" max="14832" width="12.28515625" style="95" customWidth="1"/>
    <col min="14833" max="14833" width="12.42578125" style="95" customWidth="1"/>
    <col min="14834" max="14834" width="15.5703125" style="95" customWidth="1"/>
    <col min="14835" max="14835" width="14.5703125" style="95" customWidth="1"/>
    <col min="14836" max="14836" width="12" style="95" customWidth="1"/>
    <col min="14837" max="14837" width="12.42578125" style="95" customWidth="1"/>
    <col min="14838" max="14838" width="14.140625" style="95" customWidth="1"/>
    <col min="14839" max="15084" width="10.5703125" style="95"/>
    <col min="15085" max="15085" width="11.28515625" style="95" customWidth="1"/>
    <col min="15086" max="15086" width="12.85546875" style="95" customWidth="1"/>
    <col min="15087" max="15087" width="13.7109375" style="95" customWidth="1"/>
    <col min="15088" max="15088" width="12.28515625" style="95" customWidth="1"/>
    <col min="15089" max="15089" width="12.42578125" style="95" customWidth="1"/>
    <col min="15090" max="15090" width="15.5703125" style="95" customWidth="1"/>
    <col min="15091" max="15091" width="14.5703125" style="95" customWidth="1"/>
    <col min="15092" max="15092" width="12" style="95" customWidth="1"/>
    <col min="15093" max="15093" width="12.42578125" style="95" customWidth="1"/>
    <col min="15094" max="15094" width="14.140625" style="95" customWidth="1"/>
    <col min="15095" max="15340" width="10.5703125" style="95"/>
    <col min="15341" max="15341" width="11.28515625" style="95" customWidth="1"/>
    <col min="15342" max="15342" width="12.85546875" style="95" customWidth="1"/>
    <col min="15343" max="15343" width="13.7109375" style="95" customWidth="1"/>
    <col min="15344" max="15344" width="12.28515625" style="95" customWidth="1"/>
    <col min="15345" max="15345" width="12.42578125" style="95" customWidth="1"/>
    <col min="15346" max="15346" width="15.5703125" style="95" customWidth="1"/>
    <col min="15347" max="15347" width="14.5703125" style="95" customWidth="1"/>
    <col min="15348" max="15348" width="12" style="95" customWidth="1"/>
    <col min="15349" max="15349" width="12.42578125" style="95" customWidth="1"/>
    <col min="15350" max="15350" width="14.140625" style="95" customWidth="1"/>
    <col min="15351" max="15596" width="10.5703125" style="95"/>
    <col min="15597" max="15597" width="11.28515625" style="95" customWidth="1"/>
    <col min="15598" max="15598" width="12.85546875" style="95" customWidth="1"/>
    <col min="15599" max="15599" width="13.7109375" style="95" customWidth="1"/>
    <col min="15600" max="15600" width="12.28515625" style="95" customWidth="1"/>
    <col min="15601" max="15601" width="12.42578125" style="95" customWidth="1"/>
    <col min="15602" max="15602" width="15.5703125" style="95" customWidth="1"/>
    <col min="15603" max="15603" width="14.5703125" style="95" customWidth="1"/>
    <col min="15604" max="15604" width="12" style="95" customWidth="1"/>
    <col min="15605" max="15605" width="12.42578125" style="95" customWidth="1"/>
    <col min="15606" max="15606" width="14.140625" style="95" customWidth="1"/>
    <col min="15607" max="15852" width="10.5703125" style="95"/>
    <col min="15853" max="15853" width="11.28515625" style="95" customWidth="1"/>
    <col min="15854" max="15854" width="12.85546875" style="95" customWidth="1"/>
    <col min="15855" max="15855" width="13.7109375" style="95" customWidth="1"/>
    <col min="15856" max="15856" width="12.28515625" style="95" customWidth="1"/>
    <col min="15857" max="15857" width="12.42578125" style="95" customWidth="1"/>
    <col min="15858" max="15858" width="15.5703125" style="95" customWidth="1"/>
    <col min="15859" max="15859" width="14.5703125" style="95" customWidth="1"/>
    <col min="15860" max="15860" width="12" style="95" customWidth="1"/>
    <col min="15861" max="15861" width="12.42578125" style="95" customWidth="1"/>
    <col min="15862" max="15862" width="14.140625" style="95" customWidth="1"/>
    <col min="15863" max="16108" width="10.5703125" style="95"/>
    <col min="16109" max="16109" width="11.28515625" style="95" customWidth="1"/>
    <col min="16110" max="16110" width="12.85546875" style="95" customWidth="1"/>
    <col min="16111" max="16111" width="13.7109375" style="95" customWidth="1"/>
    <col min="16112" max="16112" width="12.28515625" style="95" customWidth="1"/>
    <col min="16113" max="16113" width="12.42578125" style="95" customWidth="1"/>
    <col min="16114" max="16114" width="15.5703125" style="95" customWidth="1"/>
    <col min="16115" max="16115" width="14.5703125" style="95" customWidth="1"/>
    <col min="16116" max="16116" width="12" style="95" customWidth="1"/>
    <col min="16117" max="16117" width="12.42578125" style="95" customWidth="1"/>
    <col min="16118" max="16118" width="14.140625" style="95" customWidth="1"/>
    <col min="16119" max="16384" width="10.5703125" style="95"/>
  </cols>
  <sheetData>
    <row r="1" spans="1:8" s="243" customFormat="1" ht="30" customHeight="1" x14ac:dyDescent="0.25">
      <c r="A1" s="922" t="s">
        <v>1011</v>
      </c>
    </row>
    <row r="2" spans="1:8" ht="28.5" customHeight="1" x14ac:dyDescent="0.25">
      <c r="A2" s="792" t="s">
        <v>1154</v>
      </c>
    </row>
    <row r="3" spans="1:8" ht="12.75" customHeight="1" x14ac:dyDescent="0.25"/>
    <row r="4" spans="1:8" ht="28.5" customHeight="1" x14ac:dyDescent="0.25">
      <c r="A4" s="1168" t="s">
        <v>252</v>
      </c>
      <c r="B4" s="1181" t="s">
        <v>1248</v>
      </c>
      <c r="C4" s="1181"/>
      <c r="D4" s="1181"/>
      <c r="E4" s="1181"/>
      <c r="F4" s="1171"/>
      <c r="G4" s="1188" t="s">
        <v>311</v>
      </c>
      <c r="H4" s="1188" t="s">
        <v>312</v>
      </c>
    </row>
    <row r="5" spans="1:8" ht="29.25" customHeight="1" x14ac:dyDescent="0.25">
      <c r="A5" s="1186"/>
      <c r="B5" s="1188" t="s">
        <v>1249</v>
      </c>
      <c r="C5" s="1188" t="s">
        <v>313</v>
      </c>
      <c r="D5" s="1188" t="s">
        <v>314</v>
      </c>
      <c r="E5" s="1188" t="s">
        <v>315</v>
      </c>
      <c r="F5" s="1188" t="s">
        <v>316</v>
      </c>
      <c r="G5" s="1189"/>
      <c r="H5" s="1191"/>
    </row>
    <row r="6" spans="1:8" ht="28.5" customHeight="1" x14ac:dyDescent="0.25">
      <c r="A6" s="1187"/>
      <c r="B6" s="1195"/>
      <c r="C6" s="1193"/>
      <c r="D6" s="1194"/>
      <c r="E6" s="1193"/>
      <c r="F6" s="1193"/>
      <c r="G6" s="1190"/>
      <c r="H6" s="1192"/>
    </row>
    <row r="7" spans="1:8" ht="35.25" customHeight="1" x14ac:dyDescent="0.25">
      <c r="A7" s="391">
        <v>2011</v>
      </c>
      <c r="B7" s="794">
        <v>435310</v>
      </c>
      <c r="C7" s="795">
        <v>10.3</v>
      </c>
      <c r="D7" s="795">
        <v>9.6999999999999993</v>
      </c>
      <c r="E7" s="795">
        <v>7.68</v>
      </c>
      <c r="F7" s="796">
        <v>98.5</v>
      </c>
      <c r="G7" s="797">
        <v>138579</v>
      </c>
      <c r="H7" s="797">
        <v>144801</v>
      </c>
    </row>
    <row r="8" spans="1:8" ht="35.25" customHeight="1" x14ac:dyDescent="0.25">
      <c r="A8" s="367">
        <v>2012</v>
      </c>
      <c r="B8" s="425">
        <v>409200</v>
      </c>
      <c r="C8" s="426">
        <v>10.38</v>
      </c>
      <c r="D8" s="426">
        <v>9.6300000000000008</v>
      </c>
      <c r="E8" s="426">
        <v>7.56</v>
      </c>
      <c r="F8" s="427">
        <v>98.5</v>
      </c>
      <c r="G8" s="428">
        <v>125131</v>
      </c>
      <c r="H8" s="428">
        <v>150232</v>
      </c>
    </row>
    <row r="9" spans="1:8" ht="35.25" customHeight="1" x14ac:dyDescent="0.25">
      <c r="A9" s="367">
        <v>2013</v>
      </c>
      <c r="B9" s="429">
        <v>404713</v>
      </c>
      <c r="C9" s="426">
        <v>10.62</v>
      </c>
      <c r="D9" s="426">
        <v>9.42</v>
      </c>
      <c r="E9" s="426">
        <v>7.57</v>
      </c>
      <c r="F9" s="427">
        <v>98.5</v>
      </c>
      <c r="G9" s="430">
        <v>126601</v>
      </c>
      <c r="H9" s="430">
        <v>148235</v>
      </c>
    </row>
    <row r="10" spans="1:8" s="113" customFormat="1" ht="35.25" customHeight="1" x14ac:dyDescent="0.25">
      <c r="A10" s="367">
        <v>2014</v>
      </c>
      <c r="B10" s="429">
        <v>400173</v>
      </c>
      <c r="C10" s="426">
        <v>9.91</v>
      </c>
      <c r="D10" s="426">
        <v>10.09</v>
      </c>
      <c r="E10" s="426">
        <v>7.89</v>
      </c>
      <c r="F10" s="427">
        <v>98.5</v>
      </c>
      <c r="G10" s="430">
        <v>138441</v>
      </c>
      <c r="H10" s="430">
        <v>145692</v>
      </c>
    </row>
    <row r="11" spans="1:8" ht="35.25" customHeight="1" x14ac:dyDescent="0.25">
      <c r="A11" s="367">
        <v>2015</v>
      </c>
      <c r="B11" s="429">
        <v>366070</v>
      </c>
      <c r="C11" s="426">
        <v>9.14</v>
      </c>
      <c r="D11" s="426">
        <v>10.94</v>
      </c>
      <c r="E11" s="426">
        <v>6.99</v>
      </c>
      <c r="F11" s="427">
        <v>98.5</v>
      </c>
      <c r="G11" s="430">
        <v>132244.12238225661</v>
      </c>
      <c r="H11" s="430">
        <v>131640.58000000002</v>
      </c>
    </row>
    <row r="12" spans="1:8" ht="35.25" customHeight="1" x14ac:dyDescent="0.25">
      <c r="A12" s="367">
        <v>2016</v>
      </c>
      <c r="B12" s="429">
        <v>386277</v>
      </c>
      <c r="C12" s="431">
        <v>10.18</v>
      </c>
      <c r="D12" s="431">
        <v>9.83</v>
      </c>
      <c r="E12" s="431">
        <v>7.5</v>
      </c>
      <c r="F12" s="432">
        <v>98.5</v>
      </c>
      <c r="G12" s="430">
        <v>118143.59</v>
      </c>
      <c r="H12" s="430">
        <v>124103.26</v>
      </c>
    </row>
    <row r="13" spans="1:8" ht="35.25" customHeight="1" x14ac:dyDescent="0.25">
      <c r="A13" s="367">
        <v>2017</v>
      </c>
      <c r="B13" s="429">
        <v>355213</v>
      </c>
      <c r="C13" s="431">
        <v>9.57</v>
      </c>
      <c r="D13" s="431">
        <v>10.45</v>
      </c>
      <c r="E13" s="431">
        <v>7.11</v>
      </c>
      <c r="F13" s="432">
        <v>98.5</v>
      </c>
      <c r="G13" s="430">
        <v>122273</v>
      </c>
      <c r="H13" s="430">
        <v>120132</v>
      </c>
    </row>
    <row r="14" spans="1:8" ht="35.25" customHeight="1" x14ac:dyDescent="0.25">
      <c r="A14" s="367">
        <v>2018</v>
      </c>
      <c r="B14" s="429">
        <v>323406</v>
      </c>
      <c r="C14" s="431">
        <v>10.26</v>
      </c>
      <c r="D14" s="431">
        <v>9.75</v>
      </c>
      <c r="E14" s="431">
        <v>6.78</v>
      </c>
      <c r="F14" s="432">
        <v>98.5</v>
      </c>
      <c r="G14" s="430">
        <v>106871</v>
      </c>
      <c r="H14" s="430">
        <v>104037</v>
      </c>
    </row>
    <row r="15" spans="1:8" ht="35.25" customHeight="1" x14ac:dyDescent="0.25">
      <c r="A15" s="367">
        <v>2019</v>
      </c>
      <c r="B15" s="429">
        <v>331105</v>
      </c>
      <c r="C15" s="431">
        <v>9.7289135870667085</v>
      </c>
      <c r="D15" s="431">
        <v>10.28</v>
      </c>
      <c r="E15" s="431">
        <v>7.35</v>
      </c>
      <c r="F15" s="432">
        <v>98.5</v>
      </c>
      <c r="G15" s="430">
        <v>119545</v>
      </c>
      <c r="H15" s="430">
        <v>93633.67</v>
      </c>
    </row>
    <row r="16" spans="1:8" ht="35.25" customHeight="1" x14ac:dyDescent="0.25">
      <c r="A16" s="377">
        <v>2020</v>
      </c>
      <c r="B16" s="433">
        <v>270875</v>
      </c>
      <c r="C16" s="434">
        <v>10.34</v>
      </c>
      <c r="D16" s="434">
        <v>9.67</v>
      </c>
      <c r="E16" s="434">
        <v>6.2</v>
      </c>
      <c r="F16" s="435">
        <v>98.5</v>
      </c>
      <c r="G16" s="436">
        <v>86911</v>
      </c>
      <c r="H16" s="436">
        <v>77377</v>
      </c>
    </row>
    <row r="17" spans="1:8" ht="15" customHeight="1" x14ac:dyDescent="0.25">
      <c r="A17" s="340"/>
      <c r="B17" s="437"/>
      <c r="C17" s="438"/>
      <c r="D17" s="438"/>
      <c r="E17" s="438"/>
      <c r="F17" s="439"/>
      <c r="G17" s="440"/>
      <c r="H17" s="440"/>
    </row>
    <row r="19" spans="1:8" x14ac:dyDescent="0.25">
      <c r="B19" s="114"/>
    </row>
  </sheetData>
  <mergeCells count="9">
    <mergeCell ref="A4:A6"/>
    <mergeCell ref="B4:F4"/>
    <mergeCell ref="G4:G6"/>
    <mergeCell ref="H4:H6"/>
    <mergeCell ref="C5:C6"/>
    <mergeCell ref="D5:D6"/>
    <mergeCell ref="E5:E6"/>
    <mergeCell ref="F5:F6"/>
    <mergeCell ref="B5:B6"/>
  </mergeCells>
  <hyperlinks>
    <hyperlink ref="A1" location="contents!A1" display="Back to table of content"/>
  </hyperlinks>
  <pageMargins left="0.91" right="0.23622047244094499" top="0.86181102399999998" bottom="0.43307086614173201" header="0.23622047244094499" footer="0.23622047244094499"/>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2" sqref="A2"/>
    </sheetView>
  </sheetViews>
  <sheetFormatPr defaultRowHeight="12.75" x14ac:dyDescent="0.2"/>
  <cols>
    <col min="1" max="1" width="16.7109375" style="71" customWidth="1"/>
    <col min="2" max="9" width="14.28515625" style="71" customWidth="1"/>
    <col min="10" max="10" width="11.5703125" style="71" customWidth="1"/>
    <col min="11" max="16384" width="9.140625" style="71"/>
  </cols>
  <sheetData>
    <row r="1" spans="1:9" ht="30" customHeight="1" x14ac:dyDescent="0.25">
      <c r="A1" s="1173" t="s">
        <v>1011</v>
      </c>
      <c r="B1" s="1173"/>
    </row>
    <row r="2" spans="1:9" ht="27" customHeight="1" x14ac:dyDescent="0.25">
      <c r="A2" s="116" t="s">
        <v>1155</v>
      </c>
      <c r="B2" s="69"/>
      <c r="C2" s="69"/>
      <c r="D2" s="69"/>
      <c r="E2" s="69"/>
      <c r="F2" s="69"/>
      <c r="G2" s="69"/>
      <c r="H2" s="69"/>
      <c r="I2" s="69"/>
    </row>
    <row r="3" spans="1:9" ht="18" customHeight="1" x14ac:dyDescent="0.2">
      <c r="A3" s="69"/>
      <c r="B3" s="69"/>
      <c r="C3" s="69"/>
      <c r="D3" s="69"/>
      <c r="E3" s="69"/>
      <c r="F3" s="69"/>
      <c r="G3" s="69"/>
      <c r="H3" s="1196" t="s">
        <v>317</v>
      </c>
      <c r="I3" s="1196"/>
    </row>
    <row r="4" spans="1:9" ht="5.25" customHeight="1" x14ac:dyDescent="0.2">
      <c r="A4" s="69"/>
      <c r="B4" s="69"/>
      <c r="C4" s="69"/>
      <c r="D4" s="69"/>
      <c r="E4" s="69"/>
      <c r="F4" s="69"/>
      <c r="G4" s="69"/>
      <c r="H4" s="69"/>
      <c r="I4" s="225"/>
    </row>
    <row r="5" spans="1:9" ht="45.75" customHeight="1" x14ac:dyDescent="0.2">
      <c r="A5" s="281" t="s">
        <v>318</v>
      </c>
      <c r="B5" s="281" t="s">
        <v>319</v>
      </c>
      <c r="C5" s="281" t="s">
        <v>320</v>
      </c>
      <c r="D5" s="281" t="s">
        <v>321</v>
      </c>
      <c r="E5" s="281" t="s">
        <v>322</v>
      </c>
      <c r="F5" s="281" t="s">
        <v>323</v>
      </c>
      <c r="G5" s="281" t="s">
        <v>324</v>
      </c>
      <c r="H5" s="281" t="s">
        <v>325</v>
      </c>
      <c r="I5" s="281" t="s">
        <v>326</v>
      </c>
    </row>
    <row r="6" spans="1:9" ht="35.1" customHeight="1" x14ac:dyDescent="0.25">
      <c r="A6" s="391">
        <v>2011</v>
      </c>
      <c r="B6" s="798">
        <v>270.89999999999998</v>
      </c>
      <c r="C6" s="798">
        <v>435.3</v>
      </c>
      <c r="D6" s="798">
        <v>17.7</v>
      </c>
      <c r="E6" s="798">
        <v>723.9</v>
      </c>
      <c r="F6" s="798">
        <v>410.9</v>
      </c>
      <c r="G6" s="798">
        <v>32.9</v>
      </c>
      <c r="H6" s="799">
        <v>7.9</v>
      </c>
      <c r="I6" s="798">
        <v>288.10000000000002</v>
      </c>
    </row>
    <row r="7" spans="1:9" ht="35.1" customHeight="1" x14ac:dyDescent="0.25">
      <c r="A7" s="367">
        <v>2012</v>
      </c>
      <c r="B7" s="441">
        <v>288.10000000000002</v>
      </c>
      <c r="C7" s="441">
        <v>409.2</v>
      </c>
      <c r="D7" s="441">
        <v>18.600000000000001</v>
      </c>
      <c r="E7" s="441">
        <v>715.9</v>
      </c>
      <c r="F7" s="441">
        <v>357.7</v>
      </c>
      <c r="G7" s="441">
        <v>37.299999999999997</v>
      </c>
      <c r="H7" s="442">
        <v>8.9</v>
      </c>
      <c r="I7" s="441">
        <v>312</v>
      </c>
    </row>
    <row r="8" spans="1:9" ht="35.1" customHeight="1" x14ac:dyDescent="0.25">
      <c r="A8" s="367">
        <v>2013</v>
      </c>
      <c r="B8" s="441">
        <v>312</v>
      </c>
      <c r="C8" s="441">
        <v>404.7</v>
      </c>
      <c r="D8" s="444">
        <v>29.8</v>
      </c>
      <c r="E8" s="444">
        <v>746.5</v>
      </c>
      <c r="F8" s="444">
        <v>420.9</v>
      </c>
      <c r="G8" s="444">
        <v>37.6</v>
      </c>
      <c r="H8" s="442">
        <v>12</v>
      </c>
      <c r="I8" s="441">
        <v>276</v>
      </c>
    </row>
    <row r="9" spans="1:9" s="75" customFormat="1" ht="35.1" customHeight="1" x14ac:dyDescent="0.25">
      <c r="A9" s="367">
        <v>2014</v>
      </c>
      <c r="B9" s="441">
        <v>276</v>
      </c>
      <c r="C9" s="441">
        <v>400.2</v>
      </c>
      <c r="D9" s="444">
        <v>46.4</v>
      </c>
      <c r="E9" s="444">
        <v>722.6</v>
      </c>
      <c r="F9" s="444">
        <v>420.6</v>
      </c>
      <c r="G9" s="444">
        <v>37.5</v>
      </c>
      <c r="H9" s="442">
        <v>12.7</v>
      </c>
      <c r="I9" s="441">
        <v>251.8</v>
      </c>
    </row>
    <row r="10" spans="1:9" s="75" customFormat="1" ht="35.1" customHeight="1" x14ac:dyDescent="0.25">
      <c r="A10" s="367">
        <v>2015</v>
      </c>
      <c r="B10" s="441">
        <v>251.8</v>
      </c>
      <c r="C10" s="441">
        <v>366.1</v>
      </c>
      <c r="D10" s="441">
        <v>92.5</v>
      </c>
      <c r="E10" s="441">
        <v>710.4</v>
      </c>
      <c r="F10" s="441">
        <v>438.3</v>
      </c>
      <c r="G10" s="444">
        <v>38.1</v>
      </c>
      <c r="H10" s="442">
        <v>14.8</v>
      </c>
      <c r="I10" s="441">
        <v>219.2</v>
      </c>
    </row>
    <row r="11" spans="1:9" s="75" customFormat="1" ht="35.1" customHeight="1" x14ac:dyDescent="0.25">
      <c r="A11" s="336">
        <v>2016</v>
      </c>
      <c r="B11" s="445">
        <v>219.2</v>
      </c>
      <c r="C11" s="446">
        <v>386.3</v>
      </c>
      <c r="D11" s="445">
        <v>107</v>
      </c>
      <c r="E11" s="445">
        <v>712.5</v>
      </c>
      <c r="F11" s="445">
        <v>444.8</v>
      </c>
      <c r="G11" s="445">
        <v>36.700000000000003</v>
      </c>
      <c r="H11" s="445">
        <v>-14.7</v>
      </c>
      <c r="I11" s="441">
        <v>216.3</v>
      </c>
    </row>
    <row r="12" spans="1:9" s="75" customFormat="1" ht="35.1" customHeight="1" x14ac:dyDescent="0.25">
      <c r="A12" s="336">
        <v>2017</v>
      </c>
      <c r="B12" s="445">
        <v>216.3</v>
      </c>
      <c r="C12" s="446">
        <v>355.2</v>
      </c>
      <c r="D12" s="445">
        <v>126.4</v>
      </c>
      <c r="E12" s="445">
        <v>697.9</v>
      </c>
      <c r="F12" s="445">
        <v>439.9</v>
      </c>
      <c r="G12" s="445">
        <v>36.700000000000003</v>
      </c>
      <c r="H12" s="441">
        <v>-11.2</v>
      </c>
      <c r="I12" s="441">
        <v>210.1</v>
      </c>
    </row>
    <row r="13" spans="1:9" s="75" customFormat="1" ht="35.1" customHeight="1" x14ac:dyDescent="0.25">
      <c r="A13" s="336">
        <v>2018</v>
      </c>
      <c r="B13" s="445">
        <v>210.1</v>
      </c>
      <c r="C13" s="446">
        <v>323.39999999999998</v>
      </c>
      <c r="D13" s="445">
        <v>22.6</v>
      </c>
      <c r="E13" s="445">
        <v>556.1</v>
      </c>
      <c r="F13" s="445">
        <v>279</v>
      </c>
      <c r="G13" s="445">
        <v>36.799999999999997</v>
      </c>
      <c r="H13" s="443">
        <v>8.8000000000000007</v>
      </c>
      <c r="I13" s="441">
        <v>249.1</v>
      </c>
    </row>
    <row r="14" spans="1:9" ht="34.5" customHeight="1" x14ac:dyDescent="0.25">
      <c r="A14" s="336">
        <v>2019</v>
      </c>
      <c r="B14" s="446">
        <v>249.1</v>
      </c>
      <c r="C14" s="446">
        <v>323.5</v>
      </c>
      <c r="D14" s="446">
        <v>102.4</v>
      </c>
      <c r="E14" s="446">
        <v>675</v>
      </c>
      <c r="F14" s="446">
        <v>405.5</v>
      </c>
      <c r="G14" s="446">
        <v>36.700000000000003</v>
      </c>
      <c r="H14" s="443">
        <v>18</v>
      </c>
      <c r="I14" s="444">
        <v>250.8</v>
      </c>
    </row>
    <row r="15" spans="1:9" s="74" customFormat="1" ht="34.5" customHeight="1" x14ac:dyDescent="0.25">
      <c r="A15" s="900">
        <v>2020</v>
      </c>
      <c r="B15" s="902">
        <v>250.8</v>
      </c>
      <c r="C15" s="902">
        <v>270.89999999999998</v>
      </c>
      <c r="D15" s="902">
        <v>59.8</v>
      </c>
      <c r="E15" s="902">
        <v>581.5</v>
      </c>
      <c r="F15" s="902">
        <v>368.4</v>
      </c>
      <c r="G15" s="902">
        <v>33</v>
      </c>
      <c r="H15" s="901">
        <v>16.600000000000001</v>
      </c>
      <c r="I15" s="902">
        <v>196.7</v>
      </c>
    </row>
    <row r="16" spans="1:9" ht="16.5" customHeight="1" x14ac:dyDescent="0.25">
      <c r="A16" s="340"/>
      <c r="B16" s="447"/>
      <c r="C16" s="447"/>
      <c r="D16" s="447"/>
      <c r="E16" s="447"/>
      <c r="F16" s="447"/>
      <c r="G16" s="447"/>
      <c r="H16" s="448"/>
      <c r="I16" s="447"/>
    </row>
    <row r="17" spans="1:12" ht="20.25" customHeight="1" x14ac:dyDescent="0.25">
      <c r="A17" s="449" t="s">
        <v>1156</v>
      </c>
      <c r="B17" s="280"/>
      <c r="C17" s="280"/>
      <c r="D17" s="280"/>
      <c r="E17" s="280"/>
      <c r="F17" s="280"/>
      <c r="G17" s="346"/>
      <c r="H17" s="280"/>
      <c r="I17" s="280"/>
    </row>
    <row r="18" spans="1:12" ht="20.25" customHeight="1" x14ac:dyDescent="0.25">
      <c r="A18" s="450" t="s">
        <v>459</v>
      </c>
      <c r="B18" s="903">
        <v>250.8</v>
      </c>
      <c r="C18" s="903">
        <v>0</v>
      </c>
      <c r="D18" s="903">
        <v>2.4</v>
      </c>
      <c r="E18" s="903">
        <v>253.20000000000002</v>
      </c>
      <c r="F18" s="903">
        <v>35.1</v>
      </c>
      <c r="G18" s="903">
        <v>1.7</v>
      </c>
      <c r="H18" s="903">
        <v>0</v>
      </c>
      <c r="I18" s="903">
        <v>216.4</v>
      </c>
      <c r="J18" s="85"/>
    </row>
    <row r="19" spans="1:12" ht="20.25" customHeight="1" x14ac:dyDescent="0.25">
      <c r="A19" s="450" t="s">
        <v>460</v>
      </c>
      <c r="B19" s="903">
        <v>216.4</v>
      </c>
      <c r="C19" s="903">
        <v>0</v>
      </c>
      <c r="D19" s="903">
        <v>1.3</v>
      </c>
      <c r="E19" s="903">
        <v>217.70000000000002</v>
      </c>
      <c r="F19" s="903">
        <v>40.5</v>
      </c>
      <c r="G19" s="903">
        <v>1.6</v>
      </c>
      <c r="H19" s="903">
        <v>0</v>
      </c>
      <c r="I19" s="903">
        <v>175.6</v>
      </c>
      <c r="J19" s="85"/>
      <c r="K19" s="903"/>
    </row>
    <row r="20" spans="1:12" ht="20.25" customHeight="1" x14ac:dyDescent="0.25">
      <c r="A20" s="450" t="s">
        <v>461</v>
      </c>
      <c r="B20" s="903">
        <v>175.6</v>
      </c>
      <c r="C20" s="903">
        <v>0</v>
      </c>
      <c r="D20" s="903">
        <v>0.3</v>
      </c>
      <c r="E20" s="903">
        <v>175.9</v>
      </c>
      <c r="F20" s="903">
        <v>26.1</v>
      </c>
      <c r="G20" s="903">
        <v>1.4</v>
      </c>
      <c r="H20" s="903">
        <v>0</v>
      </c>
      <c r="I20" s="903">
        <v>148.4</v>
      </c>
      <c r="J20" s="85"/>
      <c r="L20" s="71" t="s">
        <v>1283</v>
      </c>
    </row>
    <row r="21" spans="1:12" ht="20.25" customHeight="1" x14ac:dyDescent="0.25">
      <c r="A21" s="450" t="s">
        <v>462</v>
      </c>
      <c r="B21" s="903">
        <v>148.4</v>
      </c>
      <c r="C21" s="903">
        <v>0</v>
      </c>
      <c r="D21" s="903">
        <v>1.8</v>
      </c>
      <c r="E21" s="903">
        <v>150.20000000000002</v>
      </c>
      <c r="F21" s="903">
        <v>21.2</v>
      </c>
      <c r="G21" s="903">
        <v>3.4</v>
      </c>
      <c r="H21" s="903">
        <v>0</v>
      </c>
      <c r="I21" s="903">
        <v>125.6</v>
      </c>
      <c r="J21" s="85"/>
    </row>
    <row r="22" spans="1:12" ht="20.25" customHeight="1" x14ac:dyDescent="0.25">
      <c r="A22" s="450" t="s">
        <v>463</v>
      </c>
      <c r="B22" s="903">
        <v>125.6</v>
      </c>
      <c r="C22" s="903">
        <v>0</v>
      </c>
      <c r="D22" s="903">
        <v>1.4</v>
      </c>
      <c r="E22" s="903">
        <v>127</v>
      </c>
      <c r="F22" s="903">
        <v>23.4</v>
      </c>
      <c r="G22" s="903">
        <v>3.5</v>
      </c>
      <c r="H22" s="903">
        <v>0</v>
      </c>
      <c r="I22" s="903">
        <v>100.1</v>
      </c>
      <c r="J22" s="85"/>
    </row>
    <row r="23" spans="1:12" ht="20.25" customHeight="1" x14ac:dyDescent="0.25">
      <c r="A23" s="450" t="s">
        <v>464</v>
      </c>
      <c r="B23" s="903">
        <v>100.1</v>
      </c>
      <c r="C23" s="903">
        <v>6.7</v>
      </c>
      <c r="D23" s="903">
        <v>1.2</v>
      </c>
      <c r="E23" s="903">
        <v>108</v>
      </c>
      <c r="F23" s="903">
        <v>33.6</v>
      </c>
      <c r="G23" s="903">
        <v>3.5</v>
      </c>
      <c r="H23" s="904">
        <v>16.600000000000001</v>
      </c>
      <c r="I23" s="903">
        <v>87.5</v>
      </c>
      <c r="J23" s="85"/>
    </row>
    <row r="24" spans="1:12" ht="20.25" customHeight="1" x14ac:dyDescent="0.25">
      <c r="A24" s="450" t="s">
        <v>465</v>
      </c>
      <c r="B24" s="903">
        <v>87.5</v>
      </c>
      <c r="C24" s="903">
        <v>43.2</v>
      </c>
      <c r="D24" s="903">
        <v>1.1000000000000001</v>
      </c>
      <c r="E24" s="903">
        <v>131.79999999999998</v>
      </c>
      <c r="F24" s="903">
        <v>29.7</v>
      </c>
      <c r="G24" s="903">
        <v>2.4</v>
      </c>
      <c r="H24" s="903">
        <v>0</v>
      </c>
      <c r="I24" s="903">
        <v>99.7</v>
      </c>
      <c r="J24" s="85"/>
    </row>
    <row r="25" spans="1:12" ht="20.25" customHeight="1" x14ac:dyDescent="0.25">
      <c r="A25" s="450" t="s">
        <v>466</v>
      </c>
      <c r="B25" s="903">
        <v>99.7</v>
      </c>
      <c r="C25" s="903">
        <v>55.7</v>
      </c>
      <c r="D25" s="903">
        <v>1.6</v>
      </c>
      <c r="E25" s="903">
        <v>157</v>
      </c>
      <c r="F25" s="903">
        <v>30.9</v>
      </c>
      <c r="G25" s="903">
        <v>3</v>
      </c>
      <c r="H25" s="903">
        <v>0</v>
      </c>
      <c r="I25" s="903">
        <v>123.1</v>
      </c>
      <c r="J25" s="85"/>
    </row>
    <row r="26" spans="1:12" ht="20.25" customHeight="1" x14ac:dyDescent="0.25">
      <c r="A26" s="450" t="s">
        <v>467</v>
      </c>
      <c r="B26" s="903">
        <v>123.1</v>
      </c>
      <c r="C26" s="903">
        <v>54.4</v>
      </c>
      <c r="D26" s="903">
        <v>43.2</v>
      </c>
      <c r="E26" s="903">
        <v>220.7</v>
      </c>
      <c r="F26" s="903">
        <v>20.9</v>
      </c>
      <c r="G26" s="903">
        <v>3</v>
      </c>
      <c r="H26" s="903">
        <v>0</v>
      </c>
      <c r="I26" s="903">
        <v>196.8</v>
      </c>
      <c r="J26" s="85"/>
    </row>
    <row r="27" spans="1:12" ht="20.25" customHeight="1" x14ac:dyDescent="0.25">
      <c r="A27" s="450" t="s">
        <v>468</v>
      </c>
      <c r="B27" s="903">
        <v>196.8</v>
      </c>
      <c r="C27" s="903">
        <v>51.6</v>
      </c>
      <c r="D27" s="903">
        <v>2.8</v>
      </c>
      <c r="E27" s="903">
        <v>251.20000000000002</v>
      </c>
      <c r="F27" s="903">
        <v>46.1</v>
      </c>
      <c r="G27" s="903">
        <v>3.9</v>
      </c>
      <c r="H27" s="903">
        <v>0</v>
      </c>
      <c r="I27" s="903">
        <v>201.2</v>
      </c>
      <c r="J27" s="85"/>
    </row>
    <row r="28" spans="1:12" ht="20.25" customHeight="1" x14ac:dyDescent="0.25">
      <c r="A28" s="450" t="s">
        <v>469</v>
      </c>
      <c r="B28" s="903">
        <v>201.2</v>
      </c>
      <c r="C28" s="903">
        <v>40</v>
      </c>
      <c r="D28" s="903">
        <v>2</v>
      </c>
      <c r="E28" s="903">
        <v>243.2</v>
      </c>
      <c r="F28" s="903">
        <v>28.3</v>
      </c>
      <c r="G28" s="903">
        <v>2.6</v>
      </c>
      <c r="H28" s="903">
        <v>0</v>
      </c>
      <c r="I28" s="903">
        <v>212.3</v>
      </c>
      <c r="J28" s="85"/>
    </row>
    <row r="29" spans="1:12" ht="20.25" customHeight="1" x14ac:dyDescent="0.25">
      <c r="A29" s="450" t="s">
        <v>470</v>
      </c>
      <c r="B29" s="903">
        <v>212.3</v>
      </c>
      <c r="C29" s="903">
        <v>19.3</v>
      </c>
      <c r="D29" s="903">
        <v>0.7</v>
      </c>
      <c r="E29" s="903">
        <v>232.3</v>
      </c>
      <c r="F29" s="903">
        <v>32.6</v>
      </c>
      <c r="G29" s="903">
        <v>3.1</v>
      </c>
      <c r="H29" s="903">
        <v>0</v>
      </c>
      <c r="I29" s="903">
        <v>196.7</v>
      </c>
      <c r="J29" s="85"/>
    </row>
    <row r="30" spans="1:12" x14ac:dyDescent="0.2">
      <c r="A30" s="316"/>
      <c r="B30" s="316"/>
      <c r="C30" s="316"/>
      <c r="D30" s="316"/>
      <c r="E30" s="316"/>
      <c r="F30" s="316"/>
      <c r="G30" s="316"/>
      <c r="H30" s="316"/>
      <c r="I30" s="316"/>
    </row>
    <row r="31" spans="1:12" ht="15" x14ac:dyDescent="0.25">
      <c r="A31" s="451" t="s">
        <v>327</v>
      </c>
      <c r="B31" s="316"/>
      <c r="C31" s="316"/>
      <c r="D31" s="316"/>
      <c r="E31" s="316"/>
      <c r="F31" s="316"/>
      <c r="G31" s="316"/>
      <c r="H31" s="316"/>
      <c r="I31" s="316"/>
    </row>
  </sheetData>
  <mergeCells count="2">
    <mergeCell ref="H3:I3"/>
    <mergeCell ref="A1:B1"/>
  </mergeCells>
  <hyperlinks>
    <hyperlink ref="A1" location="contents!A1" display="Back to table of content"/>
  </hyperlinks>
  <pageMargins left="0.86" right="0.23622047244094499" top="0.74803149606299202" bottom="0.70866141732283505" header="0.39370078740157499" footer="0.27559055118110198"/>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2" sqref="A2"/>
    </sheetView>
  </sheetViews>
  <sheetFormatPr defaultColWidth="10.5703125" defaultRowHeight="15" x14ac:dyDescent="0.25"/>
  <cols>
    <col min="1" max="1" width="18.85546875" style="95" customWidth="1"/>
    <col min="2" max="3" width="14.28515625" style="95" customWidth="1"/>
    <col min="4" max="4" width="14.28515625" style="119" customWidth="1"/>
    <col min="5" max="7" width="14.28515625" style="95" customWidth="1"/>
    <col min="8" max="238" width="10.5703125" style="95"/>
    <col min="239" max="239" width="17.85546875" style="95" customWidth="1"/>
    <col min="240" max="245" width="15" style="95" customWidth="1"/>
    <col min="246" max="246" width="3.7109375" style="95" customWidth="1"/>
    <col min="247" max="494" width="10.5703125" style="95"/>
    <col min="495" max="495" width="17.85546875" style="95" customWidth="1"/>
    <col min="496" max="501" width="15" style="95" customWidth="1"/>
    <col min="502" max="502" width="3.7109375" style="95" customWidth="1"/>
    <col min="503" max="750" width="10.5703125" style="95"/>
    <col min="751" max="751" width="17.85546875" style="95" customWidth="1"/>
    <col min="752" max="757" width="15" style="95" customWidth="1"/>
    <col min="758" max="758" width="3.7109375" style="95" customWidth="1"/>
    <col min="759" max="1006" width="10.5703125" style="95"/>
    <col min="1007" max="1007" width="17.85546875" style="95" customWidth="1"/>
    <col min="1008" max="1013" width="15" style="95" customWidth="1"/>
    <col min="1014" max="1014" width="3.7109375" style="95" customWidth="1"/>
    <col min="1015" max="1262" width="10.5703125" style="95"/>
    <col min="1263" max="1263" width="17.85546875" style="95" customWidth="1"/>
    <col min="1264" max="1269" width="15" style="95" customWidth="1"/>
    <col min="1270" max="1270" width="3.7109375" style="95" customWidth="1"/>
    <col min="1271" max="1518" width="10.5703125" style="95"/>
    <col min="1519" max="1519" width="17.85546875" style="95" customWidth="1"/>
    <col min="1520" max="1525" width="15" style="95" customWidth="1"/>
    <col min="1526" max="1526" width="3.7109375" style="95" customWidth="1"/>
    <col min="1527" max="1774" width="10.5703125" style="95"/>
    <col min="1775" max="1775" width="17.85546875" style="95" customWidth="1"/>
    <col min="1776" max="1781" width="15" style="95" customWidth="1"/>
    <col min="1782" max="1782" width="3.7109375" style="95" customWidth="1"/>
    <col min="1783" max="2030" width="10.5703125" style="95"/>
    <col min="2031" max="2031" width="17.85546875" style="95" customWidth="1"/>
    <col min="2032" max="2037" width="15" style="95" customWidth="1"/>
    <col min="2038" max="2038" width="3.7109375" style="95" customWidth="1"/>
    <col min="2039" max="2286" width="10.5703125" style="95"/>
    <col min="2287" max="2287" width="17.85546875" style="95" customWidth="1"/>
    <col min="2288" max="2293" width="15" style="95" customWidth="1"/>
    <col min="2294" max="2294" width="3.7109375" style="95" customWidth="1"/>
    <col min="2295" max="2542" width="10.5703125" style="95"/>
    <col min="2543" max="2543" width="17.85546875" style="95" customWidth="1"/>
    <col min="2544" max="2549" width="15" style="95" customWidth="1"/>
    <col min="2550" max="2550" width="3.7109375" style="95" customWidth="1"/>
    <col min="2551" max="2798" width="10.5703125" style="95"/>
    <col min="2799" max="2799" width="17.85546875" style="95" customWidth="1"/>
    <col min="2800" max="2805" width="15" style="95" customWidth="1"/>
    <col min="2806" max="2806" width="3.7109375" style="95" customWidth="1"/>
    <col min="2807" max="3054" width="10.5703125" style="95"/>
    <col min="3055" max="3055" width="17.85546875" style="95" customWidth="1"/>
    <col min="3056" max="3061" width="15" style="95" customWidth="1"/>
    <col min="3062" max="3062" width="3.7109375" style="95" customWidth="1"/>
    <col min="3063" max="3310" width="10.5703125" style="95"/>
    <col min="3311" max="3311" width="17.85546875" style="95" customWidth="1"/>
    <col min="3312" max="3317" width="15" style="95" customWidth="1"/>
    <col min="3318" max="3318" width="3.7109375" style="95" customWidth="1"/>
    <col min="3319" max="3566" width="10.5703125" style="95"/>
    <col min="3567" max="3567" width="17.85546875" style="95" customWidth="1"/>
    <col min="3568" max="3573" width="15" style="95" customWidth="1"/>
    <col min="3574" max="3574" width="3.7109375" style="95" customWidth="1"/>
    <col min="3575" max="3822" width="10.5703125" style="95"/>
    <col min="3823" max="3823" width="17.85546875" style="95" customWidth="1"/>
    <col min="3824" max="3829" width="15" style="95" customWidth="1"/>
    <col min="3830" max="3830" width="3.7109375" style="95" customWidth="1"/>
    <col min="3831" max="4078" width="10.5703125" style="95"/>
    <col min="4079" max="4079" width="17.85546875" style="95" customWidth="1"/>
    <col min="4080" max="4085" width="15" style="95" customWidth="1"/>
    <col min="4086" max="4086" width="3.7109375" style="95" customWidth="1"/>
    <col min="4087" max="4334" width="10.5703125" style="95"/>
    <col min="4335" max="4335" width="17.85546875" style="95" customWidth="1"/>
    <col min="4336" max="4341" width="15" style="95" customWidth="1"/>
    <col min="4342" max="4342" width="3.7109375" style="95" customWidth="1"/>
    <col min="4343" max="4590" width="10.5703125" style="95"/>
    <col min="4591" max="4591" width="17.85546875" style="95" customWidth="1"/>
    <col min="4592" max="4597" width="15" style="95" customWidth="1"/>
    <col min="4598" max="4598" width="3.7109375" style="95" customWidth="1"/>
    <col min="4599" max="4846" width="10.5703125" style="95"/>
    <col min="4847" max="4847" width="17.85546875" style="95" customWidth="1"/>
    <col min="4848" max="4853" width="15" style="95" customWidth="1"/>
    <col min="4854" max="4854" width="3.7109375" style="95" customWidth="1"/>
    <col min="4855" max="5102" width="10.5703125" style="95"/>
    <col min="5103" max="5103" width="17.85546875" style="95" customWidth="1"/>
    <col min="5104" max="5109" width="15" style="95" customWidth="1"/>
    <col min="5110" max="5110" width="3.7109375" style="95" customWidth="1"/>
    <col min="5111" max="5358" width="10.5703125" style="95"/>
    <col min="5359" max="5359" width="17.85546875" style="95" customWidth="1"/>
    <col min="5360" max="5365" width="15" style="95" customWidth="1"/>
    <col min="5366" max="5366" width="3.7109375" style="95" customWidth="1"/>
    <col min="5367" max="5614" width="10.5703125" style="95"/>
    <col min="5615" max="5615" width="17.85546875" style="95" customWidth="1"/>
    <col min="5616" max="5621" width="15" style="95" customWidth="1"/>
    <col min="5622" max="5622" width="3.7109375" style="95" customWidth="1"/>
    <col min="5623" max="5870" width="10.5703125" style="95"/>
    <col min="5871" max="5871" width="17.85546875" style="95" customWidth="1"/>
    <col min="5872" max="5877" width="15" style="95" customWidth="1"/>
    <col min="5878" max="5878" width="3.7109375" style="95" customWidth="1"/>
    <col min="5879" max="6126" width="10.5703125" style="95"/>
    <col min="6127" max="6127" width="17.85546875" style="95" customWidth="1"/>
    <col min="6128" max="6133" width="15" style="95" customWidth="1"/>
    <col min="6134" max="6134" width="3.7109375" style="95" customWidth="1"/>
    <col min="6135" max="6382" width="10.5703125" style="95"/>
    <col min="6383" max="6383" width="17.85546875" style="95" customWidth="1"/>
    <col min="6384" max="6389" width="15" style="95" customWidth="1"/>
    <col min="6390" max="6390" width="3.7109375" style="95" customWidth="1"/>
    <col min="6391" max="6638" width="10.5703125" style="95"/>
    <col min="6639" max="6639" width="17.85546875" style="95" customWidth="1"/>
    <col min="6640" max="6645" width="15" style="95" customWidth="1"/>
    <col min="6646" max="6646" width="3.7109375" style="95" customWidth="1"/>
    <col min="6647" max="6894" width="10.5703125" style="95"/>
    <col min="6895" max="6895" width="17.85546875" style="95" customWidth="1"/>
    <col min="6896" max="6901" width="15" style="95" customWidth="1"/>
    <col min="6902" max="6902" width="3.7109375" style="95" customWidth="1"/>
    <col min="6903" max="7150" width="10.5703125" style="95"/>
    <col min="7151" max="7151" width="17.85546875" style="95" customWidth="1"/>
    <col min="7152" max="7157" width="15" style="95" customWidth="1"/>
    <col min="7158" max="7158" width="3.7109375" style="95" customWidth="1"/>
    <col min="7159" max="7406" width="10.5703125" style="95"/>
    <col min="7407" max="7407" width="17.85546875" style="95" customWidth="1"/>
    <col min="7408" max="7413" width="15" style="95" customWidth="1"/>
    <col min="7414" max="7414" width="3.7109375" style="95" customWidth="1"/>
    <col min="7415" max="7662" width="10.5703125" style="95"/>
    <col min="7663" max="7663" width="17.85546875" style="95" customWidth="1"/>
    <col min="7664" max="7669" width="15" style="95" customWidth="1"/>
    <col min="7670" max="7670" width="3.7109375" style="95" customWidth="1"/>
    <col min="7671" max="7918" width="10.5703125" style="95"/>
    <col min="7919" max="7919" width="17.85546875" style="95" customWidth="1"/>
    <col min="7920" max="7925" width="15" style="95" customWidth="1"/>
    <col min="7926" max="7926" width="3.7109375" style="95" customWidth="1"/>
    <col min="7927" max="8174" width="10.5703125" style="95"/>
    <col min="8175" max="8175" width="17.85546875" style="95" customWidth="1"/>
    <col min="8176" max="8181" width="15" style="95" customWidth="1"/>
    <col min="8182" max="8182" width="3.7109375" style="95" customWidth="1"/>
    <col min="8183" max="8430" width="10.5703125" style="95"/>
    <col min="8431" max="8431" width="17.85546875" style="95" customWidth="1"/>
    <col min="8432" max="8437" width="15" style="95" customWidth="1"/>
    <col min="8438" max="8438" width="3.7109375" style="95" customWidth="1"/>
    <col min="8439" max="8686" width="10.5703125" style="95"/>
    <col min="8687" max="8687" width="17.85546875" style="95" customWidth="1"/>
    <col min="8688" max="8693" width="15" style="95" customWidth="1"/>
    <col min="8694" max="8694" width="3.7109375" style="95" customWidth="1"/>
    <col min="8695" max="8942" width="10.5703125" style="95"/>
    <col min="8943" max="8943" width="17.85546875" style="95" customWidth="1"/>
    <col min="8944" max="8949" width="15" style="95" customWidth="1"/>
    <col min="8950" max="8950" width="3.7109375" style="95" customWidth="1"/>
    <col min="8951" max="9198" width="10.5703125" style="95"/>
    <col min="9199" max="9199" width="17.85546875" style="95" customWidth="1"/>
    <col min="9200" max="9205" width="15" style="95" customWidth="1"/>
    <col min="9206" max="9206" width="3.7109375" style="95" customWidth="1"/>
    <col min="9207" max="9454" width="10.5703125" style="95"/>
    <col min="9455" max="9455" width="17.85546875" style="95" customWidth="1"/>
    <col min="9456" max="9461" width="15" style="95" customWidth="1"/>
    <col min="9462" max="9462" width="3.7109375" style="95" customWidth="1"/>
    <col min="9463" max="9710" width="10.5703125" style="95"/>
    <col min="9711" max="9711" width="17.85546875" style="95" customWidth="1"/>
    <col min="9712" max="9717" width="15" style="95" customWidth="1"/>
    <col min="9718" max="9718" width="3.7109375" style="95" customWidth="1"/>
    <col min="9719" max="9966" width="10.5703125" style="95"/>
    <col min="9967" max="9967" width="17.85546875" style="95" customWidth="1"/>
    <col min="9968" max="9973" width="15" style="95" customWidth="1"/>
    <col min="9974" max="9974" width="3.7109375" style="95" customWidth="1"/>
    <col min="9975" max="10222" width="10.5703125" style="95"/>
    <col min="10223" max="10223" width="17.85546875" style="95" customWidth="1"/>
    <col min="10224" max="10229" width="15" style="95" customWidth="1"/>
    <col min="10230" max="10230" width="3.7109375" style="95" customWidth="1"/>
    <col min="10231" max="10478" width="10.5703125" style="95"/>
    <col min="10479" max="10479" width="17.85546875" style="95" customWidth="1"/>
    <col min="10480" max="10485" width="15" style="95" customWidth="1"/>
    <col min="10486" max="10486" width="3.7109375" style="95" customWidth="1"/>
    <col min="10487" max="10734" width="10.5703125" style="95"/>
    <col min="10735" max="10735" width="17.85546875" style="95" customWidth="1"/>
    <col min="10736" max="10741" width="15" style="95" customWidth="1"/>
    <col min="10742" max="10742" width="3.7109375" style="95" customWidth="1"/>
    <col min="10743" max="10990" width="10.5703125" style="95"/>
    <col min="10991" max="10991" width="17.85546875" style="95" customWidth="1"/>
    <col min="10992" max="10997" width="15" style="95" customWidth="1"/>
    <col min="10998" max="10998" width="3.7109375" style="95" customWidth="1"/>
    <col min="10999" max="11246" width="10.5703125" style="95"/>
    <col min="11247" max="11247" width="17.85546875" style="95" customWidth="1"/>
    <col min="11248" max="11253" width="15" style="95" customWidth="1"/>
    <col min="11254" max="11254" width="3.7109375" style="95" customWidth="1"/>
    <col min="11255" max="11502" width="10.5703125" style="95"/>
    <col min="11503" max="11503" width="17.85546875" style="95" customWidth="1"/>
    <col min="11504" max="11509" width="15" style="95" customWidth="1"/>
    <col min="11510" max="11510" width="3.7109375" style="95" customWidth="1"/>
    <col min="11511" max="11758" width="10.5703125" style="95"/>
    <col min="11759" max="11759" width="17.85546875" style="95" customWidth="1"/>
    <col min="11760" max="11765" width="15" style="95" customWidth="1"/>
    <col min="11766" max="11766" width="3.7109375" style="95" customWidth="1"/>
    <col min="11767" max="12014" width="10.5703125" style="95"/>
    <col min="12015" max="12015" width="17.85546875" style="95" customWidth="1"/>
    <col min="12016" max="12021" width="15" style="95" customWidth="1"/>
    <col min="12022" max="12022" width="3.7109375" style="95" customWidth="1"/>
    <col min="12023" max="12270" width="10.5703125" style="95"/>
    <col min="12271" max="12271" width="17.85546875" style="95" customWidth="1"/>
    <col min="12272" max="12277" width="15" style="95" customWidth="1"/>
    <col min="12278" max="12278" width="3.7109375" style="95" customWidth="1"/>
    <col min="12279" max="12526" width="10.5703125" style="95"/>
    <col min="12527" max="12527" width="17.85546875" style="95" customWidth="1"/>
    <col min="12528" max="12533" width="15" style="95" customWidth="1"/>
    <col min="12534" max="12534" width="3.7109375" style="95" customWidth="1"/>
    <col min="12535" max="12782" width="10.5703125" style="95"/>
    <col min="12783" max="12783" width="17.85546875" style="95" customWidth="1"/>
    <col min="12784" max="12789" width="15" style="95" customWidth="1"/>
    <col min="12790" max="12790" width="3.7109375" style="95" customWidth="1"/>
    <col min="12791" max="13038" width="10.5703125" style="95"/>
    <col min="13039" max="13039" width="17.85546875" style="95" customWidth="1"/>
    <col min="13040" max="13045" width="15" style="95" customWidth="1"/>
    <col min="13046" max="13046" width="3.7109375" style="95" customWidth="1"/>
    <col min="13047" max="13294" width="10.5703125" style="95"/>
    <col min="13295" max="13295" width="17.85546875" style="95" customWidth="1"/>
    <col min="13296" max="13301" width="15" style="95" customWidth="1"/>
    <col min="13302" max="13302" width="3.7109375" style="95" customWidth="1"/>
    <col min="13303" max="13550" width="10.5703125" style="95"/>
    <col min="13551" max="13551" width="17.85546875" style="95" customWidth="1"/>
    <col min="13552" max="13557" width="15" style="95" customWidth="1"/>
    <col min="13558" max="13558" width="3.7109375" style="95" customWidth="1"/>
    <col min="13559" max="13806" width="10.5703125" style="95"/>
    <col min="13807" max="13807" width="17.85546875" style="95" customWidth="1"/>
    <col min="13808" max="13813" width="15" style="95" customWidth="1"/>
    <col min="13814" max="13814" width="3.7109375" style="95" customWidth="1"/>
    <col min="13815" max="14062" width="10.5703125" style="95"/>
    <col min="14063" max="14063" width="17.85546875" style="95" customWidth="1"/>
    <col min="14064" max="14069" width="15" style="95" customWidth="1"/>
    <col min="14070" max="14070" width="3.7109375" style="95" customWidth="1"/>
    <col min="14071" max="14318" width="10.5703125" style="95"/>
    <col min="14319" max="14319" width="17.85546875" style="95" customWidth="1"/>
    <col min="14320" max="14325" width="15" style="95" customWidth="1"/>
    <col min="14326" max="14326" width="3.7109375" style="95" customWidth="1"/>
    <col min="14327" max="14574" width="10.5703125" style="95"/>
    <col min="14575" max="14575" width="17.85546875" style="95" customWidth="1"/>
    <col min="14576" max="14581" width="15" style="95" customWidth="1"/>
    <col min="14582" max="14582" width="3.7109375" style="95" customWidth="1"/>
    <col min="14583" max="14830" width="10.5703125" style="95"/>
    <col min="14831" max="14831" width="17.85546875" style="95" customWidth="1"/>
    <col min="14832" max="14837" width="15" style="95" customWidth="1"/>
    <col min="14838" max="14838" width="3.7109375" style="95" customWidth="1"/>
    <col min="14839" max="15086" width="10.5703125" style="95"/>
    <col min="15087" max="15087" width="17.85546875" style="95" customWidth="1"/>
    <col min="15088" max="15093" width="15" style="95" customWidth="1"/>
    <col min="15094" max="15094" width="3.7109375" style="95" customWidth="1"/>
    <col min="15095" max="15342" width="10.5703125" style="95"/>
    <col min="15343" max="15343" width="17.85546875" style="95" customWidth="1"/>
    <col min="15344" max="15349" width="15" style="95" customWidth="1"/>
    <col min="15350" max="15350" width="3.7109375" style="95" customWidth="1"/>
    <col min="15351" max="15598" width="10.5703125" style="95"/>
    <col min="15599" max="15599" width="17.85546875" style="95" customWidth="1"/>
    <col min="15600" max="15605" width="15" style="95" customWidth="1"/>
    <col min="15606" max="15606" width="3.7109375" style="95" customWidth="1"/>
    <col min="15607" max="15854" width="10.5703125" style="95"/>
    <col min="15855" max="15855" width="17.85546875" style="95" customWidth="1"/>
    <col min="15856" max="15861" width="15" style="95" customWidth="1"/>
    <col min="15862" max="15862" width="3.7109375" style="95" customWidth="1"/>
    <col min="15863" max="16110" width="10.5703125" style="95"/>
    <col min="16111" max="16111" width="17.85546875" style="95" customWidth="1"/>
    <col min="16112" max="16117" width="15" style="95" customWidth="1"/>
    <col min="16118" max="16118" width="3.7109375" style="95" customWidth="1"/>
    <col min="16119" max="16384" width="10.5703125" style="95"/>
  </cols>
  <sheetData>
    <row r="1" spans="1:7" s="243" customFormat="1" ht="30" customHeight="1" x14ac:dyDescent="0.25">
      <c r="A1" s="1173" t="s">
        <v>1011</v>
      </c>
      <c r="B1" s="1173"/>
      <c r="D1" s="119"/>
    </row>
    <row r="2" spans="1:7" ht="30.75" customHeight="1" x14ac:dyDescent="0.25">
      <c r="A2" s="824" t="s">
        <v>1157</v>
      </c>
      <c r="B2" s="824"/>
      <c r="C2" s="824"/>
      <c r="D2" s="824"/>
      <c r="E2" s="824"/>
      <c r="F2" s="824"/>
      <c r="G2" s="824"/>
    </row>
    <row r="3" spans="1:7" ht="14.25" customHeight="1" x14ac:dyDescent="0.25">
      <c r="A3" s="95" t="s">
        <v>44</v>
      </c>
    </row>
    <row r="4" spans="1:7" ht="25.5" customHeight="1" x14ac:dyDescent="0.25">
      <c r="A4" s="1168" t="s">
        <v>328</v>
      </c>
      <c r="B4" s="1170" t="s">
        <v>320</v>
      </c>
      <c r="C4" s="1171"/>
      <c r="D4" s="1170" t="s">
        <v>323</v>
      </c>
      <c r="E4" s="1171"/>
      <c r="F4" s="1170" t="s">
        <v>329</v>
      </c>
      <c r="G4" s="1171"/>
    </row>
    <row r="5" spans="1:7" ht="39.75" customHeight="1" x14ac:dyDescent="0.25">
      <c r="A5" s="1192"/>
      <c r="B5" s="1138" t="s">
        <v>330</v>
      </c>
      <c r="C5" s="1094" t="s">
        <v>331</v>
      </c>
      <c r="D5" s="1138" t="s">
        <v>332</v>
      </c>
      <c r="E5" s="1094" t="s">
        <v>333</v>
      </c>
      <c r="F5" s="1138" t="s">
        <v>334</v>
      </c>
      <c r="G5" s="1094" t="s">
        <v>335</v>
      </c>
    </row>
    <row r="6" spans="1:7" ht="32.25" customHeight="1" x14ac:dyDescent="0.25">
      <c r="A6" s="391" t="s">
        <v>336</v>
      </c>
      <c r="B6" s="800">
        <v>452</v>
      </c>
      <c r="C6" s="800">
        <v>7832</v>
      </c>
      <c r="D6" s="800">
        <v>432</v>
      </c>
      <c r="E6" s="800">
        <v>7487</v>
      </c>
      <c r="F6" s="800">
        <v>12</v>
      </c>
      <c r="G6" s="800">
        <v>345</v>
      </c>
    </row>
    <row r="7" spans="1:7" ht="32.25" customHeight="1" x14ac:dyDescent="0.25">
      <c r="A7" s="367" t="s">
        <v>337</v>
      </c>
      <c r="B7" s="370">
        <v>435</v>
      </c>
      <c r="C7" s="370">
        <v>9685.2999999999993</v>
      </c>
      <c r="D7" s="370">
        <v>445</v>
      </c>
      <c r="E7" s="370">
        <v>9446</v>
      </c>
      <c r="F7" s="370">
        <v>8</v>
      </c>
      <c r="G7" s="370">
        <v>239.3</v>
      </c>
    </row>
    <row r="8" spans="1:7" ht="32.25" customHeight="1" x14ac:dyDescent="0.25">
      <c r="A8" s="367" t="s">
        <v>338</v>
      </c>
      <c r="B8" s="370">
        <v>409</v>
      </c>
      <c r="C8" s="370">
        <v>10149</v>
      </c>
      <c r="D8" s="370">
        <v>410</v>
      </c>
      <c r="E8" s="370">
        <v>9724</v>
      </c>
      <c r="F8" s="370">
        <v>18</v>
      </c>
      <c r="G8" s="370">
        <v>425</v>
      </c>
    </row>
    <row r="9" spans="1:7" ht="32.25" customHeight="1" x14ac:dyDescent="0.25">
      <c r="A9" s="367" t="s">
        <v>339</v>
      </c>
      <c r="B9" s="370">
        <v>404</v>
      </c>
      <c r="C9" s="370">
        <v>9458</v>
      </c>
      <c r="D9" s="370">
        <v>429</v>
      </c>
      <c r="E9" s="370">
        <v>9136</v>
      </c>
      <c r="F9" s="370">
        <v>15</v>
      </c>
      <c r="G9" s="370">
        <v>322</v>
      </c>
    </row>
    <row r="10" spans="1:7" ht="32.25" customHeight="1" x14ac:dyDescent="0.25">
      <c r="A10" s="367" t="s">
        <v>340</v>
      </c>
      <c r="B10" s="370">
        <v>400</v>
      </c>
      <c r="C10" s="370">
        <v>6954</v>
      </c>
      <c r="D10" s="370">
        <v>412</v>
      </c>
      <c r="E10" s="370">
        <v>6669</v>
      </c>
      <c r="F10" s="370">
        <v>13</v>
      </c>
      <c r="G10" s="370">
        <v>285</v>
      </c>
    </row>
    <row r="11" spans="1:7" s="113" customFormat="1" ht="32.25" customHeight="1" x14ac:dyDescent="0.25">
      <c r="A11" s="367" t="s">
        <v>1052</v>
      </c>
      <c r="B11" s="370">
        <v>367</v>
      </c>
      <c r="C11" s="376">
        <v>8132</v>
      </c>
      <c r="D11" s="376">
        <v>408</v>
      </c>
      <c r="E11" s="376">
        <v>7726</v>
      </c>
      <c r="F11" s="376">
        <v>18</v>
      </c>
      <c r="G11" s="376">
        <v>406</v>
      </c>
    </row>
    <row r="12" spans="1:7" s="113" customFormat="1" ht="32.25" customHeight="1" x14ac:dyDescent="0.25">
      <c r="A12" s="367" t="s">
        <v>1053</v>
      </c>
      <c r="B12" s="370">
        <v>388</v>
      </c>
      <c r="C12" s="376">
        <v>10662</v>
      </c>
      <c r="D12" s="376">
        <v>458</v>
      </c>
      <c r="E12" s="376">
        <v>9807</v>
      </c>
      <c r="F12" s="452">
        <v>31</v>
      </c>
      <c r="G12" s="452">
        <v>855</v>
      </c>
    </row>
    <row r="13" spans="1:7" s="113" customFormat="1" ht="32.25" customHeight="1" x14ac:dyDescent="0.25">
      <c r="A13" s="367" t="s">
        <v>341</v>
      </c>
      <c r="B13" s="376">
        <v>355.2</v>
      </c>
      <c r="C13" s="376">
        <v>7179</v>
      </c>
      <c r="D13" s="376">
        <v>359</v>
      </c>
      <c r="E13" s="376">
        <v>6689</v>
      </c>
      <c r="F13" s="452">
        <v>18</v>
      </c>
      <c r="G13" s="452">
        <v>489</v>
      </c>
    </row>
    <row r="14" spans="1:7" s="113" customFormat="1" ht="32.25" customHeight="1" x14ac:dyDescent="0.25">
      <c r="A14" s="367" t="s">
        <v>342</v>
      </c>
      <c r="B14" s="376">
        <v>323.39999999999998</v>
      </c>
      <c r="C14" s="376">
        <v>6371</v>
      </c>
      <c r="D14" s="376">
        <v>348.4</v>
      </c>
      <c r="E14" s="376">
        <v>6099</v>
      </c>
      <c r="F14" s="452">
        <v>16</v>
      </c>
      <c r="G14" s="452">
        <v>415</v>
      </c>
    </row>
    <row r="15" spans="1:7" s="113" customFormat="1" ht="32.25" customHeight="1" x14ac:dyDescent="0.25">
      <c r="A15" s="1120" t="s">
        <v>1262</v>
      </c>
      <c r="B15" s="376">
        <v>331</v>
      </c>
      <c r="C15" s="376">
        <v>7422</v>
      </c>
      <c r="D15" s="376">
        <v>357</v>
      </c>
      <c r="E15" s="376">
        <v>7184</v>
      </c>
      <c r="F15" s="452">
        <v>9.4</v>
      </c>
      <c r="G15" s="452">
        <v>238</v>
      </c>
    </row>
    <row r="16" spans="1:7" s="113" customFormat="1" ht="32.25" customHeight="1" x14ac:dyDescent="0.25">
      <c r="A16" s="401" t="s">
        <v>1263</v>
      </c>
      <c r="B16" s="380">
        <v>270</v>
      </c>
      <c r="C16" s="380">
        <v>7559</v>
      </c>
      <c r="D16" s="380">
        <v>335</v>
      </c>
      <c r="E16" s="380">
        <v>7151</v>
      </c>
      <c r="F16" s="453">
        <v>17</v>
      </c>
      <c r="G16" s="453">
        <v>408</v>
      </c>
    </row>
    <row r="17" spans="1:7" s="113" customFormat="1" ht="10.5" customHeight="1" x14ac:dyDescent="0.25">
      <c r="A17" s="340"/>
      <c r="B17" s="454"/>
      <c r="C17" s="454"/>
      <c r="D17" s="454"/>
      <c r="E17" s="454"/>
      <c r="F17" s="455"/>
      <c r="G17" s="455"/>
    </row>
    <row r="18" spans="1:7" s="113" customFormat="1" ht="21.75" customHeight="1" x14ac:dyDescent="0.25">
      <c r="A18" s="1068" t="s">
        <v>1264</v>
      </c>
      <c r="B18" s="1121"/>
      <c r="C18" s="457"/>
      <c r="D18" s="456"/>
      <c r="E18" s="456"/>
      <c r="F18" s="458"/>
      <c r="G18" s="458"/>
    </row>
    <row r="19" spans="1:7" s="113" customFormat="1" ht="20.25" customHeight="1" x14ac:dyDescent="0.25">
      <c r="A19" s="1068" t="s">
        <v>1265</v>
      </c>
      <c r="B19" s="456"/>
      <c r="C19" s="456"/>
      <c r="D19" s="456"/>
      <c r="E19" s="456"/>
      <c r="F19" s="458"/>
      <c r="G19" s="458"/>
    </row>
    <row r="20" spans="1:7" s="113" customFormat="1" ht="12.75" customHeight="1" x14ac:dyDescent="0.25">
      <c r="A20" s="1068"/>
      <c r="B20" s="456"/>
      <c r="C20" s="456"/>
      <c r="D20" s="456"/>
      <c r="E20" s="456"/>
      <c r="F20" s="458"/>
      <c r="G20" s="458"/>
    </row>
    <row r="21" spans="1:7" ht="15" customHeight="1" x14ac:dyDescent="0.25">
      <c r="A21" s="459" t="s">
        <v>343</v>
      </c>
      <c r="B21" s="459"/>
      <c r="C21" s="459"/>
      <c r="D21" s="460"/>
      <c r="E21" s="459"/>
      <c r="F21" s="459"/>
      <c r="G21" s="459"/>
    </row>
    <row r="22" spans="1:7" s="69" customFormat="1" ht="31.5" customHeight="1" x14ac:dyDescent="0.2">
      <c r="A22" s="1198" t="s">
        <v>344</v>
      </c>
      <c r="B22" s="1198"/>
      <c r="C22" s="1198"/>
      <c r="D22" s="1198"/>
      <c r="E22" s="1198"/>
      <c r="F22" s="1198"/>
      <c r="G22" s="1198"/>
    </row>
    <row r="23" spans="1:7" s="69" customFormat="1" ht="31.5" customHeight="1" x14ac:dyDescent="0.2">
      <c r="A23" s="1197" t="s">
        <v>345</v>
      </c>
      <c r="B23" s="1197"/>
      <c r="C23" s="1197"/>
      <c r="D23" s="1197"/>
      <c r="E23" s="1197"/>
      <c r="F23" s="1197"/>
      <c r="G23" s="1197"/>
    </row>
    <row r="24" spans="1:7" s="69" customFormat="1" ht="6" customHeight="1" x14ac:dyDescent="0.2">
      <c r="A24" s="461"/>
      <c r="B24" s="461"/>
      <c r="C24" s="461"/>
      <c r="D24" s="461"/>
      <c r="E24" s="461"/>
      <c r="F24" s="461"/>
      <c r="G24" s="461"/>
    </row>
    <row r="25" spans="1:7" s="69" customFormat="1" ht="15.75" customHeight="1" x14ac:dyDescent="0.2">
      <c r="A25" s="459" t="s">
        <v>346</v>
      </c>
      <c r="B25" s="459"/>
      <c r="C25" s="459"/>
      <c r="D25" s="459"/>
      <c r="E25" s="459"/>
      <c r="F25" s="459"/>
      <c r="G25" s="459"/>
    </row>
    <row r="26" spans="1:7" s="69" customFormat="1" ht="14.1" customHeight="1" x14ac:dyDescent="0.2">
      <c r="D26" s="118"/>
    </row>
  </sheetData>
  <mergeCells count="7">
    <mergeCell ref="A1:B1"/>
    <mergeCell ref="A23:G23"/>
    <mergeCell ref="A4:A5"/>
    <mergeCell ref="B4:C4"/>
    <mergeCell ref="D4:E4"/>
    <mergeCell ref="F4:G4"/>
    <mergeCell ref="A22:G22"/>
  </mergeCells>
  <hyperlinks>
    <hyperlink ref="A1" location="contents!A1" display="Back to table of content"/>
  </hyperlinks>
  <pageMargins left="0.56299212600000004" right="0.511811023622047" top="0.82677165354330695" bottom="0.15748031496063" header="0.62992125984252001" footer="0.196850393700787"/>
  <pageSetup paperSize="9" orientation="portrait" r:id="rId1"/>
  <headerFooter alignWithMargins="0">
    <oddHeader xml:space="preserve">&amp;C&amp;"Times New Roman,Regular"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election activeCell="A2" sqref="A2"/>
    </sheetView>
  </sheetViews>
  <sheetFormatPr defaultColWidth="10.5703125" defaultRowHeight="15" x14ac:dyDescent="0.25"/>
  <cols>
    <col min="1" max="1" width="18.140625" style="95" customWidth="1"/>
    <col min="2" max="4" width="11" style="111" customWidth="1"/>
    <col min="5" max="6" width="11" style="95" customWidth="1"/>
    <col min="7" max="7" width="11" style="111" customWidth="1"/>
    <col min="8" max="9" width="11" style="95" customWidth="1"/>
    <col min="10" max="13" width="11" style="111" customWidth="1"/>
    <col min="14" max="228" width="10.5703125" style="95"/>
    <col min="229" max="229" width="18.140625" style="95" customWidth="1"/>
    <col min="230" max="230" width="8.7109375" style="95" customWidth="1"/>
    <col min="231" max="231" width="9.7109375" style="95" customWidth="1"/>
    <col min="232" max="232" width="9.140625" style="95" customWidth="1"/>
    <col min="233" max="233" width="9.5703125" style="95" customWidth="1"/>
    <col min="234" max="235" width="9.7109375" style="95" customWidth="1"/>
    <col min="236" max="236" width="8.42578125" style="95" customWidth="1"/>
    <col min="237" max="237" width="9.7109375" style="95" customWidth="1"/>
    <col min="238" max="241" width="9" style="95" customWidth="1"/>
    <col min="242" max="484" width="10.5703125" style="95"/>
    <col min="485" max="485" width="18.140625" style="95" customWidth="1"/>
    <col min="486" max="486" width="8.7109375" style="95" customWidth="1"/>
    <col min="487" max="487" width="9.7109375" style="95" customWidth="1"/>
    <col min="488" max="488" width="9.140625" style="95" customWidth="1"/>
    <col min="489" max="489" width="9.5703125" style="95" customWidth="1"/>
    <col min="490" max="491" width="9.7109375" style="95" customWidth="1"/>
    <col min="492" max="492" width="8.42578125" style="95" customWidth="1"/>
    <col min="493" max="493" width="9.7109375" style="95" customWidth="1"/>
    <col min="494" max="497" width="9" style="95" customWidth="1"/>
    <col min="498" max="740" width="10.5703125" style="95"/>
    <col min="741" max="741" width="18.140625" style="95" customWidth="1"/>
    <col min="742" max="742" width="8.7109375" style="95" customWidth="1"/>
    <col min="743" max="743" width="9.7109375" style="95" customWidth="1"/>
    <col min="744" max="744" width="9.140625" style="95" customWidth="1"/>
    <col min="745" max="745" width="9.5703125" style="95" customWidth="1"/>
    <col min="746" max="747" width="9.7109375" style="95" customWidth="1"/>
    <col min="748" max="748" width="8.42578125" style="95" customWidth="1"/>
    <col min="749" max="749" width="9.7109375" style="95" customWidth="1"/>
    <col min="750" max="753" width="9" style="95" customWidth="1"/>
    <col min="754" max="996" width="10.5703125" style="95"/>
    <col min="997" max="997" width="18.140625" style="95" customWidth="1"/>
    <col min="998" max="998" width="8.7109375" style="95" customWidth="1"/>
    <col min="999" max="999" width="9.7109375" style="95" customWidth="1"/>
    <col min="1000" max="1000" width="9.140625" style="95" customWidth="1"/>
    <col min="1001" max="1001" width="9.5703125" style="95" customWidth="1"/>
    <col min="1002" max="1003" width="9.7109375" style="95" customWidth="1"/>
    <col min="1004" max="1004" width="8.42578125" style="95" customWidth="1"/>
    <col min="1005" max="1005" width="9.7109375" style="95" customWidth="1"/>
    <col min="1006" max="1009" width="9" style="95" customWidth="1"/>
    <col min="1010" max="1252" width="10.5703125" style="95"/>
    <col min="1253" max="1253" width="18.140625" style="95" customWidth="1"/>
    <col min="1254" max="1254" width="8.7109375" style="95" customWidth="1"/>
    <col min="1255" max="1255" width="9.7109375" style="95" customWidth="1"/>
    <col min="1256" max="1256" width="9.140625" style="95" customWidth="1"/>
    <col min="1257" max="1257" width="9.5703125" style="95" customWidth="1"/>
    <col min="1258" max="1259" width="9.7109375" style="95" customWidth="1"/>
    <col min="1260" max="1260" width="8.42578125" style="95" customWidth="1"/>
    <col min="1261" max="1261" width="9.7109375" style="95" customWidth="1"/>
    <col min="1262" max="1265" width="9" style="95" customWidth="1"/>
    <col min="1266" max="1508" width="10.5703125" style="95"/>
    <col min="1509" max="1509" width="18.140625" style="95" customWidth="1"/>
    <col min="1510" max="1510" width="8.7109375" style="95" customWidth="1"/>
    <col min="1511" max="1511" width="9.7109375" style="95" customWidth="1"/>
    <col min="1512" max="1512" width="9.140625" style="95" customWidth="1"/>
    <col min="1513" max="1513" width="9.5703125" style="95" customWidth="1"/>
    <col min="1514" max="1515" width="9.7109375" style="95" customWidth="1"/>
    <col min="1516" max="1516" width="8.42578125" style="95" customWidth="1"/>
    <col min="1517" max="1517" width="9.7109375" style="95" customWidth="1"/>
    <col min="1518" max="1521" width="9" style="95" customWidth="1"/>
    <col min="1522" max="1764" width="10.5703125" style="95"/>
    <col min="1765" max="1765" width="18.140625" style="95" customWidth="1"/>
    <col min="1766" max="1766" width="8.7109375" style="95" customWidth="1"/>
    <col min="1767" max="1767" width="9.7109375" style="95" customWidth="1"/>
    <col min="1768" max="1768" width="9.140625" style="95" customWidth="1"/>
    <col min="1769" max="1769" width="9.5703125" style="95" customWidth="1"/>
    <col min="1770" max="1771" width="9.7109375" style="95" customWidth="1"/>
    <col min="1772" max="1772" width="8.42578125" style="95" customWidth="1"/>
    <col min="1773" max="1773" width="9.7109375" style="95" customWidth="1"/>
    <col min="1774" max="1777" width="9" style="95" customWidth="1"/>
    <col min="1778" max="2020" width="10.5703125" style="95"/>
    <col min="2021" max="2021" width="18.140625" style="95" customWidth="1"/>
    <col min="2022" max="2022" width="8.7109375" style="95" customWidth="1"/>
    <col min="2023" max="2023" width="9.7109375" style="95" customWidth="1"/>
    <col min="2024" max="2024" width="9.140625" style="95" customWidth="1"/>
    <col min="2025" max="2025" width="9.5703125" style="95" customWidth="1"/>
    <col min="2026" max="2027" width="9.7109375" style="95" customWidth="1"/>
    <col min="2028" max="2028" width="8.42578125" style="95" customWidth="1"/>
    <col min="2029" max="2029" width="9.7109375" style="95" customWidth="1"/>
    <col min="2030" max="2033" width="9" style="95" customWidth="1"/>
    <col min="2034" max="2276" width="10.5703125" style="95"/>
    <col min="2277" max="2277" width="18.140625" style="95" customWidth="1"/>
    <col min="2278" max="2278" width="8.7109375" style="95" customWidth="1"/>
    <col min="2279" max="2279" width="9.7109375" style="95" customWidth="1"/>
    <col min="2280" max="2280" width="9.140625" style="95" customWidth="1"/>
    <col min="2281" max="2281" width="9.5703125" style="95" customWidth="1"/>
    <col min="2282" max="2283" width="9.7109375" style="95" customWidth="1"/>
    <col min="2284" max="2284" width="8.42578125" style="95" customWidth="1"/>
    <col min="2285" max="2285" width="9.7109375" style="95" customWidth="1"/>
    <col min="2286" max="2289" width="9" style="95" customWidth="1"/>
    <col min="2290" max="2532" width="10.5703125" style="95"/>
    <col min="2533" max="2533" width="18.140625" style="95" customWidth="1"/>
    <col min="2534" max="2534" width="8.7109375" style="95" customWidth="1"/>
    <col min="2535" max="2535" width="9.7109375" style="95" customWidth="1"/>
    <col min="2536" max="2536" width="9.140625" style="95" customWidth="1"/>
    <col min="2537" max="2537" width="9.5703125" style="95" customWidth="1"/>
    <col min="2538" max="2539" width="9.7109375" style="95" customWidth="1"/>
    <col min="2540" max="2540" width="8.42578125" style="95" customWidth="1"/>
    <col min="2541" max="2541" width="9.7109375" style="95" customWidth="1"/>
    <col min="2542" max="2545" width="9" style="95" customWidth="1"/>
    <col min="2546" max="2788" width="10.5703125" style="95"/>
    <col min="2789" max="2789" width="18.140625" style="95" customWidth="1"/>
    <col min="2790" max="2790" width="8.7109375" style="95" customWidth="1"/>
    <col min="2791" max="2791" width="9.7109375" style="95" customWidth="1"/>
    <col min="2792" max="2792" width="9.140625" style="95" customWidth="1"/>
    <col min="2793" max="2793" width="9.5703125" style="95" customWidth="1"/>
    <col min="2794" max="2795" width="9.7109375" style="95" customWidth="1"/>
    <col min="2796" max="2796" width="8.42578125" style="95" customWidth="1"/>
    <col min="2797" max="2797" width="9.7109375" style="95" customWidth="1"/>
    <col min="2798" max="2801" width="9" style="95" customWidth="1"/>
    <col min="2802" max="3044" width="10.5703125" style="95"/>
    <col min="3045" max="3045" width="18.140625" style="95" customWidth="1"/>
    <col min="3046" max="3046" width="8.7109375" style="95" customWidth="1"/>
    <col min="3047" max="3047" width="9.7109375" style="95" customWidth="1"/>
    <col min="3048" max="3048" width="9.140625" style="95" customWidth="1"/>
    <col min="3049" max="3049" width="9.5703125" style="95" customWidth="1"/>
    <col min="3050" max="3051" width="9.7109375" style="95" customWidth="1"/>
    <col min="3052" max="3052" width="8.42578125" style="95" customWidth="1"/>
    <col min="3053" max="3053" width="9.7109375" style="95" customWidth="1"/>
    <col min="3054" max="3057" width="9" style="95" customWidth="1"/>
    <col min="3058" max="3300" width="10.5703125" style="95"/>
    <col min="3301" max="3301" width="18.140625" style="95" customWidth="1"/>
    <col min="3302" max="3302" width="8.7109375" style="95" customWidth="1"/>
    <col min="3303" max="3303" width="9.7109375" style="95" customWidth="1"/>
    <col min="3304" max="3304" width="9.140625" style="95" customWidth="1"/>
    <col min="3305" max="3305" width="9.5703125" style="95" customWidth="1"/>
    <col min="3306" max="3307" width="9.7109375" style="95" customWidth="1"/>
    <col min="3308" max="3308" width="8.42578125" style="95" customWidth="1"/>
    <col min="3309" max="3309" width="9.7109375" style="95" customWidth="1"/>
    <col min="3310" max="3313" width="9" style="95" customWidth="1"/>
    <col min="3314" max="3556" width="10.5703125" style="95"/>
    <col min="3557" max="3557" width="18.140625" style="95" customWidth="1"/>
    <col min="3558" max="3558" width="8.7109375" style="95" customWidth="1"/>
    <col min="3559" max="3559" width="9.7109375" style="95" customWidth="1"/>
    <col min="3560" max="3560" width="9.140625" style="95" customWidth="1"/>
    <col min="3561" max="3561" width="9.5703125" style="95" customWidth="1"/>
    <col min="3562" max="3563" width="9.7109375" style="95" customWidth="1"/>
    <col min="3564" max="3564" width="8.42578125" style="95" customWidth="1"/>
    <col min="3565" max="3565" width="9.7109375" style="95" customWidth="1"/>
    <col min="3566" max="3569" width="9" style="95" customWidth="1"/>
    <col min="3570" max="3812" width="10.5703125" style="95"/>
    <col min="3813" max="3813" width="18.140625" style="95" customWidth="1"/>
    <col min="3814" max="3814" width="8.7109375" style="95" customWidth="1"/>
    <col min="3815" max="3815" width="9.7109375" style="95" customWidth="1"/>
    <col min="3816" max="3816" width="9.140625" style="95" customWidth="1"/>
    <col min="3817" max="3817" width="9.5703125" style="95" customWidth="1"/>
    <col min="3818" max="3819" width="9.7109375" style="95" customWidth="1"/>
    <col min="3820" max="3820" width="8.42578125" style="95" customWidth="1"/>
    <col min="3821" max="3821" width="9.7109375" style="95" customWidth="1"/>
    <col min="3822" max="3825" width="9" style="95" customWidth="1"/>
    <col min="3826" max="4068" width="10.5703125" style="95"/>
    <col min="4069" max="4069" width="18.140625" style="95" customWidth="1"/>
    <col min="4070" max="4070" width="8.7109375" style="95" customWidth="1"/>
    <col min="4071" max="4071" width="9.7109375" style="95" customWidth="1"/>
    <col min="4072" max="4072" width="9.140625" style="95" customWidth="1"/>
    <col min="4073" max="4073" width="9.5703125" style="95" customWidth="1"/>
    <col min="4074" max="4075" width="9.7109375" style="95" customWidth="1"/>
    <col min="4076" max="4076" width="8.42578125" style="95" customWidth="1"/>
    <col min="4077" max="4077" width="9.7109375" style="95" customWidth="1"/>
    <col min="4078" max="4081" width="9" style="95" customWidth="1"/>
    <col min="4082" max="4324" width="10.5703125" style="95"/>
    <col min="4325" max="4325" width="18.140625" style="95" customWidth="1"/>
    <col min="4326" max="4326" width="8.7109375" style="95" customWidth="1"/>
    <col min="4327" max="4327" width="9.7109375" style="95" customWidth="1"/>
    <col min="4328" max="4328" width="9.140625" style="95" customWidth="1"/>
    <col min="4329" max="4329" width="9.5703125" style="95" customWidth="1"/>
    <col min="4330" max="4331" width="9.7109375" style="95" customWidth="1"/>
    <col min="4332" max="4332" width="8.42578125" style="95" customWidth="1"/>
    <col min="4333" max="4333" width="9.7109375" style="95" customWidth="1"/>
    <col min="4334" max="4337" width="9" style="95" customWidth="1"/>
    <col min="4338" max="4580" width="10.5703125" style="95"/>
    <col min="4581" max="4581" width="18.140625" style="95" customWidth="1"/>
    <col min="4582" max="4582" width="8.7109375" style="95" customWidth="1"/>
    <col min="4583" max="4583" width="9.7109375" style="95" customWidth="1"/>
    <col min="4584" max="4584" width="9.140625" style="95" customWidth="1"/>
    <col min="4585" max="4585" width="9.5703125" style="95" customWidth="1"/>
    <col min="4586" max="4587" width="9.7109375" style="95" customWidth="1"/>
    <col min="4588" max="4588" width="8.42578125" style="95" customWidth="1"/>
    <col min="4589" max="4589" width="9.7109375" style="95" customWidth="1"/>
    <col min="4590" max="4593" width="9" style="95" customWidth="1"/>
    <col min="4594" max="4836" width="10.5703125" style="95"/>
    <col min="4837" max="4837" width="18.140625" style="95" customWidth="1"/>
    <col min="4838" max="4838" width="8.7109375" style="95" customWidth="1"/>
    <col min="4839" max="4839" width="9.7109375" style="95" customWidth="1"/>
    <col min="4840" max="4840" width="9.140625" style="95" customWidth="1"/>
    <col min="4841" max="4841" width="9.5703125" style="95" customWidth="1"/>
    <col min="4842" max="4843" width="9.7109375" style="95" customWidth="1"/>
    <col min="4844" max="4844" width="8.42578125" style="95" customWidth="1"/>
    <col min="4845" max="4845" width="9.7109375" style="95" customWidth="1"/>
    <col min="4846" max="4849" width="9" style="95" customWidth="1"/>
    <col min="4850" max="5092" width="10.5703125" style="95"/>
    <col min="5093" max="5093" width="18.140625" style="95" customWidth="1"/>
    <col min="5094" max="5094" width="8.7109375" style="95" customWidth="1"/>
    <col min="5095" max="5095" width="9.7109375" style="95" customWidth="1"/>
    <col min="5096" max="5096" width="9.140625" style="95" customWidth="1"/>
    <col min="5097" max="5097" width="9.5703125" style="95" customWidth="1"/>
    <col min="5098" max="5099" width="9.7109375" style="95" customWidth="1"/>
    <col min="5100" max="5100" width="8.42578125" style="95" customWidth="1"/>
    <col min="5101" max="5101" width="9.7109375" style="95" customWidth="1"/>
    <col min="5102" max="5105" width="9" style="95" customWidth="1"/>
    <col min="5106" max="5348" width="10.5703125" style="95"/>
    <col min="5349" max="5349" width="18.140625" style="95" customWidth="1"/>
    <col min="5350" max="5350" width="8.7109375" style="95" customWidth="1"/>
    <col min="5351" max="5351" width="9.7109375" style="95" customWidth="1"/>
    <col min="5352" max="5352" width="9.140625" style="95" customWidth="1"/>
    <col min="5353" max="5353" width="9.5703125" style="95" customWidth="1"/>
    <col min="5354" max="5355" width="9.7109375" style="95" customWidth="1"/>
    <col min="5356" max="5356" width="8.42578125" style="95" customWidth="1"/>
    <col min="5357" max="5357" width="9.7109375" style="95" customWidth="1"/>
    <col min="5358" max="5361" width="9" style="95" customWidth="1"/>
    <col min="5362" max="5604" width="10.5703125" style="95"/>
    <col min="5605" max="5605" width="18.140625" style="95" customWidth="1"/>
    <col min="5606" max="5606" width="8.7109375" style="95" customWidth="1"/>
    <col min="5607" max="5607" width="9.7109375" style="95" customWidth="1"/>
    <col min="5608" max="5608" width="9.140625" style="95" customWidth="1"/>
    <col min="5609" max="5609" width="9.5703125" style="95" customWidth="1"/>
    <col min="5610" max="5611" width="9.7109375" style="95" customWidth="1"/>
    <col min="5612" max="5612" width="8.42578125" style="95" customWidth="1"/>
    <col min="5613" max="5613" width="9.7109375" style="95" customWidth="1"/>
    <col min="5614" max="5617" width="9" style="95" customWidth="1"/>
    <col min="5618" max="5860" width="10.5703125" style="95"/>
    <col min="5861" max="5861" width="18.140625" style="95" customWidth="1"/>
    <col min="5862" max="5862" width="8.7109375" style="95" customWidth="1"/>
    <col min="5863" max="5863" width="9.7109375" style="95" customWidth="1"/>
    <col min="5864" max="5864" width="9.140625" style="95" customWidth="1"/>
    <col min="5865" max="5865" width="9.5703125" style="95" customWidth="1"/>
    <col min="5866" max="5867" width="9.7109375" style="95" customWidth="1"/>
    <col min="5868" max="5868" width="8.42578125" style="95" customWidth="1"/>
    <col min="5869" max="5869" width="9.7109375" style="95" customWidth="1"/>
    <col min="5870" max="5873" width="9" style="95" customWidth="1"/>
    <col min="5874" max="6116" width="10.5703125" style="95"/>
    <col min="6117" max="6117" width="18.140625" style="95" customWidth="1"/>
    <col min="6118" max="6118" width="8.7109375" style="95" customWidth="1"/>
    <col min="6119" max="6119" width="9.7109375" style="95" customWidth="1"/>
    <col min="6120" max="6120" width="9.140625" style="95" customWidth="1"/>
    <col min="6121" max="6121" width="9.5703125" style="95" customWidth="1"/>
    <col min="6122" max="6123" width="9.7109375" style="95" customWidth="1"/>
    <col min="6124" max="6124" width="8.42578125" style="95" customWidth="1"/>
    <col min="6125" max="6125" width="9.7109375" style="95" customWidth="1"/>
    <col min="6126" max="6129" width="9" style="95" customWidth="1"/>
    <col min="6130" max="6372" width="10.5703125" style="95"/>
    <col min="6373" max="6373" width="18.140625" style="95" customWidth="1"/>
    <col min="6374" max="6374" width="8.7109375" style="95" customWidth="1"/>
    <col min="6375" max="6375" width="9.7109375" style="95" customWidth="1"/>
    <col min="6376" max="6376" width="9.140625" style="95" customWidth="1"/>
    <col min="6377" max="6377" width="9.5703125" style="95" customWidth="1"/>
    <col min="6378" max="6379" width="9.7109375" style="95" customWidth="1"/>
    <col min="6380" max="6380" width="8.42578125" style="95" customWidth="1"/>
    <col min="6381" max="6381" width="9.7109375" style="95" customWidth="1"/>
    <col min="6382" max="6385" width="9" style="95" customWidth="1"/>
    <col min="6386" max="6628" width="10.5703125" style="95"/>
    <col min="6629" max="6629" width="18.140625" style="95" customWidth="1"/>
    <col min="6630" max="6630" width="8.7109375" style="95" customWidth="1"/>
    <col min="6631" max="6631" width="9.7109375" style="95" customWidth="1"/>
    <col min="6632" max="6632" width="9.140625" style="95" customWidth="1"/>
    <col min="6633" max="6633" width="9.5703125" style="95" customWidth="1"/>
    <col min="6634" max="6635" width="9.7109375" style="95" customWidth="1"/>
    <col min="6636" max="6636" width="8.42578125" style="95" customWidth="1"/>
    <col min="6637" max="6637" width="9.7109375" style="95" customWidth="1"/>
    <col min="6638" max="6641" width="9" style="95" customWidth="1"/>
    <col min="6642" max="6884" width="10.5703125" style="95"/>
    <col min="6885" max="6885" width="18.140625" style="95" customWidth="1"/>
    <col min="6886" max="6886" width="8.7109375" style="95" customWidth="1"/>
    <col min="6887" max="6887" width="9.7109375" style="95" customWidth="1"/>
    <col min="6888" max="6888" width="9.140625" style="95" customWidth="1"/>
    <col min="6889" max="6889" width="9.5703125" style="95" customWidth="1"/>
    <col min="6890" max="6891" width="9.7109375" style="95" customWidth="1"/>
    <col min="6892" max="6892" width="8.42578125" style="95" customWidth="1"/>
    <col min="6893" max="6893" width="9.7109375" style="95" customWidth="1"/>
    <col min="6894" max="6897" width="9" style="95" customWidth="1"/>
    <col min="6898" max="7140" width="10.5703125" style="95"/>
    <col min="7141" max="7141" width="18.140625" style="95" customWidth="1"/>
    <col min="7142" max="7142" width="8.7109375" style="95" customWidth="1"/>
    <col min="7143" max="7143" width="9.7109375" style="95" customWidth="1"/>
    <col min="7144" max="7144" width="9.140625" style="95" customWidth="1"/>
    <col min="7145" max="7145" width="9.5703125" style="95" customWidth="1"/>
    <col min="7146" max="7147" width="9.7109375" style="95" customWidth="1"/>
    <col min="7148" max="7148" width="8.42578125" style="95" customWidth="1"/>
    <col min="7149" max="7149" width="9.7109375" style="95" customWidth="1"/>
    <col min="7150" max="7153" width="9" style="95" customWidth="1"/>
    <col min="7154" max="7396" width="10.5703125" style="95"/>
    <col min="7397" max="7397" width="18.140625" style="95" customWidth="1"/>
    <col min="7398" max="7398" width="8.7109375" style="95" customWidth="1"/>
    <col min="7399" max="7399" width="9.7109375" style="95" customWidth="1"/>
    <col min="7400" max="7400" width="9.140625" style="95" customWidth="1"/>
    <col min="7401" max="7401" width="9.5703125" style="95" customWidth="1"/>
    <col min="7402" max="7403" width="9.7109375" style="95" customWidth="1"/>
    <col min="7404" max="7404" width="8.42578125" style="95" customWidth="1"/>
    <col min="7405" max="7405" width="9.7109375" style="95" customWidth="1"/>
    <col min="7406" max="7409" width="9" style="95" customWidth="1"/>
    <col min="7410" max="7652" width="10.5703125" style="95"/>
    <col min="7653" max="7653" width="18.140625" style="95" customWidth="1"/>
    <col min="7654" max="7654" width="8.7109375" style="95" customWidth="1"/>
    <col min="7655" max="7655" width="9.7109375" style="95" customWidth="1"/>
    <col min="7656" max="7656" width="9.140625" style="95" customWidth="1"/>
    <col min="7657" max="7657" width="9.5703125" style="95" customWidth="1"/>
    <col min="7658" max="7659" width="9.7109375" style="95" customWidth="1"/>
    <col min="7660" max="7660" width="8.42578125" style="95" customWidth="1"/>
    <col min="7661" max="7661" width="9.7109375" style="95" customWidth="1"/>
    <col min="7662" max="7665" width="9" style="95" customWidth="1"/>
    <col min="7666" max="7908" width="10.5703125" style="95"/>
    <col min="7909" max="7909" width="18.140625" style="95" customWidth="1"/>
    <col min="7910" max="7910" width="8.7109375" style="95" customWidth="1"/>
    <col min="7911" max="7911" width="9.7109375" style="95" customWidth="1"/>
    <col min="7912" max="7912" width="9.140625" style="95" customWidth="1"/>
    <col min="7913" max="7913" width="9.5703125" style="95" customWidth="1"/>
    <col min="7914" max="7915" width="9.7109375" style="95" customWidth="1"/>
    <col min="7916" max="7916" width="8.42578125" style="95" customWidth="1"/>
    <col min="7917" max="7917" width="9.7109375" style="95" customWidth="1"/>
    <col min="7918" max="7921" width="9" style="95" customWidth="1"/>
    <col min="7922" max="8164" width="10.5703125" style="95"/>
    <col min="8165" max="8165" width="18.140625" style="95" customWidth="1"/>
    <col min="8166" max="8166" width="8.7109375" style="95" customWidth="1"/>
    <col min="8167" max="8167" width="9.7109375" style="95" customWidth="1"/>
    <col min="8168" max="8168" width="9.140625" style="95" customWidth="1"/>
    <col min="8169" max="8169" width="9.5703125" style="95" customWidth="1"/>
    <col min="8170" max="8171" width="9.7109375" style="95" customWidth="1"/>
    <col min="8172" max="8172" width="8.42578125" style="95" customWidth="1"/>
    <col min="8173" max="8173" width="9.7109375" style="95" customWidth="1"/>
    <col min="8174" max="8177" width="9" style="95" customWidth="1"/>
    <col min="8178" max="8420" width="10.5703125" style="95"/>
    <col min="8421" max="8421" width="18.140625" style="95" customWidth="1"/>
    <col min="8422" max="8422" width="8.7109375" style="95" customWidth="1"/>
    <col min="8423" max="8423" width="9.7109375" style="95" customWidth="1"/>
    <col min="8424" max="8424" width="9.140625" style="95" customWidth="1"/>
    <col min="8425" max="8425" width="9.5703125" style="95" customWidth="1"/>
    <col min="8426" max="8427" width="9.7109375" style="95" customWidth="1"/>
    <col min="8428" max="8428" width="8.42578125" style="95" customWidth="1"/>
    <col min="8429" max="8429" width="9.7109375" style="95" customWidth="1"/>
    <col min="8430" max="8433" width="9" style="95" customWidth="1"/>
    <col min="8434" max="8676" width="10.5703125" style="95"/>
    <col min="8677" max="8677" width="18.140625" style="95" customWidth="1"/>
    <col min="8678" max="8678" width="8.7109375" style="95" customWidth="1"/>
    <col min="8679" max="8679" width="9.7109375" style="95" customWidth="1"/>
    <col min="8680" max="8680" width="9.140625" style="95" customWidth="1"/>
    <col min="8681" max="8681" width="9.5703125" style="95" customWidth="1"/>
    <col min="8682" max="8683" width="9.7109375" style="95" customWidth="1"/>
    <col min="8684" max="8684" width="8.42578125" style="95" customWidth="1"/>
    <col min="8685" max="8685" width="9.7109375" style="95" customWidth="1"/>
    <col min="8686" max="8689" width="9" style="95" customWidth="1"/>
    <col min="8690" max="8932" width="10.5703125" style="95"/>
    <col min="8933" max="8933" width="18.140625" style="95" customWidth="1"/>
    <col min="8934" max="8934" width="8.7109375" style="95" customWidth="1"/>
    <col min="8935" max="8935" width="9.7109375" style="95" customWidth="1"/>
    <col min="8936" max="8936" width="9.140625" style="95" customWidth="1"/>
    <col min="8937" max="8937" width="9.5703125" style="95" customWidth="1"/>
    <col min="8938" max="8939" width="9.7109375" style="95" customWidth="1"/>
    <col min="8940" max="8940" width="8.42578125" style="95" customWidth="1"/>
    <col min="8941" max="8941" width="9.7109375" style="95" customWidth="1"/>
    <col min="8942" max="8945" width="9" style="95" customWidth="1"/>
    <col min="8946" max="9188" width="10.5703125" style="95"/>
    <col min="9189" max="9189" width="18.140625" style="95" customWidth="1"/>
    <col min="9190" max="9190" width="8.7109375" style="95" customWidth="1"/>
    <col min="9191" max="9191" width="9.7109375" style="95" customWidth="1"/>
    <col min="9192" max="9192" width="9.140625" style="95" customWidth="1"/>
    <col min="9193" max="9193" width="9.5703125" style="95" customWidth="1"/>
    <col min="9194" max="9195" width="9.7109375" style="95" customWidth="1"/>
    <col min="9196" max="9196" width="8.42578125" style="95" customWidth="1"/>
    <col min="9197" max="9197" width="9.7109375" style="95" customWidth="1"/>
    <col min="9198" max="9201" width="9" style="95" customWidth="1"/>
    <col min="9202" max="9444" width="10.5703125" style="95"/>
    <col min="9445" max="9445" width="18.140625" style="95" customWidth="1"/>
    <col min="9446" max="9446" width="8.7109375" style="95" customWidth="1"/>
    <col min="9447" max="9447" width="9.7109375" style="95" customWidth="1"/>
    <col min="9448" max="9448" width="9.140625" style="95" customWidth="1"/>
    <col min="9449" max="9449" width="9.5703125" style="95" customWidth="1"/>
    <col min="9450" max="9451" width="9.7109375" style="95" customWidth="1"/>
    <col min="9452" max="9452" width="8.42578125" style="95" customWidth="1"/>
    <col min="9453" max="9453" width="9.7109375" style="95" customWidth="1"/>
    <col min="9454" max="9457" width="9" style="95" customWidth="1"/>
    <col min="9458" max="9700" width="10.5703125" style="95"/>
    <col min="9701" max="9701" width="18.140625" style="95" customWidth="1"/>
    <col min="9702" max="9702" width="8.7109375" style="95" customWidth="1"/>
    <col min="9703" max="9703" width="9.7109375" style="95" customWidth="1"/>
    <col min="9704" max="9704" width="9.140625" style="95" customWidth="1"/>
    <col min="9705" max="9705" width="9.5703125" style="95" customWidth="1"/>
    <col min="9706" max="9707" width="9.7109375" style="95" customWidth="1"/>
    <col min="9708" max="9708" width="8.42578125" style="95" customWidth="1"/>
    <col min="9709" max="9709" width="9.7109375" style="95" customWidth="1"/>
    <col min="9710" max="9713" width="9" style="95" customWidth="1"/>
    <col min="9714" max="9956" width="10.5703125" style="95"/>
    <col min="9957" max="9957" width="18.140625" style="95" customWidth="1"/>
    <col min="9958" max="9958" width="8.7109375" style="95" customWidth="1"/>
    <col min="9959" max="9959" width="9.7109375" style="95" customWidth="1"/>
    <col min="9960" max="9960" width="9.140625" style="95" customWidth="1"/>
    <col min="9961" max="9961" width="9.5703125" style="95" customWidth="1"/>
    <col min="9962" max="9963" width="9.7109375" style="95" customWidth="1"/>
    <col min="9964" max="9964" width="8.42578125" style="95" customWidth="1"/>
    <col min="9965" max="9965" width="9.7109375" style="95" customWidth="1"/>
    <col min="9966" max="9969" width="9" style="95" customWidth="1"/>
    <col min="9970" max="10212" width="10.5703125" style="95"/>
    <col min="10213" max="10213" width="18.140625" style="95" customWidth="1"/>
    <col min="10214" max="10214" width="8.7109375" style="95" customWidth="1"/>
    <col min="10215" max="10215" width="9.7109375" style="95" customWidth="1"/>
    <col min="10216" max="10216" width="9.140625" style="95" customWidth="1"/>
    <col min="10217" max="10217" width="9.5703125" style="95" customWidth="1"/>
    <col min="10218" max="10219" width="9.7109375" style="95" customWidth="1"/>
    <col min="10220" max="10220" width="8.42578125" style="95" customWidth="1"/>
    <col min="10221" max="10221" width="9.7109375" style="95" customWidth="1"/>
    <col min="10222" max="10225" width="9" style="95" customWidth="1"/>
    <col min="10226" max="10468" width="10.5703125" style="95"/>
    <col min="10469" max="10469" width="18.140625" style="95" customWidth="1"/>
    <col min="10470" max="10470" width="8.7109375" style="95" customWidth="1"/>
    <col min="10471" max="10471" width="9.7109375" style="95" customWidth="1"/>
    <col min="10472" max="10472" width="9.140625" style="95" customWidth="1"/>
    <col min="10473" max="10473" width="9.5703125" style="95" customWidth="1"/>
    <col min="10474" max="10475" width="9.7109375" style="95" customWidth="1"/>
    <col min="10476" max="10476" width="8.42578125" style="95" customWidth="1"/>
    <col min="10477" max="10477" width="9.7109375" style="95" customWidth="1"/>
    <col min="10478" max="10481" width="9" style="95" customWidth="1"/>
    <col min="10482" max="10724" width="10.5703125" style="95"/>
    <col min="10725" max="10725" width="18.140625" style="95" customWidth="1"/>
    <col min="10726" max="10726" width="8.7109375" style="95" customWidth="1"/>
    <col min="10727" max="10727" width="9.7109375" style="95" customWidth="1"/>
    <col min="10728" max="10728" width="9.140625" style="95" customWidth="1"/>
    <col min="10729" max="10729" width="9.5703125" style="95" customWidth="1"/>
    <col min="10730" max="10731" width="9.7109375" style="95" customWidth="1"/>
    <col min="10732" max="10732" width="8.42578125" style="95" customWidth="1"/>
    <col min="10733" max="10733" width="9.7109375" style="95" customWidth="1"/>
    <col min="10734" max="10737" width="9" style="95" customWidth="1"/>
    <col min="10738" max="10980" width="10.5703125" style="95"/>
    <col min="10981" max="10981" width="18.140625" style="95" customWidth="1"/>
    <col min="10982" max="10982" width="8.7109375" style="95" customWidth="1"/>
    <col min="10983" max="10983" width="9.7109375" style="95" customWidth="1"/>
    <col min="10984" max="10984" width="9.140625" style="95" customWidth="1"/>
    <col min="10985" max="10985" width="9.5703125" style="95" customWidth="1"/>
    <col min="10986" max="10987" width="9.7109375" style="95" customWidth="1"/>
    <col min="10988" max="10988" width="8.42578125" style="95" customWidth="1"/>
    <col min="10989" max="10989" width="9.7109375" style="95" customWidth="1"/>
    <col min="10990" max="10993" width="9" style="95" customWidth="1"/>
    <col min="10994" max="11236" width="10.5703125" style="95"/>
    <col min="11237" max="11237" width="18.140625" style="95" customWidth="1"/>
    <col min="11238" max="11238" width="8.7109375" style="95" customWidth="1"/>
    <col min="11239" max="11239" width="9.7109375" style="95" customWidth="1"/>
    <col min="11240" max="11240" width="9.140625" style="95" customWidth="1"/>
    <col min="11241" max="11241" width="9.5703125" style="95" customWidth="1"/>
    <col min="11242" max="11243" width="9.7109375" style="95" customWidth="1"/>
    <col min="11244" max="11244" width="8.42578125" style="95" customWidth="1"/>
    <col min="11245" max="11245" width="9.7109375" style="95" customWidth="1"/>
    <col min="11246" max="11249" width="9" style="95" customWidth="1"/>
    <col min="11250" max="11492" width="10.5703125" style="95"/>
    <col min="11493" max="11493" width="18.140625" style="95" customWidth="1"/>
    <col min="11494" max="11494" width="8.7109375" style="95" customWidth="1"/>
    <col min="11495" max="11495" width="9.7109375" style="95" customWidth="1"/>
    <col min="11496" max="11496" width="9.140625" style="95" customWidth="1"/>
    <col min="11497" max="11497" width="9.5703125" style="95" customWidth="1"/>
    <col min="11498" max="11499" width="9.7109375" style="95" customWidth="1"/>
    <col min="11500" max="11500" width="8.42578125" style="95" customWidth="1"/>
    <col min="11501" max="11501" width="9.7109375" style="95" customWidth="1"/>
    <col min="11502" max="11505" width="9" style="95" customWidth="1"/>
    <col min="11506" max="11748" width="10.5703125" style="95"/>
    <col min="11749" max="11749" width="18.140625" style="95" customWidth="1"/>
    <col min="11750" max="11750" width="8.7109375" style="95" customWidth="1"/>
    <col min="11751" max="11751" width="9.7109375" style="95" customWidth="1"/>
    <col min="11752" max="11752" width="9.140625" style="95" customWidth="1"/>
    <col min="11753" max="11753" width="9.5703125" style="95" customWidth="1"/>
    <col min="11754" max="11755" width="9.7109375" style="95" customWidth="1"/>
    <col min="11756" max="11756" width="8.42578125" style="95" customWidth="1"/>
    <col min="11757" max="11757" width="9.7109375" style="95" customWidth="1"/>
    <col min="11758" max="11761" width="9" style="95" customWidth="1"/>
    <col min="11762" max="12004" width="10.5703125" style="95"/>
    <col min="12005" max="12005" width="18.140625" style="95" customWidth="1"/>
    <col min="12006" max="12006" width="8.7109375" style="95" customWidth="1"/>
    <col min="12007" max="12007" width="9.7109375" style="95" customWidth="1"/>
    <col min="12008" max="12008" width="9.140625" style="95" customWidth="1"/>
    <col min="12009" max="12009" width="9.5703125" style="95" customWidth="1"/>
    <col min="12010" max="12011" width="9.7109375" style="95" customWidth="1"/>
    <col min="12012" max="12012" width="8.42578125" style="95" customWidth="1"/>
    <col min="12013" max="12013" width="9.7109375" style="95" customWidth="1"/>
    <col min="12014" max="12017" width="9" style="95" customWidth="1"/>
    <col min="12018" max="12260" width="10.5703125" style="95"/>
    <col min="12261" max="12261" width="18.140625" style="95" customWidth="1"/>
    <col min="12262" max="12262" width="8.7109375" style="95" customWidth="1"/>
    <col min="12263" max="12263" width="9.7109375" style="95" customWidth="1"/>
    <col min="12264" max="12264" width="9.140625" style="95" customWidth="1"/>
    <col min="12265" max="12265" width="9.5703125" style="95" customWidth="1"/>
    <col min="12266" max="12267" width="9.7109375" style="95" customWidth="1"/>
    <col min="12268" max="12268" width="8.42578125" style="95" customWidth="1"/>
    <col min="12269" max="12269" width="9.7109375" style="95" customWidth="1"/>
    <col min="12270" max="12273" width="9" style="95" customWidth="1"/>
    <col min="12274" max="12516" width="10.5703125" style="95"/>
    <col min="12517" max="12517" width="18.140625" style="95" customWidth="1"/>
    <col min="12518" max="12518" width="8.7109375" style="95" customWidth="1"/>
    <col min="12519" max="12519" width="9.7109375" style="95" customWidth="1"/>
    <col min="12520" max="12520" width="9.140625" style="95" customWidth="1"/>
    <col min="12521" max="12521" width="9.5703125" style="95" customWidth="1"/>
    <col min="12522" max="12523" width="9.7109375" style="95" customWidth="1"/>
    <col min="12524" max="12524" width="8.42578125" style="95" customWidth="1"/>
    <col min="12525" max="12525" width="9.7109375" style="95" customWidth="1"/>
    <col min="12526" max="12529" width="9" style="95" customWidth="1"/>
    <col min="12530" max="12772" width="10.5703125" style="95"/>
    <col min="12773" max="12773" width="18.140625" style="95" customWidth="1"/>
    <col min="12774" max="12774" width="8.7109375" style="95" customWidth="1"/>
    <col min="12775" max="12775" width="9.7109375" style="95" customWidth="1"/>
    <col min="12776" max="12776" width="9.140625" style="95" customWidth="1"/>
    <col min="12777" max="12777" width="9.5703125" style="95" customWidth="1"/>
    <col min="12778" max="12779" width="9.7109375" style="95" customWidth="1"/>
    <col min="12780" max="12780" width="8.42578125" style="95" customWidth="1"/>
    <col min="12781" max="12781" width="9.7109375" style="95" customWidth="1"/>
    <col min="12782" max="12785" width="9" style="95" customWidth="1"/>
    <col min="12786" max="13028" width="10.5703125" style="95"/>
    <col min="13029" max="13029" width="18.140625" style="95" customWidth="1"/>
    <col min="13030" max="13030" width="8.7109375" style="95" customWidth="1"/>
    <col min="13031" max="13031" width="9.7109375" style="95" customWidth="1"/>
    <col min="13032" max="13032" width="9.140625" style="95" customWidth="1"/>
    <col min="13033" max="13033" width="9.5703125" style="95" customWidth="1"/>
    <col min="13034" max="13035" width="9.7109375" style="95" customWidth="1"/>
    <col min="13036" max="13036" width="8.42578125" style="95" customWidth="1"/>
    <col min="13037" max="13037" width="9.7109375" style="95" customWidth="1"/>
    <col min="13038" max="13041" width="9" style="95" customWidth="1"/>
    <col min="13042" max="13284" width="10.5703125" style="95"/>
    <col min="13285" max="13285" width="18.140625" style="95" customWidth="1"/>
    <col min="13286" max="13286" width="8.7109375" style="95" customWidth="1"/>
    <col min="13287" max="13287" width="9.7109375" style="95" customWidth="1"/>
    <col min="13288" max="13288" width="9.140625" style="95" customWidth="1"/>
    <col min="13289" max="13289" width="9.5703125" style="95" customWidth="1"/>
    <col min="13290" max="13291" width="9.7109375" style="95" customWidth="1"/>
    <col min="13292" max="13292" width="8.42578125" style="95" customWidth="1"/>
    <col min="13293" max="13293" width="9.7109375" style="95" customWidth="1"/>
    <col min="13294" max="13297" width="9" style="95" customWidth="1"/>
    <col min="13298" max="13540" width="10.5703125" style="95"/>
    <col min="13541" max="13541" width="18.140625" style="95" customWidth="1"/>
    <col min="13542" max="13542" width="8.7109375" style="95" customWidth="1"/>
    <col min="13543" max="13543" width="9.7109375" style="95" customWidth="1"/>
    <col min="13544" max="13544" width="9.140625" style="95" customWidth="1"/>
    <col min="13545" max="13545" width="9.5703125" style="95" customWidth="1"/>
    <col min="13546" max="13547" width="9.7109375" style="95" customWidth="1"/>
    <col min="13548" max="13548" width="8.42578125" style="95" customWidth="1"/>
    <col min="13549" max="13549" width="9.7109375" style="95" customWidth="1"/>
    <col min="13550" max="13553" width="9" style="95" customWidth="1"/>
    <col min="13554" max="13796" width="10.5703125" style="95"/>
    <col min="13797" max="13797" width="18.140625" style="95" customWidth="1"/>
    <col min="13798" max="13798" width="8.7109375" style="95" customWidth="1"/>
    <col min="13799" max="13799" width="9.7109375" style="95" customWidth="1"/>
    <col min="13800" max="13800" width="9.140625" style="95" customWidth="1"/>
    <col min="13801" max="13801" width="9.5703125" style="95" customWidth="1"/>
    <col min="13802" max="13803" width="9.7109375" style="95" customWidth="1"/>
    <col min="13804" max="13804" width="8.42578125" style="95" customWidth="1"/>
    <col min="13805" max="13805" width="9.7109375" style="95" customWidth="1"/>
    <col min="13806" max="13809" width="9" style="95" customWidth="1"/>
    <col min="13810" max="14052" width="10.5703125" style="95"/>
    <col min="14053" max="14053" width="18.140625" style="95" customWidth="1"/>
    <col min="14054" max="14054" width="8.7109375" style="95" customWidth="1"/>
    <col min="14055" max="14055" width="9.7109375" style="95" customWidth="1"/>
    <col min="14056" max="14056" width="9.140625" style="95" customWidth="1"/>
    <col min="14057" max="14057" width="9.5703125" style="95" customWidth="1"/>
    <col min="14058" max="14059" width="9.7109375" style="95" customWidth="1"/>
    <col min="14060" max="14060" width="8.42578125" style="95" customWidth="1"/>
    <col min="14061" max="14061" width="9.7109375" style="95" customWidth="1"/>
    <col min="14062" max="14065" width="9" style="95" customWidth="1"/>
    <col min="14066" max="14308" width="10.5703125" style="95"/>
    <col min="14309" max="14309" width="18.140625" style="95" customWidth="1"/>
    <col min="14310" max="14310" width="8.7109375" style="95" customWidth="1"/>
    <col min="14311" max="14311" width="9.7109375" style="95" customWidth="1"/>
    <col min="14312" max="14312" width="9.140625" style="95" customWidth="1"/>
    <col min="14313" max="14313" width="9.5703125" style="95" customWidth="1"/>
    <col min="14314" max="14315" width="9.7109375" style="95" customWidth="1"/>
    <col min="14316" max="14316" width="8.42578125" style="95" customWidth="1"/>
    <col min="14317" max="14317" width="9.7109375" style="95" customWidth="1"/>
    <col min="14318" max="14321" width="9" style="95" customWidth="1"/>
    <col min="14322" max="14564" width="10.5703125" style="95"/>
    <col min="14565" max="14565" width="18.140625" style="95" customWidth="1"/>
    <col min="14566" max="14566" width="8.7109375" style="95" customWidth="1"/>
    <col min="14567" max="14567" width="9.7109375" style="95" customWidth="1"/>
    <col min="14568" max="14568" width="9.140625" style="95" customWidth="1"/>
    <col min="14569" max="14569" width="9.5703125" style="95" customWidth="1"/>
    <col min="14570" max="14571" width="9.7109375" style="95" customWidth="1"/>
    <col min="14572" max="14572" width="8.42578125" style="95" customWidth="1"/>
    <col min="14573" max="14573" width="9.7109375" style="95" customWidth="1"/>
    <col min="14574" max="14577" width="9" style="95" customWidth="1"/>
    <col min="14578" max="14820" width="10.5703125" style="95"/>
    <col min="14821" max="14821" width="18.140625" style="95" customWidth="1"/>
    <col min="14822" max="14822" width="8.7109375" style="95" customWidth="1"/>
    <col min="14823" max="14823" width="9.7109375" style="95" customWidth="1"/>
    <col min="14824" max="14824" width="9.140625" style="95" customWidth="1"/>
    <col min="14825" max="14825" width="9.5703125" style="95" customWidth="1"/>
    <col min="14826" max="14827" width="9.7109375" style="95" customWidth="1"/>
    <col min="14828" max="14828" width="8.42578125" style="95" customWidth="1"/>
    <col min="14829" max="14829" width="9.7109375" style="95" customWidth="1"/>
    <col min="14830" max="14833" width="9" style="95" customWidth="1"/>
    <col min="14834" max="15076" width="10.5703125" style="95"/>
    <col min="15077" max="15077" width="18.140625" style="95" customWidth="1"/>
    <col min="15078" max="15078" width="8.7109375" style="95" customWidth="1"/>
    <col min="15079" max="15079" width="9.7109375" style="95" customWidth="1"/>
    <col min="15080" max="15080" width="9.140625" style="95" customWidth="1"/>
    <col min="15081" max="15081" width="9.5703125" style="95" customWidth="1"/>
    <col min="15082" max="15083" width="9.7109375" style="95" customWidth="1"/>
    <col min="15084" max="15084" width="8.42578125" style="95" customWidth="1"/>
    <col min="15085" max="15085" width="9.7109375" style="95" customWidth="1"/>
    <col min="15086" max="15089" width="9" style="95" customWidth="1"/>
    <col min="15090" max="15332" width="10.5703125" style="95"/>
    <col min="15333" max="15333" width="18.140625" style="95" customWidth="1"/>
    <col min="15334" max="15334" width="8.7109375" style="95" customWidth="1"/>
    <col min="15335" max="15335" width="9.7109375" style="95" customWidth="1"/>
    <col min="15336" max="15336" width="9.140625" style="95" customWidth="1"/>
    <col min="15337" max="15337" width="9.5703125" style="95" customWidth="1"/>
    <col min="15338" max="15339" width="9.7109375" style="95" customWidth="1"/>
    <col min="15340" max="15340" width="8.42578125" style="95" customWidth="1"/>
    <col min="15341" max="15341" width="9.7109375" style="95" customWidth="1"/>
    <col min="15342" max="15345" width="9" style="95" customWidth="1"/>
    <col min="15346" max="15588" width="10.5703125" style="95"/>
    <col min="15589" max="15589" width="18.140625" style="95" customWidth="1"/>
    <col min="15590" max="15590" width="8.7109375" style="95" customWidth="1"/>
    <col min="15591" max="15591" width="9.7109375" style="95" customWidth="1"/>
    <col min="15592" max="15592" width="9.140625" style="95" customWidth="1"/>
    <col min="15593" max="15593" width="9.5703125" style="95" customWidth="1"/>
    <col min="15594" max="15595" width="9.7109375" style="95" customWidth="1"/>
    <col min="15596" max="15596" width="8.42578125" style="95" customWidth="1"/>
    <col min="15597" max="15597" width="9.7109375" style="95" customWidth="1"/>
    <col min="15598" max="15601" width="9" style="95" customWidth="1"/>
    <col min="15602" max="15844" width="10.5703125" style="95"/>
    <col min="15845" max="15845" width="18.140625" style="95" customWidth="1"/>
    <col min="15846" max="15846" width="8.7109375" style="95" customWidth="1"/>
    <col min="15847" max="15847" width="9.7109375" style="95" customWidth="1"/>
    <col min="15848" max="15848" width="9.140625" style="95" customWidth="1"/>
    <col min="15849" max="15849" width="9.5703125" style="95" customWidth="1"/>
    <col min="15850" max="15851" width="9.7109375" style="95" customWidth="1"/>
    <col min="15852" max="15852" width="8.42578125" style="95" customWidth="1"/>
    <col min="15853" max="15853" width="9.7109375" style="95" customWidth="1"/>
    <col min="15854" max="15857" width="9" style="95" customWidth="1"/>
    <col min="15858" max="16100" width="10.5703125" style="95"/>
    <col min="16101" max="16101" width="18.140625" style="95" customWidth="1"/>
    <col min="16102" max="16102" width="8.7109375" style="95" customWidth="1"/>
    <col min="16103" max="16103" width="9.7109375" style="95" customWidth="1"/>
    <col min="16104" max="16104" width="9.140625" style="95" customWidth="1"/>
    <col min="16105" max="16105" width="9.5703125" style="95" customWidth="1"/>
    <col min="16106" max="16107" width="9.7109375" style="95" customWidth="1"/>
    <col min="16108" max="16108" width="8.42578125" style="95" customWidth="1"/>
    <col min="16109" max="16109" width="9.7109375" style="95" customWidth="1"/>
    <col min="16110" max="16113" width="9" style="95" customWidth="1"/>
    <col min="16114" max="16384" width="10.5703125" style="95"/>
  </cols>
  <sheetData>
    <row r="1" spans="1:15" s="243" customFormat="1" ht="30" customHeight="1" x14ac:dyDescent="0.25">
      <c r="A1" s="1173" t="s">
        <v>1011</v>
      </c>
      <c r="B1" s="1173"/>
      <c r="C1" s="111"/>
      <c r="D1" s="111"/>
      <c r="G1" s="111"/>
      <c r="J1" s="111"/>
      <c r="K1" s="111"/>
      <c r="L1" s="111"/>
      <c r="M1" s="111"/>
    </row>
    <row r="2" spans="1:15" ht="25.5" customHeight="1" x14ac:dyDescent="0.25">
      <c r="A2" s="792" t="s">
        <v>1158</v>
      </c>
    </row>
    <row r="3" spans="1:15" ht="14.25" customHeight="1" x14ac:dyDescent="0.25"/>
    <row r="4" spans="1:15" ht="27.75" customHeight="1" x14ac:dyDescent="0.25">
      <c r="A4" s="1168" t="s">
        <v>347</v>
      </c>
      <c r="B4" s="1199" t="s">
        <v>1159</v>
      </c>
      <c r="C4" s="1202"/>
      <c r="D4" s="1203"/>
      <c r="E4" s="1199" t="s">
        <v>1160</v>
      </c>
      <c r="F4" s="1202"/>
      <c r="G4" s="1203"/>
      <c r="H4" s="1199" t="s">
        <v>1161</v>
      </c>
      <c r="I4" s="1202"/>
      <c r="J4" s="1203"/>
      <c r="K4" s="1199" t="s">
        <v>1162</v>
      </c>
      <c r="L4" s="1200"/>
      <c r="M4" s="1201"/>
    </row>
    <row r="5" spans="1:15" ht="59.25" customHeight="1" x14ac:dyDescent="0.25">
      <c r="A5" s="1180"/>
      <c r="B5" s="1103" t="s">
        <v>348</v>
      </c>
      <c r="C5" s="1094" t="s">
        <v>349</v>
      </c>
      <c r="D5" s="1139" t="s">
        <v>350</v>
      </c>
      <c r="E5" s="1103" t="s">
        <v>348</v>
      </c>
      <c r="F5" s="1094" t="s">
        <v>349</v>
      </c>
      <c r="G5" s="1139" t="s">
        <v>350</v>
      </c>
      <c r="H5" s="1103" t="s">
        <v>348</v>
      </c>
      <c r="I5" s="1094" t="s">
        <v>349</v>
      </c>
      <c r="J5" s="1139" t="s">
        <v>350</v>
      </c>
      <c r="K5" s="1103" t="s">
        <v>348</v>
      </c>
      <c r="L5" s="1094" t="s">
        <v>349</v>
      </c>
      <c r="M5" s="1139" t="s">
        <v>350</v>
      </c>
    </row>
    <row r="6" spans="1:15" ht="39" customHeight="1" x14ac:dyDescent="0.25">
      <c r="A6" s="322" t="s">
        <v>351</v>
      </c>
      <c r="B6" s="410">
        <v>177</v>
      </c>
      <c r="C6" s="324">
        <v>3293</v>
      </c>
      <c r="D6" s="324">
        <v>18600</v>
      </c>
      <c r="E6" s="413">
        <v>200</v>
      </c>
      <c r="F6" s="323">
        <v>3230</v>
      </c>
      <c r="G6" s="323">
        <v>16150</v>
      </c>
      <c r="H6" s="413">
        <v>261</v>
      </c>
      <c r="I6" s="323">
        <v>4952</v>
      </c>
      <c r="J6" s="323">
        <v>18970</v>
      </c>
      <c r="K6" s="413">
        <v>212</v>
      </c>
      <c r="L6" s="323">
        <v>4503</v>
      </c>
      <c r="M6" s="323">
        <v>21240</v>
      </c>
    </row>
    <row r="7" spans="1:15" ht="39" customHeight="1" x14ac:dyDescent="0.25">
      <c r="A7" s="322" t="s">
        <v>352</v>
      </c>
      <c r="B7" s="324">
        <v>17</v>
      </c>
      <c r="C7" s="324">
        <v>449</v>
      </c>
      <c r="D7" s="324">
        <v>25950</v>
      </c>
      <c r="E7" s="323">
        <v>11</v>
      </c>
      <c r="F7" s="323">
        <v>320</v>
      </c>
      <c r="G7" s="323">
        <v>28300</v>
      </c>
      <c r="H7" s="323">
        <v>22</v>
      </c>
      <c r="I7" s="323">
        <v>651</v>
      </c>
      <c r="J7" s="323">
        <v>29591</v>
      </c>
      <c r="K7" s="323">
        <v>16</v>
      </c>
      <c r="L7" s="323">
        <v>476</v>
      </c>
      <c r="M7" s="323">
        <v>29750</v>
      </c>
      <c r="N7" s="464"/>
    </row>
    <row r="8" spans="1:15" ht="39" customHeight="1" x14ac:dyDescent="0.25">
      <c r="A8" s="322" t="s">
        <v>353</v>
      </c>
      <c r="B8" s="324">
        <v>166</v>
      </c>
      <c r="C8" s="324">
        <v>2947</v>
      </c>
      <c r="D8" s="324">
        <v>17530</v>
      </c>
      <c r="E8" s="323">
        <v>133</v>
      </c>
      <c r="F8" s="323">
        <v>2155</v>
      </c>
      <c r="G8" s="323">
        <v>16190</v>
      </c>
      <c r="H8" s="323">
        <v>74</v>
      </c>
      <c r="I8" s="323">
        <v>1581</v>
      </c>
      <c r="J8" s="323">
        <v>21250</v>
      </c>
      <c r="K8" s="323">
        <v>107</v>
      </c>
      <c r="L8" s="323">
        <v>2172</v>
      </c>
      <c r="M8" s="323">
        <v>20300</v>
      </c>
      <c r="N8" s="156"/>
      <c r="O8" s="156"/>
    </row>
    <row r="9" spans="1:15" s="825" customFormat="1" ht="13.5" customHeight="1" x14ac:dyDescent="0.25">
      <c r="A9" s="322"/>
      <c r="B9" s="410"/>
      <c r="C9" s="410"/>
      <c r="D9" s="324"/>
      <c r="E9" s="413"/>
      <c r="F9" s="413"/>
      <c r="G9" s="323"/>
      <c r="H9" s="413"/>
      <c r="I9" s="413"/>
      <c r="J9" s="323"/>
      <c r="K9" s="413"/>
      <c r="L9" s="413"/>
      <c r="M9" s="323"/>
    </row>
    <row r="10" spans="1:15" s="59" customFormat="1" ht="39.75" customHeight="1" x14ac:dyDescent="0.25">
      <c r="A10" s="271" t="s">
        <v>268</v>
      </c>
      <c r="B10" s="462">
        <v>360</v>
      </c>
      <c r="C10" s="463">
        <v>6689</v>
      </c>
      <c r="D10" s="326">
        <v>18580</v>
      </c>
      <c r="E10" s="462">
        <v>344</v>
      </c>
      <c r="F10" s="462">
        <v>5705</v>
      </c>
      <c r="G10" s="326">
        <v>16565</v>
      </c>
      <c r="H10" s="462">
        <v>357</v>
      </c>
      <c r="I10" s="462">
        <v>7184</v>
      </c>
      <c r="J10" s="326">
        <v>20100</v>
      </c>
      <c r="K10" s="462">
        <v>335</v>
      </c>
      <c r="L10" s="462">
        <v>7151</v>
      </c>
      <c r="M10" s="326">
        <v>21345</v>
      </c>
      <c r="N10" s="95"/>
    </row>
    <row r="11" spans="1:15" ht="12.75" customHeight="1" x14ac:dyDescent="0.25">
      <c r="A11" s="280"/>
      <c r="B11" s="464"/>
      <c r="C11" s="464"/>
      <c r="D11" s="464"/>
      <c r="E11" s="280"/>
      <c r="F11" s="280"/>
      <c r="G11" s="464"/>
      <c r="H11" s="280"/>
      <c r="I11" s="280"/>
      <c r="J11" s="464"/>
      <c r="K11" s="464"/>
      <c r="L11" s="464"/>
      <c r="M11" s="464"/>
    </row>
    <row r="12" spans="1:15" s="69" customFormat="1" ht="17.25" customHeight="1" x14ac:dyDescent="0.25">
      <c r="A12" s="465" t="s">
        <v>1054</v>
      </c>
      <c r="B12" s="464"/>
      <c r="C12" s="464"/>
      <c r="D12" s="464"/>
      <c r="E12" s="280"/>
      <c r="F12" s="280"/>
      <c r="G12" s="464"/>
      <c r="H12" s="280"/>
      <c r="I12" s="280"/>
      <c r="J12" s="464"/>
      <c r="K12" s="464"/>
      <c r="L12" s="464"/>
      <c r="M12" s="464"/>
    </row>
    <row r="13" spans="1:15" ht="18" x14ac:dyDescent="0.25">
      <c r="A13" s="465" t="s">
        <v>1040</v>
      </c>
      <c r="B13" s="464"/>
      <c r="C13" s="464"/>
      <c r="D13" s="464"/>
      <c r="E13" s="280"/>
      <c r="F13" s="280"/>
      <c r="G13" s="464"/>
      <c r="H13" s="280"/>
      <c r="I13" s="280"/>
      <c r="K13" s="464"/>
      <c r="L13" s="464"/>
      <c r="M13" s="464"/>
    </row>
    <row r="14" spans="1:15" ht="18" x14ac:dyDescent="0.25">
      <c r="A14" s="465" t="s">
        <v>1055</v>
      </c>
      <c r="B14" s="464"/>
      <c r="C14" s="464"/>
      <c r="D14" s="464"/>
      <c r="E14" s="280"/>
      <c r="F14" s="280"/>
      <c r="G14" s="464"/>
      <c r="H14" s="280"/>
      <c r="I14" s="280"/>
      <c r="J14" s="464"/>
      <c r="K14" s="464"/>
      <c r="L14" s="464"/>
      <c r="M14" s="464"/>
    </row>
    <row r="15" spans="1:15" ht="19.5" customHeight="1" x14ac:dyDescent="0.25">
      <c r="A15" s="451" t="s">
        <v>346</v>
      </c>
      <c r="B15" s="464"/>
      <c r="C15" s="464"/>
      <c r="D15" s="464"/>
      <c r="E15" s="280"/>
      <c r="F15" s="280"/>
      <c r="G15" s="464"/>
      <c r="H15" s="280"/>
      <c r="I15" s="280"/>
      <c r="J15" s="464"/>
      <c r="K15" s="464"/>
      <c r="L15" s="464"/>
      <c r="M15" s="464"/>
    </row>
  </sheetData>
  <mergeCells count="6">
    <mergeCell ref="K4:M4"/>
    <mergeCell ref="A1:B1"/>
    <mergeCell ref="A4:A5"/>
    <mergeCell ref="B4:D4"/>
    <mergeCell ref="E4:G4"/>
    <mergeCell ref="H4:J4"/>
  </mergeCells>
  <hyperlinks>
    <hyperlink ref="A1" location="contents!A1" display="Back to table of content"/>
  </hyperlinks>
  <pageMargins left="0.91" right="0.21" top="1" bottom="0.57999999999999996" header="0.5" footer="0.5"/>
  <pageSetup paperSize="9" scale="9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defaultRowHeight="12.75" x14ac:dyDescent="0.2"/>
  <cols>
    <col min="1" max="1" width="31.140625" style="21" customWidth="1"/>
    <col min="2" max="6" width="12.5703125" style="21" customWidth="1"/>
    <col min="7" max="220" width="9.140625" style="21"/>
    <col min="221" max="221" width="13.7109375" style="21" customWidth="1"/>
    <col min="222" max="226" width="12.5703125" style="21" customWidth="1"/>
    <col min="227" max="246" width="0" style="21" hidden="1" customWidth="1"/>
    <col min="247" max="476" width="9.140625" style="21"/>
    <col min="477" max="477" width="13.7109375" style="21" customWidth="1"/>
    <col min="478" max="482" width="12.5703125" style="21" customWidth="1"/>
    <col min="483" max="502" width="0" style="21" hidden="1" customWidth="1"/>
    <col min="503" max="732" width="9.140625" style="21"/>
    <col min="733" max="733" width="13.7109375" style="21" customWidth="1"/>
    <col min="734" max="738" width="12.5703125" style="21" customWidth="1"/>
    <col min="739" max="758" width="0" style="21" hidden="1" customWidth="1"/>
    <col min="759" max="988" width="9.140625" style="21"/>
    <col min="989" max="989" width="13.7109375" style="21" customWidth="1"/>
    <col min="990" max="994" width="12.5703125" style="21" customWidth="1"/>
    <col min="995" max="1014" width="0" style="21" hidden="1" customWidth="1"/>
    <col min="1015" max="1244" width="9.140625" style="21"/>
    <col min="1245" max="1245" width="13.7109375" style="21" customWidth="1"/>
    <col min="1246" max="1250" width="12.5703125" style="21" customWidth="1"/>
    <col min="1251" max="1270" width="0" style="21" hidden="1" customWidth="1"/>
    <col min="1271" max="1500" width="9.140625" style="21"/>
    <col min="1501" max="1501" width="13.7109375" style="21" customWidth="1"/>
    <col min="1502" max="1506" width="12.5703125" style="21" customWidth="1"/>
    <col min="1507" max="1526" width="0" style="21" hidden="1" customWidth="1"/>
    <col min="1527" max="1756" width="9.140625" style="21"/>
    <col min="1757" max="1757" width="13.7109375" style="21" customWidth="1"/>
    <col min="1758" max="1762" width="12.5703125" style="21" customWidth="1"/>
    <col min="1763" max="1782" width="0" style="21" hidden="1" customWidth="1"/>
    <col min="1783" max="2012" width="9.140625" style="21"/>
    <col min="2013" max="2013" width="13.7109375" style="21" customWidth="1"/>
    <col min="2014" max="2018" width="12.5703125" style="21" customWidth="1"/>
    <col min="2019" max="2038" width="0" style="21" hidden="1" customWidth="1"/>
    <col min="2039" max="2268" width="9.140625" style="21"/>
    <col min="2269" max="2269" width="13.7109375" style="21" customWidth="1"/>
    <col min="2270" max="2274" width="12.5703125" style="21" customWidth="1"/>
    <col min="2275" max="2294" width="0" style="21" hidden="1" customWidth="1"/>
    <col min="2295" max="2524" width="9.140625" style="21"/>
    <col min="2525" max="2525" width="13.7109375" style="21" customWidth="1"/>
    <col min="2526" max="2530" width="12.5703125" style="21" customWidth="1"/>
    <col min="2531" max="2550" width="0" style="21" hidden="1" customWidth="1"/>
    <col min="2551" max="2780" width="9.140625" style="21"/>
    <col min="2781" max="2781" width="13.7109375" style="21" customWidth="1"/>
    <col min="2782" max="2786" width="12.5703125" style="21" customWidth="1"/>
    <col min="2787" max="2806" width="0" style="21" hidden="1" customWidth="1"/>
    <col min="2807" max="3036" width="9.140625" style="21"/>
    <col min="3037" max="3037" width="13.7109375" style="21" customWidth="1"/>
    <col min="3038" max="3042" width="12.5703125" style="21" customWidth="1"/>
    <col min="3043" max="3062" width="0" style="21" hidden="1" customWidth="1"/>
    <col min="3063" max="3292" width="9.140625" style="21"/>
    <col min="3293" max="3293" width="13.7109375" style="21" customWidth="1"/>
    <col min="3294" max="3298" width="12.5703125" style="21" customWidth="1"/>
    <col min="3299" max="3318" width="0" style="21" hidden="1" customWidth="1"/>
    <col min="3319" max="3548" width="9.140625" style="21"/>
    <col min="3549" max="3549" width="13.7109375" style="21" customWidth="1"/>
    <col min="3550" max="3554" width="12.5703125" style="21" customWidth="1"/>
    <col min="3555" max="3574" width="0" style="21" hidden="1" customWidth="1"/>
    <col min="3575" max="3804" width="9.140625" style="21"/>
    <col min="3805" max="3805" width="13.7109375" style="21" customWidth="1"/>
    <col min="3806" max="3810" width="12.5703125" style="21" customWidth="1"/>
    <col min="3811" max="3830" width="0" style="21" hidden="1" customWidth="1"/>
    <col min="3831" max="4060" width="9.140625" style="21"/>
    <col min="4061" max="4061" width="13.7109375" style="21" customWidth="1"/>
    <col min="4062" max="4066" width="12.5703125" style="21" customWidth="1"/>
    <col min="4067" max="4086" width="0" style="21" hidden="1" customWidth="1"/>
    <col min="4087" max="4316" width="9.140625" style="21"/>
    <col min="4317" max="4317" width="13.7109375" style="21" customWidth="1"/>
    <col min="4318" max="4322" width="12.5703125" style="21" customWidth="1"/>
    <col min="4323" max="4342" width="0" style="21" hidden="1" customWidth="1"/>
    <col min="4343" max="4572" width="9.140625" style="21"/>
    <col min="4573" max="4573" width="13.7109375" style="21" customWidth="1"/>
    <col min="4574" max="4578" width="12.5703125" style="21" customWidth="1"/>
    <col min="4579" max="4598" width="0" style="21" hidden="1" customWidth="1"/>
    <col min="4599" max="4828" width="9.140625" style="21"/>
    <col min="4829" max="4829" width="13.7109375" style="21" customWidth="1"/>
    <col min="4830" max="4834" width="12.5703125" style="21" customWidth="1"/>
    <col min="4835" max="4854" width="0" style="21" hidden="1" customWidth="1"/>
    <col min="4855" max="5084" width="9.140625" style="21"/>
    <col min="5085" max="5085" width="13.7109375" style="21" customWidth="1"/>
    <col min="5086" max="5090" width="12.5703125" style="21" customWidth="1"/>
    <col min="5091" max="5110" width="0" style="21" hidden="1" customWidth="1"/>
    <col min="5111" max="5340" width="9.140625" style="21"/>
    <col min="5341" max="5341" width="13.7109375" style="21" customWidth="1"/>
    <col min="5342" max="5346" width="12.5703125" style="21" customWidth="1"/>
    <col min="5347" max="5366" width="0" style="21" hidden="1" customWidth="1"/>
    <col min="5367" max="5596" width="9.140625" style="21"/>
    <col min="5597" max="5597" width="13.7109375" style="21" customWidth="1"/>
    <col min="5598" max="5602" width="12.5703125" style="21" customWidth="1"/>
    <col min="5603" max="5622" width="0" style="21" hidden="1" customWidth="1"/>
    <col min="5623" max="5852" width="9.140625" style="21"/>
    <col min="5853" max="5853" width="13.7109375" style="21" customWidth="1"/>
    <col min="5854" max="5858" width="12.5703125" style="21" customWidth="1"/>
    <col min="5859" max="5878" width="0" style="21" hidden="1" customWidth="1"/>
    <col min="5879" max="6108" width="9.140625" style="21"/>
    <col min="6109" max="6109" width="13.7109375" style="21" customWidth="1"/>
    <col min="6110" max="6114" width="12.5703125" style="21" customWidth="1"/>
    <col min="6115" max="6134" width="0" style="21" hidden="1" customWidth="1"/>
    <col min="6135" max="6364" width="9.140625" style="21"/>
    <col min="6365" max="6365" width="13.7109375" style="21" customWidth="1"/>
    <col min="6366" max="6370" width="12.5703125" style="21" customWidth="1"/>
    <col min="6371" max="6390" width="0" style="21" hidden="1" customWidth="1"/>
    <col min="6391" max="6620" width="9.140625" style="21"/>
    <col min="6621" max="6621" width="13.7109375" style="21" customWidth="1"/>
    <col min="6622" max="6626" width="12.5703125" style="21" customWidth="1"/>
    <col min="6627" max="6646" width="0" style="21" hidden="1" customWidth="1"/>
    <col min="6647" max="6876" width="9.140625" style="21"/>
    <col min="6877" max="6877" width="13.7109375" style="21" customWidth="1"/>
    <col min="6878" max="6882" width="12.5703125" style="21" customWidth="1"/>
    <col min="6883" max="6902" width="0" style="21" hidden="1" customWidth="1"/>
    <col min="6903" max="7132" width="9.140625" style="21"/>
    <col min="7133" max="7133" width="13.7109375" style="21" customWidth="1"/>
    <col min="7134" max="7138" width="12.5703125" style="21" customWidth="1"/>
    <col min="7139" max="7158" width="0" style="21" hidden="1" customWidth="1"/>
    <col min="7159" max="7388" width="9.140625" style="21"/>
    <col min="7389" max="7389" width="13.7109375" style="21" customWidth="1"/>
    <col min="7390" max="7394" width="12.5703125" style="21" customWidth="1"/>
    <col min="7395" max="7414" width="0" style="21" hidden="1" customWidth="1"/>
    <col min="7415" max="7644" width="9.140625" style="21"/>
    <col min="7645" max="7645" width="13.7109375" style="21" customWidth="1"/>
    <col min="7646" max="7650" width="12.5703125" style="21" customWidth="1"/>
    <col min="7651" max="7670" width="0" style="21" hidden="1" customWidth="1"/>
    <col min="7671" max="7900" width="9.140625" style="21"/>
    <col min="7901" max="7901" width="13.7109375" style="21" customWidth="1"/>
    <col min="7902" max="7906" width="12.5703125" style="21" customWidth="1"/>
    <col min="7907" max="7926" width="0" style="21" hidden="1" customWidth="1"/>
    <col min="7927" max="8156" width="9.140625" style="21"/>
    <col min="8157" max="8157" width="13.7109375" style="21" customWidth="1"/>
    <col min="8158" max="8162" width="12.5703125" style="21" customWidth="1"/>
    <col min="8163" max="8182" width="0" style="21" hidden="1" customWidth="1"/>
    <col min="8183" max="8412" width="9.140625" style="21"/>
    <col min="8413" max="8413" width="13.7109375" style="21" customWidth="1"/>
    <col min="8414" max="8418" width="12.5703125" style="21" customWidth="1"/>
    <col min="8419" max="8438" width="0" style="21" hidden="1" customWidth="1"/>
    <col min="8439" max="8668" width="9.140625" style="21"/>
    <col min="8669" max="8669" width="13.7109375" style="21" customWidth="1"/>
    <col min="8670" max="8674" width="12.5703125" style="21" customWidth="1"/>
    <col min="8675" max="8694" width="0" style="21" hidden="1" customWidth="1"/>
    <col min="8695" max="8924" width="9.140625" style="21"/>
    <col min="8925" max="8925" width="13.7109375" style="21" customWidth="1"/>
    <col min="8926" max="8930" width="12.5703125" style="21" customWidth="1"/>
    <col min="8931" max="8950" width="0" style="21" hidden="1" customWidth="1"/>
    <col min="8951" max="9180" width="9.140625" style="21"/>
    <col min="9181" max="9181" width="13.7109375" style="21" customWidth="1"/>
    <col min="9182" max="9186" width="12.5703125" style="21" customWidth="1"/>
    <col min="9187" max="9206" width="0" style="21" hidden="1" customWidth="1"/>
    <col min="9207" max="9436" width="9.140625" style="21"/>
    <col min="9437" max="9437" width="13.7109375" style="21" customWidth="1"/>
    <col min="9438" max="9442" width="12.5703125" style="21" customWidth="1"/>
    <col min="9443" max="9462" width="0" style="21" hidden="1" customWidth="1"/>
    <col min="9463" max="9692" width="9.140625" style="21"/>
    <col min="9693" max="9693" width="13.7109375" style="21" customWidth="1"/>
    <col min="9694" max="9698" width="12.5703125" style="21" customWidth="1"/>
    <col min="9699" max="9718" width="0" style="21" hidden="1" customWidth="1"/>
    <col min="9719" max="9948" width="9.140625" style="21"/>
    <col min="9949" max="9949" width="13.7109375" style="21" customWidth="1"/>
    <col min="9950" max="9954" width="12.5703125" style="21" customWidth="1"/>
    <col min="9955" max="9974" width="0" style="21" hidden="1" customWidth="1"/>
    <col min="9975" max="10204" width="9.140625" style="21"/>
    <col min="10205" max="10205" width="13.7109375" style="21" customWidth="1"/>
    <col min="10206" max="10210" width="12.5703125" style="21" customWidth="1"/>
    <col min="10211" max="10230" width="0" style="21" hidden="1" customWidth="1"/>
    <col min="10231" max="10460" width="9.140625" style="21"/>
    <col min="10461" max="10461" width="13.7109375" style="21" customWidth="1"/>
    <col min="10462" max="10466" width="12.5703125" style="21" customWidth="1"/>
    <col min="10467" max="10486" width="0" style="21" hidden="1" customWidth="1"/>
    <col min="10487" max="10716" width="9.140625" style="21"/>
    <col min="10717" max="10717" width="13.7109375" style="21" customWidth="1"/>
    <col min="10718" max="10722" width="12.5703125" style="21" customWidth="1"/>
    <col min="10723" max="10742" width="0" style="21" hidden="1" customWidth="1"/>
    <col min="10743" max="10972" width="9.140625" style="21"/>
    <col min="10973" max="10973" width="13.7109375" style="21" customWidth="1"/>
    <col min="10974" max="10978" width="12.5703125" style="21" customWidth="1"/>
    <col min="10979" max="10998" width="0" style="21" hidden="1" customWidth="1"/>
    <col min="10999" max="11228" width="9.140625" style="21"/>
    <col min="11229" max="11229" width="13.7109375" style="21" customWidth="1"/>
    <col min="11230" max="11234" width="12.5703125" style="21" customWidth="1"/>
    <col min="11235" max="11254" width="0" style="21" hidden="1" customWidth="1"/>
    <col min="11255" max="11484" width="9.140625" style="21"/>
    <col min="11485" max="11485" width="13.7109375" style="21" customWidth="1"/>
    <col min="11486" max="11490" width="12.5703125" style="21" customWidth="1"/>
    <col min="11491" max="11510" width="0" style="21" hidden="1" customWidth="1"/>
    <col min="11511" max="11740" width="9.140625" style="21"/>
    <col min="11741" max="11741" width="13.7109375" style="21" customWidth="1"/>
    <col min="11742" max="11746" width="12.5703125" style="21" customWidth="1"/>
    <col min="11747" max="11766" width="0" style="21" hidden="1" customWidth="1"/>
    <col min="11767" max="11996" width="9.140625" style="21"/>
    <col min="11997" max="11997" width="13.7109375" style="21" customWidth="1"/>
    <col min="11998" max="12002" width="12.5703125" style="21" customWidth="1"/>
    <col min="12003" max="12022" width="0" style="21" hidden="1" customWidth="1"/>
    <col min="12023" max="12252" width="9.140625" style="21"/>
    <col min="12253" max="12253" width="13.7109375" style="21" customWidth="1"/>
    <col min="12254" max="12258" width="12.5703125" style="21" customWidth="1"/>
    <col min="12259" max="12278" width="0" style="21" hidden="1" customWidth="1"/>
    <col min="12279" max="12508" width="9.140625" style="21"/>
    <col min="12509" max="12509" width="13.7109375" style="21" customWidth="1"/>
    <col min="12510" max="12514" width="12.5703125" style="21" customWidth="1"/>
    <col min="12515" max="12534" width="0" style="21" hidden="1" customWidth="1"/>
    <col min="12535" max="12764" width="9.140625" style="21"/>
    <col min="12765" max="12765" width="13.7109375" style="21" customWidth="1"/>
    <col min="12766" max="12770" width="12.5703125" style="21" customWidth="1"/>
    <col min="12771" max="12790" width="0" style="21" hidden="1" customWidth="1"/>
    <col min="12791" max="13020" width="9.140625" style="21"/>
    <col min="13021" max="13021" width="13.7109375" style="21" customWidth="1"/>
    <col min="13022" max="13026" width="12.5703125" style="21" customWidth="1"/>
    <col min="13027" max="13046" width="0" style="21" hidden="1" customWidth="1"/>
    <col min="13047" max="13276" width="9.140625" style="21"/>
    <col min="13277" max="13277" width="13.7109375" style="21" customWidth="1"/>
    <col min="13278" max="13282" width="12.5703125" style="21" customWidth="1"/>
    <col min="13283" max="13302" width="0" style="21" hidden="1" customWidth="1"/>
    <col min="13303" max="13532" width="9.140625" style="21"/>
    <col min="13533" max="13533" width="13.7109375" style="21" customWidth="1"/>
    <col min="13534" max="13538" width="12.5703125" style="21" customWidth="1"/>
    <col min="13539" max="13558" width="0" style="21" hidden="1" customWidth="1"/>
    <col min="13559" max="13788" width="9.140625" style="21"/>
    <col min="13789" max="13789" width="13.7109375" style="21" customWidth="1"/>
    <col min="13790" max="13794" width="12.5703125" style="21" customWidth="1"/>
    <col min="13795" max="13814" width="0" style="21" hidden="1" customWidth="1"/>
    <col min="13815" max="14044" width="9.140625" style="21"/>
    <col min="14045" max="14045" width="13.7109375" style="21" customWidth="1"/>
    <col min="14046" max="14050" width="12.5703125" style="21" customWidth="1"/>
    <col min="14051" max="14070" width="0" style="21" hidden="1" customWidth="1"/>
    <col min="14071" max="14300" width="9.140625" style="21"/>
    <col min="14301" max="14301" width="13.7109375" style="21" customWidth="1"/>
    <col min="14302" max="14306" width="12.5703125" style="21" customWidth="1"/>
    <col min="14307" max="14326" width="0" style="21" hidden="1" customWidth="1"/>
    <col min="14327" max="14556" width="9.140625" style="21"/>
    <col min="14557" max="14557" width="13.7109375" style="21" customWidth="1"/>
    <col min="14558" max="14562" width="12.5703125" style="21" customWidth="1"/>
    <col min="14563" max="14582" width="0" style="21" hidden="1" customWidth="1"/>
    <col min="14583" max="14812" width="9.140625" style="21"/>
    <col min="14813" max="14813" width="13.7109375" style="21" customWidth="1"/>
    <col min="14814" max="14818" width="12.5703125" style="21" customWidth="1"/>
    <col min="14819" max="14838" width="0" style="21" hidden="1" customWidth="1"/>
    <col min="14839" max="15068" width="9.140625" style="21"/>
    <col min="15069" max="15069" width="13.7109375" style="21" customWidth="1"/>
    <col min="15070" max="15074" width="12.5703125" style="21" customWidth="1"/>
    <col min="15075" max="15094" width="0" style="21" hidden="1" customWidth="1"/>
    <col min="15095" max="15324" width="9.140625" style="21"/>
    <col min="15325" max="15325" width="13.7109375" style="21" customWidth="1"/>
    <col min="15326" max="15330" width="12.5703125" style="21" customWidth="1"/>
    <col min="15331" max="15350" width="0" style="21" hidden="1" customWidth="1"/>
    <col min="15351" max="15580" width="9.140625" style="21"/>
    <col min="15581" max="15581" width="13.7109375" style="21" customWidth="1"/>
    <col min="15582" max="15586" width="12.5703125" style="21" customWidth="1"/>
    <col min="15587" max="15606" width="0" style="21" hidden="1" customWidth="1"/>
    <col min="15607" max="15836" width="9.140625" style="21"/>
    <col min="15837" max="15837" width="13.7109375" style="21" customWidth="1"/>
    <col min="15838" max="15842" width="12.5703125" style="21" customWidth="1"/>
    <col min="15843" max="15862" width="0" style="21" hidden="1" customWidth="1"/>
    <col min="15863" max="16092" width="9.140625" style="21"/>
    <col min="16093" max="16093" width="13.7109375" style="21" customWidth="1"/>
    <col min="16094" max="16098" width="12.5703125" style="21" customWidth="1"/>
    <col min="16099" max="16118" width="0" style="21" hidden="1" customWidth="1"/>
    <col min="16119" max="16384" width="9.140625" style="21"/>
  </cols>
  <sheetData>
    <row r="1" spans="1:9" ht="30" customHeight="1" x14ac:dyDescent="0.25">
      <c r="A1" s="929" t="s">
        <v>1011</v>
      </c>
    </row>
    <row r="2" spans="1:9" ht="22.5" customHeight="1" x14ac:dyDescent="0.25">
      <c r="A2" s="244" t="s">
        <v>1056</v>
      </c>
      <c r="B2" s="95"/>
      <c r="C2" s="95"/>
      <c r="D2" s="95"/>
      <c r="E2" s="95"/>
      <c r="F2" s="95"/>
      <c r="G2" s="120"/>
    </row>
    <row r="3" spans="1:9" ht="12.75" customHeight="1" x14ac:dyDescent="0.25">
      <c r="A3" s="95"/>
      <c r="B3" s="95"/>
      <c r="C3" s="95"/>
      <c r="D3" s="95"/>
      <c r="E3" s="95"/>
      <c r="F3" s="95"/>
      <c r="G3" s="120"/>
    </row>
    <row r="4" spans="1:9" ht="15" x14ac:dyDescent="0.25">
      <c r="A4" s="95"/>
      <c r="B4" s="95"/>
      <c r="C4" s="95"/>
      <c r="D4" s="95"/>
      <c r="E4" s="95"/>
      <c r="F4" s="786" t="s">
        <v>354</v>
      </c>
      <c r="G4" s="120"/>
    </row>
    <row r="5" spans="1:9" ht="9" customHeight="1" x14ac:dyDescent="0.25">
      <c r="A5" s="95"/>
      <c r="B5" s="95"/>
      <c r="C5" s="95"/>
      <c r="D5" s="95"/>
      <c r="E5" s="95"/>
      <c r="F5" s="95"/>
      <c r="G5" s="120"/>
    </row>
    <row r="6" spans="1:9" ht="35.25" customHeight="1" x14ac:dyDescent="0.25">
      <c r="A6" s="931"/>
      <c r="B6" s="930">
        <v>2016</v>
      </c>
      <c r="C6" s="335">
        <v>2017</v>
      </c>
      <c r="D6" s="335">
        <v>2018</v>
      </c>
      <c r="E6" s="335" t="s">
        <v>1013</v>
      </c>
      <c r="F6" s="335" t="s">
        <v>1146</v>
      </c>
      <c r="G6" s="231"/>
    </row>
    <row r="7" spans="1:9" ht="43.5" customHeight="1" x14ac:dyDescent="0.2">
      <c r="A7" s="466" t="s">
        <v>355</v>
      </c>
      <c r="B7" s="469">
        <v>15571</v>
      </c>
      <c r="C7" s="469">
        <v>10717</v>
      </c>
      <c r="D7" s="469">
        <v>8686</v>
      </c>
      <c r="E7" s="469">
        <v>11383</v>
      </c>
      <c r="F7" s="469">
        <v>12000</v>
      </c>
      <c r="G7" s="232"/>
    </row>
    <row r="8" spans="1:9" ht="43.5" customHeight="1" x14ac:dyDescent="0.2">
      <c r="A8" s="311" t="s">
        <v>1251</v>
      </c>
      <c r="B8" s="1122">
        <v>123</v>
      </c>
      <c r="C8" s="471">
        <v>85</v>
      </c>
      <c r="D8" s="470">
        <v>69</v>
      </c>
      <c r="E8" s="472">
        <v>90</v>
      </c>
      <c r="F8" s="472">
        <v>95</v>
      </c>
      <c r="G8" s="1125"/>
    </row>
    <row r="9" spans="1:9" ht="50.25" customHeight="1" x14ac:dyDescent="0.2">
      <c r="A9" s="934" t="s">
        <v>1250</v>
      </c>
      <c r="B9" s="935">
        <v>18</v>
      </c>
      <c r="C9" s="471">
        <v>-30.9</v>
      </c>
      <c r="D9" s="470">
        <v>-18.8</v>
      </c>
      <c r="E9" s="935">
        <v>30.4</v>
      </c>
      <c r="F9" s="935">
        <v>5.6</v>
      </c>
      <c r="G9" s="1123"/>
      <c r="H9" s="1124"/>
      <c r="I9" s="896"/>
    </row>
    <row r="10" spans="1:9" ht="9" customHeight="1" x14ac:dyDescent="0.2">
      <c r="A10" s="473"/>
      <c r="B10" s="474"/>
      <c r="C10" s="474"/>
      <c r="D10" s="475"/>
      <c r="E10" s="475"/>
      <c r="F10" s="475"/>
      <c r="G10" s="121"/>
    </row>
    <row r="11" spans="1:9" ht="18" x14ac:dyDescent="0.25">
      <c r="A11" s="279" t="s">
        <v>1057</v>
      </c>
      <c r="B11" s="280"/>
      <c r="C11" s="280"/>
      <c r="D11" s="280"/>
      <c r="E11" s="280"/>
      <c r="F11" s="280"/>
      <c r="G11" s="97"/>
    </row>
    <row r="12" spans="1:9" ht="18" x14ac:dyDescent="0.25">
      <c r="A12" s="279" t="s">
        <v>1040</v>
      </c>
      <c r="B12" s="950"/>
      <c r="C12" s="280"/>
      <c r="D12" s="280"/>
      <c r="E12" s="280"/>
      <c r="F12" s="280"/>
      <c r="G12" s="123"/>
    </row>
    <row r="13" spans="1:9" ht="18" x14ac:dyDescent="0.25">
      <c r="A13" s="279" t="s">
        <v>1058</v>
      </c>
      <c r="B13" s="280"/>
      <c r="C13" s="280"/>
      <c r="D13" s="280"/>
      <c r="E13" s="280"/>
      <c r="F13" s="280"/>
      <c r="G13" s="97"/>
    </row>
    <row r="14" spans="1:9" ht="22.5" customHeight="1" x14ac:dyDescent="0.25">
      <c r="A14" s="280" t="s">
        <v>356</v>
      </c>
      <c r="B14" s="280"/>
      <c r="C14" s="476"/>
      <c r="D14" s="476"/>
      <c r="E14" s="477"/>
      <c r="F14" s="476"/>
      <c r="G14" s="97"/>
    </row>
    <row r="15" spans="1:9" ht="15" x14ac:dyDescent="0.25">
      <c r="A15" s="97"/>
      <c r="B15" s="95"/>
      <c r="C15" s="95"/>
      <c r="D15" s="95"/>
      <c r="E15" s="95"/>
      <c r="F15" s="95"/>
      <c r="G15" s="97"/>
    </row>
    <row r="16" spans="1:9" ht="15" x14ac:dyDescent="0.25">
      <c r="A16" s="95"/>
      <c r="B16" s="95"/>
      <c r="C16" s="95"/>
      <c r="D16" s="95"/>
      <c r="E16" s="95"/>
      <c r="F16" s="95"/>
      <c r="G16" s="97"/>
    </row>
  </sheetData>
  <hyperlinks>
    <hyperlink ref="A1" location="contents!A1" display="Back to table of content"/>
  </hyperlinks>
  <pageMargins left="0.25" right="0.45"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5" zoomScaleNormal="85" workbookViewId="0">
      <selection activeCell="A2" sqref="A2"/>
    </sheetView>
  </sheetViews>
  <sheetFormatPr defaultColWidth="10.5703125" defaultRowHeight="12.75" x14ac:dyDescent="0.2"/>
  <cols>
    <col min="1" max="1" width="17" style="124" customWidth="1"/>
    <col min="2" max="6" width="23.5703125" style="124" customWidth="1"/>
    <col min="7" max="247" width="10.5703125" style="124"/>
    <col min="248" max="248" width="17" style="124" customWidth="1"/>
    <col min="249" max="252" width="27.140625" style="124" customWidth="1"/>
    <col min="253" max="259" width="9.7109375" style="124" customWidth="1"/>
    <col min="260" max="260" width="1.7109375" style="124" customWidth="1"/>
    <col min="261" max="261" width="6.28515625" style="124" customWidth="1"/>
    <col min="262" max="503" width="10.5703125" style="124"/>
    <col min="504" max="504" width="17" style="124" customWidth="1"/>
    <col min="505" max="508" width="27.140625" style="124" customWidth="1"/>
    <col min="509" max="515" width="9.7109375" style="124" customWidth="1"/>
    <col min="516" max="516" width="1.7109375" style="124" customWidth="1"/>
    <col min="517" max="517" width="6.28515625" style="124" customWidth="1"/>
    <col min="518" max="759" width="10.5703125" style="124"/>
    <col min="760" max="760" width="17" style="124" customWidth="1"/>
    <col min="761" max="764" width="27.140625" style="124" customWidth="1"/>
    <col min="765" max="771" width="9.7109375" style="124" customWidth="1"/>
    <col min="772" max="772" width="1.7109375" style="124" customWidth="1"/>
    <col min="773" max="773" width="6.28515625" style="124" customWidth="1"/>
    <col min="774" max="1015" width="10.5703125" style="124"/>
    <col min="1016" max="1016" width="17" style="124" customWidth="1"/>
    <col min="1017" max="1020" width="27.140625" style="124" customWidth="1"/>
    <col min="1021" max="1027" width="9.7109375" style="124" customWidth="1"/>
    <col min="1028" max="1028" width="1.7109375" style="124" customWidth="1"/>
    <col min="1029" max="1029" width="6.28515625" style="124" customWidth="1"/>
    <col min="1030" max="1271" width="10.5703125" style="124"/>
    <col min="1272" max="1272" width="17" style="124" customWidth="1"/>
    <col min="1273" max="1276" width="27.140625" style="124" customWidth="1"/>
    <col min="1277" max="1283" width="9.7109375" style="124" customWidth="1"/>
    <col min="1284" max="1284" width="1.7109375" style="124" customWidth="1"/>
    <col min="1285" max="1285" width="6.28515625" style="124" customWidth="1"/>
    <col min="1286" max="1527" width="10.5703125" style="124"/>
    <col min="1528" max="1528" width="17" style="124" customWidth="1"/>
    <col min="1529" max="1532" width="27.140625" style="124" customWidth="1"/>
    <col min="1533" max="1539" width="9.7109375" style="124" customWidth="1"/>
    <col min="1540" max="1540" width="1.7109375" style="124" customWidth="1"/>
    <col min="1541" max="1541" width="6.28515625" style="124" customWidth="1"/>
    <col min="1542" max="1783" width="10.5703125" style="124"/>
    <col min="1784" max="1784" width="17" style="124" customWidth="1"/>
    <col min="1785" max="1788" width="27.140625" style="124" customWidth="1"/>
    <col min="1789" max="1795" width="9.7109375" style="124" customWidth="1"/>
    <col min="1796" max="1796" width="1.7109375" style="124" customWidth="1"/>
    <col min="1797" max="1797" width="6.28515625" style="124" customWidth="1"/>
    <col min="1798" max="2039" width="10.5703125" style="124"/>
    <col min="2040" max="2040" width="17" style="124" customWidth="1"/>
    <col min="2041" max="2044" width="27.140625" style="124" customWidth="1"/>
    <col min="2045" max="2051" width="9.7109375" style="124" customWidth="1"/>
    <col min="2052" max="2052" width="1.7109375" style="124" customWidth="1"/>
    <col min="2053" max="2053" width="6.28515625" style="124" customWidth="1"/>
    <col min="2054" max="2295" width="10.5703125" style="124"/>
    <col min="2296" max="2296" width="17" style="124" customWidth="1"/>
    <col min="2297" max="2300" width="27.140625" style="124" customWidth="1"/>
    <col min="2301" max="2307" width="9.7109375" style="124" customWidth="1"/>
    <col min="2308" max="2308" width="1.7109375" style="124" customWidth="1"/>
    <col min="2309" max="2309" width="6.28515625" style="124" customWidth="1"/>
    <col min="2310" max="2551" width="10.5703125" style="124"/>
    <col min="2552" max="2552" width="17" style="124" customWidth="1"/>
    <col min="2553" max="2556" width="27.140625" style="124" customWidth="1"/>
    <col min="2557" max="2563" width="9.7109375" style="124" customWidth="1"/>
    <col min="2564" max="2564" width="1.7109375" style="124" customWidth="1"/>
    <col min="2565" max="2565" width="6.28515625" style="124" customWidth="1"/>
    <col min="2566" max="2807" width="10.5703125" style="124"/>
    <col min="2808" max="2808" width="17" style="124" customWidth="1"/>
    <col min="2809" max="2812" width="27.140625" style="124" customWidth="1"/>
    <col min="2813" max="2819" width="9.7109375" style="124" customWidth="1"/>
    <col min="2820" max="2820" width="1.7109375" style="124" customWidth="1"/>
    <col min="2821" max="2821" width="6.28515625" style="124" customWidth="1"/>
    <col min="2822" max="3063" width="10.5703125" style="124"/>
    <col min="3064" max="3064" width="17" style="124" customWidth="1"/>
    <col min="3065" max="3068" width="27.140625" style="124" customWidth="1"/>
    <col min="3069" max="3075" width="9.7109375" style="124" customWidth="1"/>
    <col min="3076" max="3076" width="1.7109375" style="124" customWidth="1"/>
    <col min="3077" max="3077" width="6.28515625" style="124" customWidth="1"/>
    <col min="3078" max="3319" width="10.5703125" style="124"/>
    <col min="3320" max="3320" width="17" style="124" customWidth="1"/>
    <col min="3321" max="3324" width="27.140625" style="124" customWidth="1"/>
    <col min="3325" max="3331" width="9.7109375" style="124" customWidth="1"/>
    <col min="3332" max="3332" width="1.7109375" style="124" customWidth="1"/>
    <col min="3333" max="3333" width="6.28515625" style="124" customWidth="1"/>
    <col min="3334" max="3575" width="10.5703125" style="124"/>
    <col min="3576" max="3576" width="17" style="124" customWidth="1"/>
    <col min="3577" max="3580" width="27.140625" style="124" customWidth="1"/>
    <col min="3581" max="3587" width="9.7109375" style="124" customWidth="1"/>
    <col min="3588" max="3588" width="1.7109375" style="124" customWidth="1"/>
    <col min="3589" max="3589" width="6.28515625" style="124" customWidth="1"/>
    <col min="3590" max="3831" width="10.5703125" style="124"/>
    <col min="3832" max="3832" width="17" style="124" customWidth="1"/>
    <col min="3833" max="3836" width="27.140625" style="124" customWidth="1"/>
    <col min="3837" max="3843" width="9.7109375" style="124" customWidth="1"/>
    <col min="3844" max="3844" width="1.7109375" style="124" customWidth="1"/>
    <col min="3845" max="3845" width="6.28515625" style="124" customWidth="1"/>
    <col min="3846" max="4087" width="10.5703125" style="124"/>
    <col min="4088" max="4088" width="17" style="124" customWidth="1"/>
    <col min="4089" max="4092" width="27.140625" style="124" customWidth="1"/>
    <col min="4093" max="4099" width="9.7109375" style="124" customWidth="1"/>
    <col min="4100" max="4100" width="1.7109375" style="124" customWidth="1"/>
    <col min="4101" max="4101" width="6.28515625" style="124" customWidth="1"/>
    <col min="4102" max="4343" width="10.5703125" style="124"/>
    <col min="4344" max="4344" width="17" style="124" customWidth="1"/>
    <col min="4345" max="4348" width="27.140625" style="124" customWidth="1"/>
    <col min="4349" max="4355" width="9.7109375" style="124" customWidth="1"/>
    <col min="4356" max="4356" width="1.7109375" style="124" customWidth="1"/>
    <col min="4357" max="4357" width="6.28515625" style="124" customWidth="1"/>
    <col min="4358" max="4599" width="10.5703125" style="124"/>
    <col min="4600" max="4600" width="17" style="124" customWidth="1"/>
    <col min="4601" max="4604" width="27.140625" style="124" customWidth="1"/>
    <col min="4605" max="4611" width="9.7109375" style="124" customWidth="1"/>
    <col min="4612" max="4612" width="1.7109375" style="124" customWidth="1"/>
    <col min="4613" max="4613" width="6.28515625" style="124" customWidth="1"/>
    <col min="4614" max="4855" width="10.5703125" style="124"/>
    <col min="4856" max="4856" width="17" style="124" customWidth="1"/>
    <col min="4857" max="4860" width="27.140625" style="124" customWidth="1"/>
    <col min="4861" max="4867" width="9.7109375" style="124" customWidth="1"/>
    <col min="4868" max="4868" width="1.7109375" style="124" customWidth="1"/>
    <col min="4869" max="4869" width="6.28515625" style="124" customWidth="1"/>
    <col min="4870" max="5111" width="10.5703125" style="124"/>
    <col min="5112" max="5112" width="17" style="124" customWidth="1"/>
    <col min="5113" max="5116" width="27.140625" style="124" customWidth="1"/>
    <col min="5117" max="5123" width="9.7109375" style="124" customWidth="1"/>
    <col min="5124" max="5124" width="1.7109375" style="124" customWidth="1"/>
    <col min="5125" max="5125" width="6.28515625" style="124" customWidth="1"/>
    <col min="5126" max="5367" width="10.5703125" style="124"/>
    <col min="5368" max="5368" width="17" style="124" customWidth="1"/>
    <col min="5369" max="5372" width="27.140625" style="124" customWidth="1"/>
    <col min="5373" max="5379" width="9.7109375" style="124" customWidth="1"/>
    <col min="5380" max="5380" width="1.7109375" style="124" customWidth="1"/>
    <col min="5381" max="5381" width="6.28515625" style="124" customWidth="1"/>
    <col min="5382" max="5623" width="10.5703125" style="124"/>
    <col min="5624" max="5624" width="17" style="124" customWidth="1"/>
    <col min="5625" max="5628" width="27.140625" style="124" customWidth="1"/>
    <col min="5629" max="5635" width="9.7109375" style="124" customWidth="1"/>
    <col min="5636" max="5636" width="1.7109375" style="124" customWidth="1"/>
    <col min="5637" max="5637" width="6.28515625" style="124" customWidth="1"/>
    <col min="5638" max="5879" width="10.5703125" style="124"/>
    <col min="5880" max="5880" width="17" style="124" customWidth="1"/>
    <col min="5881" max="5884" width="27.140625" style="124" customWidth="1"/>
    <col min="5885" max="5891" width="9.7109375" style="124" customWidth="1"/>
    <col min="5892" max="5892" width="1.7109375" style="124" customWidth="1"/>
    <col min="5893" max="5893" width="6.28515625" style="124" customWidth="1"/>
    <col min="5894" max="6135" width="10.5703125" style="124"/>
    <col min="6136" max="6136" width="17" style="124" customWidth="1"/>
    <col min="6137" max="6140" width="27.140625" style="124" customWidth="1"/>
    <col min="6141" max="6147" width="9.7109375" style="124" customWidth="1"/>
    <col min="6148" max="6148" width="1.7109375" style="124" customWidth="1"/>
    <col min="6149" max="6149" width="6.28515625" style="124" customWidth="1"/>
    <col min="6150" max="6391" width="10.5703125" style="124"/>
    <col min="6392" max="6392" width="17" style="124" customWidth="1"/>
    <col min="6393" max="6396" width="27.140625" style="124" customWidth="1"/>
    <col min="6397" max="6403" width="9.7109375" style="124" customWidth="1"/>
    <col min="6404" max="6404" width="1.7109375" style="124" customWidth="1"/>
    <col min="6405" max="6405" width="6.28515625" style="124" customWidth="1"/>
    <col min="6406" max="6647" width="10.5703125" style="124"/>
    <col min="6648" max="6648" width="17" style="124" customWidth="1"/>
    <col min="6649" max="6652" width="27.140625" style="124" customWidth="1"/>
    <col min="6653" max="6659" width="9.7109375" style="124" customWidth="1"/>
    <col min="6660" max="6660" width="1.7109375" style="124" customWidth="1"/>
    <col min="6661" max="6661" width="6.28515625" style="124" customWidth="1"/>
    <col min="6662" max="6903" width="10.5703125" style="124"/>
    <col min="6904" max="6904" width="17" style="124" customWidth="1"/>
    <col min="6905" max="6908" width="27.140625" style="124" customWidth="1"/>
    <col min="6909" max="6915" width="9.7109375" style="124" customWidth="1"/>
    <col min="6916" max="6916" width="1.7109375" style="124" customWidth="1"/>
    <col min="6917" max="6917" width="6.28515625" style="124" customWidth="1"/>
    <col min="6918" max="7159" width="10.5703125" style="124"/>
    <col min="7160" max="7160" width="17" style="124" customWidth="1"/>
    <col min="7161" max="7164" width="27.140625" style="124" customWidth="1"/>
    <col min="7165" max="7171" width="9.7109375" style="124" customWidth="1"/>
    <col min="7172" max="7172" width="1.7109375" style="124" customWidth="1"/>
    <col min="7173" max="7173" width="6.28515625" style="124" customWidth="1"/>
    <col min="7174" max="7415" width="10.5703125" style="124"/>
    <col min="7416" max="7416" width="17" style="124" customWidth="1"/>
    <col min="7417" max="7420" width="27.140625" style="124" customWidth="1"/>
    <col min="7421" max="7427" width="9.7109375" style="124" customWidth="1"/>
    <col min="7428" max="7428" width="1.7109375" style="124" customWidth="1"/>
    <col min="7429" max="7429" width="6.28515625" style="124" customWidth="1"/>
    <col min="7430" max="7671" width="10.5703125" style="124"/>
    <col min="7672" max="7672" width="17" style="124" customWidth="1"/>
    <col min="7673" max="7676" width="27.140625" style="124" customWidth="1"/>
    <col min="7677" max="7683" width="9.7109375" style="124" customWidth="1"/>
    <col min="7684" max="7684" width="1.7109375" style="124" customWidth="1"/>
    <col min="7685" max="7685" width="6.28515625" style="124" customWidth="1"/>
    <col min="7686" max="7927" width="10.5703125" style="124"/>
    <col min="7928" max="7928" width="17" style="124" customWidth="1"/>
    <col min="7929" max="7932" width="27.140625" style="124" customWidth="1"/>
    <col min="7933" max="7939" width="9.7109375" style="124" customWidth="1"/>
    <col min="7940" max="7940" width="1.7109375" style="124" customWidth="1"/>
    <col min="7941" max="7941" width="6.28515625" style="124" customWidth="1"/>
    <col min="7942" max="8183" width="10.5703125" style="124"/>
    <col min="8184" max="8184" width="17" style="124" customWidth="1"/>
    <col min="8185" max="8188" width="27.140625" style="124" customWidth="1"/>
    <col min="8189" max="8195" width="9.7109375" style="124" customWidth="1"/>
    <col min="8196" max="8196" width="1.7109375" style="124" customWidth="1"/>
    <col min="8197" max="8197" width="6.28515625" style="124" customWidth="1"/>
    <col min="8198" max="8439" width="10.5703125" style="124"/>
    <col min="8440" max="8440" width="17" style="124" customWidth="1"/>
    <col min="8441" max="8444" width="27.140625" style="124" customWidth="1"/>
    <col min="8445" max="8451" width="9.7109375" style="124" customWidth="1"/>
    <col min="8452" max="8452" width="1.7109375" style="124" customWidth="1"/>
    <col min="8453" max="8453" width="6.28515625" style="124" customWidth="1"/>
    <col min="8454" max="8695" width="10.5703125" style="124"/>
    <col min="8696" max="8696" width="17" style="124" customWidth="1"/>
    <col min="8697" max="8700" width="27.140625" style="124" customWidth="1"/>
    <col min="8701" max="8707" width="9.7109375" style="124" customWidth="1"/>
    <col min="8708" max="8708" width="1.7109375" style="124" customWidth="1"/>
    <col min="8709" max="8709" width="6.28515625" style="124" customWidth="1"/>
    <col min="8710" max="8951" width="10.5703125" style="124"/>
    <col min="8952" max="8952" width="17" style="124" customWidth="1"/>
    <col min="8953" max="8956" width="27.140625" style="124" customWidth="1"/>
    <col min="8957" max="8963" width="9.7109375" style="124" customWidth="1"/>
    <col min="8964" max="8964" width="1.7109375" style="124" customWidth="1"/>
    <col min="8965" max="8965" width="6.28515625" style="124" customWidth="1"/>
    <col min="8966" max="9207" width="10.5703125" style="124"/>
    <col min="9208" max="9208" width="17" style="124" customWidth="1"/>
    <col min="9209" max="9212" width="27.140625" style="124" customWidth="1"/>
    <col min="9213" max="9219" width="9.7109375" style="124" customWidth="1"/>
    <col min="9220" max="9220" width="1.7109375" style="124" customWidth="1"/>
    <col min="9221" max="9221" width="6.28515625" style="124" customWidth="1"/>
    <col min="9222" max="9463" width="10.5703125" style="124"/>
    <col min="9464" max="9464" width="17" style="124" customWidth="1"/>
    <col min="9465" max="9468" width="27.140625" style="124" customWidth="1"/>
    <col min="9469" max="9475" width="9.7109375" style="124" customWidth="1"/>
    <col min="9476" max="9476" width="1.7109375" style="124" customWidth="1"/>
    <col min="9477" max="9477" width="6.28515625" style="124" customWidth="1"/>
    <col min="9478" max="9719" width="10.5703125" style="124"/>
    <col min="9720" max="9720" width="17" style="124" customWidth="1"/>
    <col min="9721" max="9724" width="27.140625" style="124" customWidth="1"/>
    <col min="9725" max="9731" width="9.7109375" style="124" customWidth="1"/>
    <col min="9732" max="9732" width="1.7109375" style="124" customWidth="1"/>
    <col min="9733" max="9733" width="6.28515625" style="124" customWidth="1"/>
    <col min="9734" max="9975" width="10.5703125" style="124"/>
    <col min="9976" max="9976" width="17" style="124" customWidth="1"/>
    <col min="9977" max="9980" width="27.140625" style="124" customWidth="1"/>
    <col min="9981" max="9987" width="9.7109375" style="124" customWidth="1"/>
    <col min="9988" max="9988" width="1.7109375" style="124" customWidth="1"/>
    <col min="9989" max="9989" width="6.28515625" style="124" customWidth="1"/>
    <col min="9990" max="10231" width="10.5703125" style="124"/>
    <col min="10232" max="10232" width="17" style="124" customWidth="1"/>
    <col min="10233" max="10236" width="27.140625" style="124" customWidth="1"/>
    <col min="10237" max="10243" width="9.7109375" style="124" customWidth="1"/>
    <col min="10244" max="10244" width="1.7109375" style="124" customWidth="1"/>
    <col min="10245" max="10245" width="6.28515625" style="124" customWidth="1"/>
    <col min="10246" max="10487" width="10.5703125" style="124"/>
    <col min="10488" max="10488" width="17" style="124" customWidth="1"/>
    <col min="10489" max="10492" width="27.140625" style="124" customWidth="1"/>
    <col min="10493" max="10499" width="9.7109375" style="124" customWidth="1"/>
    <col min="10500" max="10500" width="1.7109375" style="124" customWidth="1"/>
    <col min="10501" max="10501" width="6.28515625" style="124" customWidth="1"/>
    <col min="10502" max="10743" width="10.5703125" style="124"/>
    <col min="10744" max="10744" width="17" style="124" customWidth="1"/>
    <col min="10745" max="10748" width="27.140625" style="124" customWidth="1"/>
    <col min="10749" max="10755" width="9.7109375" style="124" customWidth="1"/>
    <col min="10756" max="10756" width="1.7109375" style="124" customWidth="1"/>
    <col min="10757" max="10757" width="6.28515625" style="124" customWidth="1"/>
    <col min="10758" max="10999" width="10.5703125" style="124"/>
    <col min="11000" max="11000" width="17" style="124" customWidth="1"/>
    <col min="11001" max="11004" width="27.140625" style="124" customWidth="1"/>
    <col min="11005" max="11011" width="9.7109375" style="124" customWidth="1"/>
    <col min="11012" max="11012" width="1.7109375" style="124" customWidth="1"/>
    <col min="11013" max="11013" width="6.28515625" style="124" customWidth="1"/>
    <col min="11014" max="11255" width="10.5703125" style="124"/>
    <col min="11256" max="11256" width="17" style="124" customWidth="1"/>
    <col min="11257" max="11260" width="27.140625" style="124" customWidth="1"/>
    <col min="11261" max="11267" width="9.7109375" style="124" customWidth="1"/>
    <col min="11268" max="11268" width="1.7109375" style="124" customWidth="1"/>
    <col min="11269" max="11269" width="6.28515625" style="124" customWidth="1"/>
    <col min="11270" max="11511" width="10.5703125" style="124"/>
    <col min="11512" max="11512" width="17" style="124" customWidth="1"/>
    <col min="11513" max="11516" width="27.140625" style="124" customWidth="1"/>
    <col min="11517" max="11523" width="9.7109375" style="124" customWidth="1"/>
    <col min="11524" max="11524" width="1.7109375" style="124" customWidth="1"/>
    <col min="11525" max="11525" width="6.28515625" style="124" customWidth="1"/>
    <col min="11526" max="11767" width="10.5703125" style="124"/>
    <col min="11768" max="11768" width="17" style="124" customWidth="1"/>
    <col min="11769" max="11772" width="27.140625" style="124" customWidth="1"/>
    <col min="11773" max="11779" width="9.7109375" style="124" customWidth="1"/>
    <col min="11780" max="11780" width="1.7109375" style="124" customWidth="1"/>
    <col min="11781" max="11781" width="6.28515625" style="124" customWidth="1"/>
    <col min="11782" max="12023" width="10.5703125" style="124"/>
    <col min="12024" max="12024" width="17" style="124" customWidth="1"/>
    <col min="12025" max="12028" width="27.140625" style="124" customWidth="1"/>
    <col min="12029" max="12035" width="9.7109375" style="124" customWidth="1"/>
    <col min="12036" max="12036" width="1.7109375" style="124" customWidth="1"/>
    <col min="12037" max="12037" width="6.28515625" style="124" customWidth="1"/>
    <col min="12038" max="12279" width="10.5703125" style="124"/>
    <col min="12280" max="12280" width="17" style="124" customWidth="1"/>
    <col min="12281" max="12284" width="27.140625" style="124" customWidth="1"/>
    <col min="12285" max="12291" width="9.7109375" style="124" customWidth="1"/>
    <col min="12292" max="12292" width="1.7109375" style="124" customWidth="1"/>
    <col min="12293" max="12293" width="6.28515625" style="124" customWidth="1"/>
    <col min="12294" max="12535" width="10.5703125" style="124"/>
    <col min="12536" max="12536" width="17" style="124" customWidth="1"/>
    <col min="12537" max="12540" width="27.140625" style="124" customWidth="1"/>
    <col min="12541" max="12547" width="9.7109375" style="124" customWidth="1"/>
    <col min="12548" max="12548" width="1.7109375" style="124" customWidth="1"/>
    <col min="12549" max="12549" width="6.28515625" style="124" customWidth="1"/>
    <col min="12550" max="12791" width="10.5703125" style="124"/>
    <col min="12792" max="12792" width="17" style="124" customWidth="1"/>
    <col min="12793" max="12796" width="27.140625" style="124" customWidth="1"/>
    <col min="12797" max="12803" width="9.7109375" style="124" customWidth="1"/>
    <col min="12804" max="12804" width="1.7109375" style="124" customWidth="1"/>
    <col min="12805" max="12805" width="6.28515625" style="124" customWidth="1"/>
    <col min="12806" max="13047" width="10.5703125" style="124"/>
    <col min="13048" max="13048" width="17" style="124" customWidth="1"/>
    <col min="13049" max="13052" width="27.140625" style="124" customWidth="1"/>
    <col min="13053" max="13059" width="9.7109375" style="124" customWidth="1"/>
    <col min="13060" max="13060" width="1.7109375" style="124" customWidth="1"/>
    <col min="13061" max="13061" width="6.28515625" style="124" customWidth="1"/>
    <col min="13062" max="13303" width="10.5703125" style="124"/>
    <col min="13304" max="13304" width="17" style="124" customWidth="1"/>
    <col min="13305" max="13308" width="27.140625" style="124" customWidth="1"/>
    <col min="13309" max="13315" width="9.7109375" style="124" customWidth="1"/>
    <col min="13316" max="13316" width="1.7109375" style="124" customWidth="1"/>
    <col min="13317" max="13317" width="6.28515625" style="124" customWidth="1"/>
    <col min="13318" max="13559" width="10.5703125" style="124"/>
    <col min="13560" max="13560" width="17" style="124" customWidth="1"/>
    <col min="13561" max="13564" width="27.140625" style="124" customWidth="1"/>
    <col min="13565" max="13571" width="9.7109375" style="124" customWidth="1"/>
    <col min="13572" max="13572" width="1.7109375" style="124" customWidth="1"/>
    <col min="13573" max="13573" width="6.28515625" style="124" customWidth="1"/>
    <col min="13574" max="13815" width="10.5703125" style="124"/>
    <col min="13816" max="13816" width="17" style="124" customWidth="1"/>
    <col min="13817" max="13820" width="27.140625" style="124" customWidth="1"/>
    <col min="13821" max="13827" width="9.7109375" style="124" customWidth="1"/>
    <col min="13828" max="13828" width="1.7109375" style="124" customWidth="1"/>
    <col min="13829" max="13829" width="6.28515625" style="124" customWidth="1"/>
    <col min="13830" max="14071" width="10.5703125" style="124"/>
    <col min="14072" max="14072" width="17" style="124" customWidth="1"/>
    <col min="14073" max="14076" width="27.140625" style="124" customWidth="1"/>
    <col min="14077" max="14083" width="9.7109375" style="124" customWidth="1"/>
    <col min="14084" max="14084" width="1.7109375" style="124" customWidth="1"/>
    <col min="14085" max="14085" width="6.28515625" style="124" customWidth="1"/>
    <col min="14086" max="14327" width="10.5703125" style="124"/>
    <col min="14328" max="14328" width="17" style="124" customWidth="1"/>
    <col min="14329" max="14332" width="27.140625" style="124" customWidth="1"/>
    <col min="14333" max="14339" width="9.7109375" style="124" customWidth="1"/>
    <col min="14340" max="14340" width="1.7109375" style="124" customWidth="1"/>
    <col min="14341" max="14341" width="6.28515625" style="124" customWidth="1"/>
    <col min="14342" max="14583" width="10.5703125" style="124"/>
    <col min="14584" max="14584" width="17" style="124" customWidth="1"/>
    <col min="14585" max="14588" width="27.140625" style="124" customWidth="1"/>
    <col min="14589" max="14595" width="9.7109375" style="124" customWidth="1"/>
    <col min="14596" max="14596" width="1.7109375" style="124" customWidth="1"/>
    <col min="14597" max="14597" width="6.28515625" style="124" customWidth="1"/>
    <col min="14598" max="14839" width="10.5703125" style="124"/>
    <col min="14840" max="14840" width="17" style="124" customWidth="1"/>
    <col min="14841" max="14844" width="27.140625" style="124" customWidth="1"/>
    <col min="14845" max="14851" width="9.7109375" style="124" customWidth="1"/>
    <col min="14852" max="14852" width="1.7109375" style="124" customWidth="1"/>
    <col min="14853" max="14853" width="6.28515625" style="124" customWidth="1"/>
    <col min="14854" max="15095" width="10.5703125" style="124"/>
    <col min="15096" max="15096" width="17" style="124" customWidth="1"/>
    <col min="15097" max="15100" width="27.140625" style="124" customWidth="1"/>
    <col min="15101" max="15107" width="9.7109375" style="124" customWidth="1"/>
    <col min="15108" max="15108" width="1.7109375" style="124" customWidth="1"/>
    <col min="15109" max="15109" width="6.28515625" style="124" customWidth="1"/>
    <col min="15110" max="15351" width="10.5703125" style="124"/>
    <col min="15352" max="15352" width="17" style="124" customWidth="1"/>
    <col min="15353" max="15356" width="27.140625" style="124" customWidth="1"/>
    <col min="15357" max="15363" width="9.7109375" style="124" customWidth="1"/>
    <col min="15364" max="15364" width="1.7109375" style="124" customWidth="1"/>
    <col min="15365" max="15365" width="6.28515625" style="124" customWidth="1"/>
    <col min="15366" max="15607" width="10.5703125" style="124"/>
    <col min="15608" max="15608" width="17" style="124" customWidth="1"/>
    <col min="15609" max="15612" width="27.140625" style="124" customWidth="1"/>
    <col min="15613" max="15619" width="9.7109375" style="124" customWidth="1"/>
    <col min="15620" max="15620" width="1.7109375" style="124" customWidth="1"/>
    <col min="15621" max="15621" width="6.28515625" style="124" customWidth="1"/>
    <col min="15622" max="15863" width="10.5703125" style="124"/>
    <col min="15864" max="15864" width="17" style="124" customWidth="1"/>
    <col min="15865" max="15868" width="27.140625" style="124" customWidth="1"/>
    <col min="15869" max="15875" width="9.7109375" style="124" customWidth="1"/>
    <col min="15876" max="15876" width="1.7109375" style="124" customWidth="1"/>
    <col min="15877" max="15877" width="6.28515625" style="124" customWidth="1"/>
    <col min="15878" max="16119" width="10.5703125" style="124"/>
    <col min="16120" max="16120" width="17" style="124" customWidth="1"/>
    <col min="16121" max="16124" width="27.140625" style="124" customWidth="1"/>
    <col min="16125" max="16131" width="9.7109375" style="124" customWidth="1"/>
    <col min="16132" max="16132" width="1.7109375" style="124" customWidth="1"/>
    <col min="16133" max="16133" width="6.28515625" style="124" customWidth="1"/>
    <col min="16134" max="16384" width="10.5703125" style="124"/>
  </cols>
  <sheetData>
    <row r="1" spans="1:9" ht="30" customHeight="1" x14ac:dyDescent="0.25">
      <c r="A1" s="1173" t="s">
        <v>1011</v>
      </c>
      <c r="B1" s="1173"/>
    </row>
    <row r="2" spans="1:9" ht="33" customHeight="1" x14ac:dyDescent="0.25">
      <c r="A2" s="1126" t="s">
        <v>1267</v>
      </c>
      <c r="B2" s="88"/>
      <c r="C2" s="88"/>
      <c r="D2" s="88"/>
      <c r="E2" s="88"/>
      <c r="F2" s="1109"/>
      <c r="G2" s="1127"/>
      <c r="H2" s="1127"/>
      <c r="I2" s="1127"/>
    </row>
    <row r="3" spans="1:9" ht="15.75" customHeight="1" x14ac:dyDescent="0.2">
      <c r="A3" s="117"/>
      <c r="B3" s="117"/>
      <c r="C3" s="117"/>
      <c r="D3" s="117"/>
      <c r="E3" s="117"/>
    </row>
    <row r="4" spans="1:9" ht="24.75" customHeight="1" x14ac:dyDescent="0.2">
      <c r="A4" s="1206" t="s">
        <v>357</v>
      </c>
      <c r="B4" s="1204" t="s">
        <v>1266</v>
      </c>
      <c r="C4" s="1204" t="s">
        <v>1210</v>
      </c>
      <c r="D4" s="1204" t="s">
        <v>1059</v>
      </c>
      <c r="E4" s="1204" t="s">
        <v>1163</v>
      </c>
      <c r="F4" s="1204" t="s">
        <v>1164</v>
      </c>
    </row>
    <row r="5" spans="1:9" ht="24.75" customHeight="1" x14ac:dyDescent="0.2">
      <c r="A5" s="1207"/>
      <c r="B5" s="1205"/>
      <c r="C5" s="1205"/>
      <c r="D5" s="1205"/>
      <c r="E5" s="1205"/>
      <c r="F5" s="1205"/>
    </row>
    <row r="6" spans="1:9" ht="16.5" customHeight="1" x14ac:dyDescent="0.2">
      <c r="A6" s="478"/>
      <c r="B6" s="1054"/>
      <c r="C6" s="479"/>
      <c r="D6" s="479"/>
      <c r="E6" s="480"/>
      <c r="F6" s="480"/>
    </row>
    <row r="7" spans="1:9" ht="45.75" customHeight="1" x14ac:dyDescent="0.2">
      <c r="A7" s="478" t="s">
        <v>358</v>
      </c>
      <c r="B7" s="1055">
        <v>6569</v>
      </c>
      <c r="C7" s="481">
        <v>6247</v>
      </c>
      <c r="D7" s="869">
        <v>6073</v>
      </c>
      <c r="E7" s="869">
        <v>5681</v>
      </c>
      <c r="F7" s="869">
        <v>4881</v>
      </c>
    </row>
    <row r="8" spans="1:9" ht="45.75" customHeight="1" x14ac:dyDescent="0.2">
      <c r="A8" s="478" t="s">
        <v>359</v>
      </c>
      <c r="B8" s="1055">
        <v>936</v>
      </c>
      <c r="C8" s="481">
        <v>945</v>
      </c>
      <c r="D8" s="869">
        <v>915</v>
      </c>
      <c r="E8" s="869">
        <v>897</v>
      </c>
      <c r="F8" s="869">
        <v>739</v>
      </c>
    </row>
    <row r="9" spans="1:9" ht="16.5" customHeight="1" x14ac:dyDescent="0.2">
      <c r="A9" s="478"/>
      <c r="B9" s="1038"/>
      <c r="C9" s="481"/>
      <c r="D9" s="869"/>
      <c r="E9" s="869"/>
      <c r="F9" s="869"/>
    </row>
    <row r="10" spans="1:9" ht="45" customHeight="1" x14ac:dyDescent="0.2">
      <c r="A10" s="482" t="s">
        <v>268</v>
      </c>
      <c r="B10" s="1056">
        <v>7505</v>
      </c>
      <c r="C10" s="483">
        <v>7192</v>
      </c>
      <c r="D10" s="870">
        <v>6988</v>
      </c>
      <c r="E10" s="870">
        <v>6578</v>
      </c>
      <c r="F10" s="870">
        <v>5620</v>
      </c>
    </row>
    <row r="11" spans="1:9" ht="12" customHeight="1" x14ac:dyDescent="0.2">
      <c r="A11" s="484"/>
      <c r="B11" s="485"/>
      <c r="C11" s="871"/>
      <c r="D11" s="871"/>
      <c r="E11" s="871"/>
    </row>
    <row r="12" spans="1:9" ht="18" x14ac:dyDescent="0.25">
      <c r="A12" s="451" t="s">
        <v>1060</v>
      </c>
      <c r="B12" s="347"/>
      <c r="C12" s="347"/>
      <c r="D12" s="486"/>
      <c r="E12" s="486"/>
    </row>
    <row r="13" spans="1:9" ht="18" x14ac:dyDescent="0.25">
      <c r="A13" s="465" t="s">
        <v>1025</v>
      </c>
      <c r="B13" s="347"/>
      <c r="C13" s="347"/>
      <c r="D13" s="486"/>
      <c r="E13" s="486"/>
    </row>
  </sheetData>
  <mergeCells count="7">
    <mergeCell ref="F4:F5"/>
    <mergeCell ref="A1:B1"/>
    <mergeCell ref="A4:A5"/>
    <mergeCell ref="C4:C5"/>
    <mergeCell ref="D4:D5"/>
    <mergeCell ref="E4:E5"/>
    <mergeCell ref="B4:B5"/>
  </mergeCells>
  <hyperlinks>
    <hyperlink ref="A1" location="contents!A1" display="Back to table of content"/>
  </hyperlinks>
  <pageMargins left="1.0905511809999999" right="0.196850393700787" top="0.98425196850393704" bottom="0.74803149606299202" header="0.511811023622047" footer="0.511811023622047"/>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2" sqref="A2"/>
    </sheetView>
  </sheetViews>
  <sheetFormatPr defaultColWidth="10.5703125" defaultRowHeight="15" x14ac:dyDescent="0.25"/>
  <cols>
    <col min="1" max="1" width="37.28515625" style="95" customWidth="1"/>
    <col min="2" max="5" width="11.42578125" style="95" customWidth="1"/>
    <col min="6" max="6" width="11.42578125" style="156" customWidth="1"/>
    <col min="7" max="246" width="10.5703125" style="95"/>
    <col min="247" max="247" width="37.28515625" style="95" customWidth="1"/>
    <col min="248" max="252" width="11.42578125" style="95" customWidth="1"/>
    <col min="253" max="253" width="10.5703125" style="95" customWidth="1"/>
    <col min="254" max="502" width="10.5703125" style="95"/>
    <col min="503" max="503" width="37.28515625" style="95" customWidth="1"/>
    <col min="504" max="508" width="11.42578125" style="95" customWidth="1"/>
    <col min="509" max="509" width="10.5703125" style="95" customWidth="1"/>
    <col min="510" max="758" width="10.5703125" style="95"/>
    <col min="759" max="759" width="37.28515625" style="95" customWidth="1"/>
    <col min="760" max="764" width="11.42578125" style="95" customWidth="1"/>
    <col min="765" max="765" width="10.5703125" style="95" customWidth="1"/>
    <col min="766" max="1014" width="10.5703125" style="95"/>
    <col min="1015" max="1015" width="37.28515625" style="95" customWidth="1"/>
    <col min="1016" max="1020" width="11.42578125" style="95" customWidth="1"/>
    <col min="1021" max="1021" width="10.5703125" style="95" customWidth="1"/>
    <col min="1022" max="1270" width="10.5703125" style="95"/>
    <col min="1271" max="1271" width="37.28515625" style="95" customWidth="1"/>
    <col min="1272" max="1276" width="11.42578125" style="95" customWidth="1"/>
    <col min="1277" max="1277" width="10.5703125" style="95" customWidth="1"/>
    <col min="1278" max="1526" width="10.5703125" style="95"/>
    <col min="1527" max="1527" width="37.28515625" style="95" customWidth="1"/>
    <col min="1528" max="1532" width="11.42578125" style="95" customWidth="1"/>
    <col min="1533" max="1533" width="10.5703125" style="95" customWidth="1"/>
    <col min="1534" max="1782" width="10.5703125" style="95"/>
    <col min="1783" max="1783" width="37.28515625" style="95" customWidth="1"/>
    <col min="1784" max="1788" width="11.42578125" style="95" customWidth="1"/>
    <col min="1789" max="1789" width="10.5703125" style="95" customWidth="1"/>
    <col min="1790" max="2038" width="10.5703125" style="95"/>
    <col min="2039" max="2039" width="37.28515625" style="95" customWidth="1"/>
    <col min="2040" max="2044" width="11.42578125" style="95" customWidth="1"/>
    <col min="2045" max="2045" width="10.5703125" style="95" customWidth="1"/>
    <col min="2046" max="2294" width="10.5703125" style="95"/>
    <col min="2295" max="2295" width="37.28515625" style="95" customWidth="1"/>
    <col min="2296" max="2300" width="11.42578125" style="95" customWidth="1"/>
    <col min="2301" max="2301" width="10.5703125" style="95" customWidth="1"/>
    <col min="2302" max="2550" width="10.5703125" style="95"/>
    <col min="2551" max="2551" width="37.28515625" style="95" customWidth="1"/>
    <col min="2552" max="2556" width="11.42578125" style="95" customWidth="1"/>
    <col min="2557" max="2557" width="10.5703125" style="95" customWidth="1"/>
    <col min="2558" max="2806" width="10.5703125" style="95"/>
    <col min="2807" max="2807" width="37.28515625" style="95" customWidth="1"/>
    <col min="2808" max="2812" width="11.42578125" style="95" customWidth="1"/>
    <col min="2813" max="2813" width="10.5703125" style="95" customWidth="1"/>
    <col min="2814" max="3062" width="10.5703125" style="95"/>
    <col min="3063" max="3063" width="37.28515625" style="95" customWidth="1"/>
    <col min="3064" max="3068" width="11.42578125" style="95" customWidth="1"/>
    <col min="3069" max="3069" width="10.5703125" style="95" customWidth="1"/>
    <col min="3070" max="3318" width="10.5703125" style="95"/>
    <col min="3319" max="3319" width="37.28515625" style="95" customWidth="1"/>
    <col min="3320" max="3324" width="11.42578125" style="95" customWidth="1"/>
    <col min="3325" max="3325" width="10.5703125" style="95" customWidth="1"/>
    <col min="3326" max="3574" width="10.5703125" style="95"/>
    <col min="3575" max="3575" width="37.28515625" style="95" customWidth="1"/>
    <col min="3576" max="3580" width="11.42578125" style="95" customWidth="1"/>
    <col min="3581" max="3581" width="10.5703125" style="95" customWidth="1"/>
    <col min="3582" max="3830" width="10.5703125" style="95"/>
    <col min="3831" max="3831" width="37.28515625" style="95" customWidth="1"/>
    <col min="3832" max="3836" width="11.42578125" style="95" customWidth="1"/>
    <col min="3837" max="3837" width="10.5703125" style="95" customWidth="1"/>
    <col min="3838" max="4086" width="10.5703125" style="95"/>
    <col min="4087" max="4087" width="37.28515625" style="95" customWidth="1"/>
    <col min="4088" max="4092" width="11.42578125" style="95" customWidth="1"/>
    <col min="4093" max="4093" width="10.5703125" style="95" customWidth="1"/>
    <col min="4094" max="4342" width="10.5703125" style="95"/>
    <col min="4343" max="4343" width="37.28515625" style="95" customWidth="1"/>
    <col min="4344" max="4348" width="11.42578125" style="95" customWidth="1"/>
    <col min="4349" max="4349" width="10.5703125" style="95" customWidth="1"/>
    <col min="4350" max="4598" width="10.5703125" style="95"/>
    <col min="4599" max="4599" width="37.28515625" style="95" customWidth="1"/>
    <col min="4600" max="4604" width="11.42578125" style="95" customWidth="1"/>
    <col min="4605" max="4605" width="10.5703125" style="95" customWidth="1"/>
    <col min="4606" max="4854" width="10.5703125" style="95"/>
    <col min="4855" max="4855" width="37.28515625" style="95" customWidth="1"/>
    <col min="4856" max="4860" width="11.42578125" style="95" customWidth="1"/>
    <col min="4861" max="4861" width="10.5703125" style="95" customWidth="1"/>
    <col min="4862" max="5110" width="10.5703125" style="95"/>
    <col min="5111" max="5111" width="37.28515625" style="95" customWidth="1"/>
    <col min="5112" max="5116" width="11.42578125" style="95" customWidth="1"/>
    <col min="5117" max="5117" width="10.5703125" style="95" customWidth="1"/>
    <col min="5118" max="5366" width="10.5703125" style="95"/>
    <col min="5367" max="5367" width="37.28515625" style="95" customWidth="1"/>
    <col min="5368" max="5372" width="11.42578125" style="95" customWidth="1"/>
    <col min="5373" max="5373" width="10.5703125" style="95" customWidth="1"/>
    <col min="5374" max="5622" width="10.5703125" style="95"/>
    <col min="5623" max="5623" width="37.28515625" style="95" customWidth="1"/>
    <col min="5624" max="5628" width="11.42578125" style="95" customWidth="1"/>
    <col min="5629" max="5629" width="10.5703125" style="95" customWidth="1"/>
    <col min="5630" max="5878" width="10.5703125" style="95"/>
    <col min="5879" max="5879" width="37.28515625" style="95" customWidth="1"/>
    <col min="5880" max="5884" width="11.42578125" style="95" customWidth="1"/>
    <col min="5885" max="5885" width="10.5703125" style="95" customWidth="1"/>
    <col min="5886" max="6134" width="10.5703125" style="95"/>
    <col min="6135" max="6135" width="37.28515625" style="95" customWidth="1"/>
    <col min="6136" max="6140" width="11.42578125" style="95" customWidth="1"/>
    <col min="6141" max="6141" width="10.5703125" style="95" customWidth="1"/>
    <col min="6142" max="6390" width="10.5703125" style="95"/>
    <col min="6391" max="6391" width="37.28515625" style="95" customWidth="1"/>
    <col min="6392" max="6396" width="11.42578125" style="95" customWidth="1"/>
    <col min="6397" max="6397" width="10.5703125" style="95" customWidth="1"/>
    <col min="6398" max="6646" width="10.5703125" style="95"/>
    <col min="6647" max="6647" width="37.28515625" style="95" customWidth="1"/>
    <col min="6648" max="6652" width="11.42578125" style="95" customWidth="1"/>
    <col min="6653" max="6653" width="10.5703125" style="95" customWidth="1"/>
    <col min="6654" max="6902" width="10.5703125" style="95"/>
    <col min="6903" max="6903" width="37.28515625" style="95" customWidth="1"/>
    <col min="6904" max="6908" width="11.42578125" style="95" customWidth="1"/>
    <col min="6909" max="6909" width="10.5703125" style="95" customWidth="1"/>
    <col min="6910" max="7158" width="10.5703125" style="95"/>
    <col min="7159" max="7159" width="37.28515625" style="95" customWidth="1"/>
    <col min="7160" max="7164" width="11.42578125" style="95" customWidth="1"/>
    <col min="7165" max="7165" width="10.5703125" style="95" customWidth="1"/>
    <col min="7166" max="7414" width="10.5703125" style="95"/>
    <col min="7415" max="7415" width="37.28515625" style="95" customWidth="1"/>
    <col min="7416" max="7420" width="11.42578125" style="95" customWidth="1"/>
    <col min="7421" max="7421" width="10.5703125" style="95" customWidth="1"/>
    <col min="7422" max="7670" width="10.5703125" style="95"/>
    <col min="7671" max="7671" width="37.28515625" style="95" customWidth="1"/>
    <col min="7672" max="7676" width="11.42578125" style="95" customWidth="1"/>
    <col min="7677" max="7677" width="10.5703125" style="95" customWidth="1"/>
    <col min="7678" max="7926" width="10.5703125" style="95"/>
    <col min="7927" max="7927" width="37.28515625" style="95" customWidth="1"/>
    <col min="7928" max="7932" width="11.42578125" style="95" customWidth="1"/>
    <col min="7933" max="7933" width="10.5703125" style="95" customWidth="1"/>
    <col min="7934" max="8182" width="10.5703125" style="95"/>
    <col min="8183" max="8183" width="37.28515625" style="95" customWidth="1"/>
    <col min="8184" max="8188" width="11.42578125" style="95" customWidth="1"/>
    <col min="8189" max="8189" width="10.5703125" style="95" customWidth="1"/>
    <col min="8190" max="8438" width="10.5703125" style="95"/>
    <col min="8439" max="8439" width="37.28515625" style="95" customWidth="1"/>
    <col min="8440" max="8444" width="11.42578125" style="95" customWidth="1"/>
    <col min="8445" max="8445" width="10.5703125" style="95" customWidth="1"/>
    <col min="8446" max="8694" width="10.5703125" style="95"/>
    <col min="8695" max="8695" width="37.28515625" style="95" customWidth="1"/>
    <col min="8696" max="8700" width="11.42578125" style="95" customWidth="1"/>
    <col min="8701" max="8701" width="10.5703125" style="95" customWidth="1"/>
    <col min="8702" max="8950" width="10.5703125" style="95"/>
    <col min="8951" max="8951" width="37.28515625" style="95" customWidth="1"/>
    <col min="8952" max="8956" width="11.42578125" style="95" customWidth="1"/>
    <col min="8957" max="8957" width="10.5703125" style="95" customWidth="1"/>
    <col min="8958" max="9206" width="10.5703125" style="95"/>
    <col min="9207" max="9207" width="37.28515625" style="95" customWidth="1"/>
    <col min="9208" max="9212" width="11.42578125" style="95" customWidth="1"/>
    <col min="9213" max="9213" width="10.5703125" style="95" customWidth="1"/>
    <col min="9214" max="9462" width="10.5703125" style="95"/>
    <col min="9463" max="9463" width="37.28515625" style="95" customWidth="1"/>
    <col min="9464" max="9468" width="11.42578125" style="95" customWidth="1"/>
    <col min="9469" max="9469" width="10.5703125" style="95" customWidth="1"/>
    <col min="9470" max="9718" width="10.5703125" style="95"/>
    <col min="9719" max="9719" width="37.28515625" style="95" customWidth="1"/>
    <col min="9720" max="9724" width="11.42578125" style="95" customWidth="1"/>
    <col min="9725" max="9725" width="10.5703125" style="95" customWidth="1"/>
    <col min="9726" max="9974" width="10.5703125" style="95"/>
    <col min="9975" max="9975" width="37.28515625" style="95" customWidth="1"/>
    <col min="9976" max="9980" width="11.42578125" style="95" customWidth="1"/>
    <col min="9981" max="9981" width="10.5703125" style="95" customWidth="1"/>
    <col min="9982" max="10230" width="10.5703125" style="95"/>
    <col min="10231" max="10231" width="37.28515625" style="95" customWidth="1"/>
    <col min="10232" max="10236" width="11.42578125" style="95" customWidth="1"/>
    <col min="10237" max="10237" width="10.5703125" style="95" customWidth="1"/>
    <col min="10238" max="10486" width="10.5703125" style="95"/>
    <col min="10487" max="10487" width="37.28515625" style="95" customWidth="1"/>
    <col min="10488" max="10492" width="11.42578125" style="95" customWidth="1"/>
    <col min="10493" max="10493" width="10.5703125" style="95" customWidth="1"/>
    <col min="10494" max="10742" width="10.5703125" style="95"/>
    <col min="10743" max="10743" width="37.28515625" style="95" customWidth="1"/>
    <col min="10744" max="10748" width="11.42578125" style="95" customWidth="1"/>
    <col min="10749" max="10749" width="10.5703125" style="95" customWidth="1"/>
    <col min="10750" max="10998" width="10.5703125" style="95"/>
    <col min="10999" max="10999" width="37.28515625" style="95" customWidth="1"/>
    <col min="11000" max="11004" width="11.42578125" style="95" customWidth="1"/>
    <col min="11005" max="11005" width="10.5703125" style="95" customWidth="1"/>
    <col min="11006" max="11254" width="10.5703125" style="95"/>
    <col min="11255" max="11255" width="37.28515625" style="95" customWidth="1"/>
    <col min="11256" max="11260" width="11.42578125" style="95" customWidth="1"/>
    <col min="11261" max="11261" width="10.5703125" style="95" customWidth="1"/>
    <col min="11262" max="11510" width="10.5703125" style="95"/>
    <col min="11511" max="11511" width="37.28515625" style="95" customWidth="1"/>
    <col min="11512" max="11516" width="11.42578125" style="95" customWidth="1"/>
    <col min="11517" max="11517" width="10.5703125" style="95" customWidth="1"/>
    <col min="11518" max="11766" width="10.5703125" style="95"/>
    <col min="11767" max="11767" width="37.28515625" style="95" customWidth="1"/>
    <col min="11768" max="11772" width="11.42578125" style="95" customWidth="1"/>
    <col min="11773" max="11773" width="10.5703125" style="95" customWidth="1"/>
    <col min="11774" max="12022" width="10.5703125" style="95"/>
    <col min="12023" max="12023" width="37.28515625" style="95" customWidth="1"/>
    <col min="12024" max="12028" width="11.42578125" style="95" customWidth="1"/>
    <col min="12029" max="12029" width="10.5703125" style="95" customWidth="1"/>
    <col min="12030" max="12278" width="10.5703125" style="95"/>
    <col min="12279" max="12279" width="37.28515625" style="95" customWidth="1"/>
    <col min="12280" max="12284" width="11.42578125" style="95" customWidth="1"/>
    <col min="12285" max="12285" width="10.5703125" style="95" customWidth="1"/>
    <col min="12286" max="12534" width="10.5703125" style="95"/>
    <col min="12535" max="12535" width="37.28515625" style="95" customWidth="1"/>
    <col min="12536" max="12540" width="11.42578125" style="95" customWidth="1"/>
    <col min="12541" max="12541" width="10.5703125" style="95" customWidth="1"/>
    <col min="12542" max="12790" width="10.5703125" style="95"/>
    <col min="12791" max="12791" width="37.28515625" style="95" customWidth="1"/>
    <col min="12792" max="12796" width="11.42578125" style="95" customWidth="1"/>
    <col min="12797" max="12797" width="10.5703125" style="95" customWidth="1"/>
    <col min="12798" max="13046" width="10.5703125" style="95"/>
    <col min="13047" max="13047" width="37.28515625" style="95" customWidth="1"/>
    <col min="13048" max="13052" width="11.42578125" style="95" customWidth="1"/>
    <col min="13053" max="13053" width="10.5703125" style="95" customWidth="1"/>
    <col min="13054" max="13302" width="10.5703125" style="95"/>
    <col min="13303" max="13303" width="37.28515625" style="95" customWidth="1"/>
    <col min="13304" max="13308" width="11.42578125" style="95" customWidth="1"/>
    <col min="13309" max="13309" width="10.5703125" style="95" customWidth="1"/>
    <col min="13310" max="13558" width="10.5703125" style="95"/>
    <col min="13559" max="13559" width="37.28515625" style="95" customWidth="1"/>
    <col min="13560" max="13564" width="11.42578125" style="95" customWidth="1"/>
    <col min="13565" max="13565" width="10.5703125" style="95" customWidth="1"/>
    <col min="13566" max="13814" width="10.5703125" style="95"/>
    <col min="13815" max="13815" width="37.28515625" style="95" customWidth="1"/>
    <col min="13816" max="13820" width="11.42578125" style="95" customWidth="1"/>
    <col min="13821" max="13821" width="10.5703125" style="95" customWidth="1"/>
    <col min="13822" max="14070" width="10.5703125" style="95"/>
    <col min="14071" max="14071" width="37.28515625" style="95" customWidth="1"/>
    <col min="14072" max="14076" width="11.42578125" style="95" customWidth="1"/>
    <col min="14077" max="14077" width="10.5703125" style="95" customWidth="1"/>
    <col min="14078" max="14326" width="10.5703125" style="95"/>
    <col min="14327" max="14327" width="37.28515625" style="95" customWidth="1"/>
    <col min="14328" max="14332" width="11.42578125" style="95" customWidth="1"/>
    <col min="14333" max="14333" width="10.5703125" style="95" customWidth="1"/>
    <col min="14334" max="14582" width="10.5703125" style="95"/>
    <col min="14583" max="14583" width="37.28515625" style="95" customWidth="1"/>
    <col min="14584" max="14588" width="11.42578125" style="95" customWidth="1"/>
    <col min="14589" max="14589" width="10.5703125" style="95" customWidth="1"/>
    <col min="14590" max="14838" width="10.5703125" style="95"/>
    <col min="14839" max="14839" width="37.28515625" style="95" customWidth="1"/>
    <col min="14840" max="14844" width="11.42578125" style="95" customWidth="1"/>
    <col min="14845" max="14845" width="10.5703125" style="95" customWidth="1"/>
    <col min="14846" max="15094" width="10.5703125" style="95"/>
    <col min="15095" max="15095" width="37.28515625" style="95" customWidth="1"/>
    <col min="15096" max="15100" width="11.42578125" style="95" customWidth="1"/>
    <col min="15101" max="15101" width="10.5703125" style="95" customWidth="1"/>
    <col min="15102" max="15350" width="10.5703125" style="95"/>
    <col min="15351" max="15351" width="37.28515625" style="95" customWidth="1"/>
    <col min="15352" max="15356" width="11.42578125" style="95" customWidth="1"/>
    <col min="15357" max="15357" width="10.5703125" style="95" customWidth="1"/>
    <col min="15358" max="15606" width="10.5703125" style="95"/>
    <col min="15607" max="15607" width="37.28515625" style="95" customWidth="1"/>
    <col min="15608" max="15612" width="11.42578125" style="95" customWidth="1"/>
    <col min="15613" max="15613" width="10.5703125" style="95" customWidth="1"/>
    <col min="15614" max="15862" width="10.5703125" style="95"/>
    <col min="15863" max="15863" width="37.28515625" style="95" customWidth="1"/>
    <col min="15864" max="15868" width="11.42578125" style="95" customWidth="1"/>
    <col min="15869" max="15869" width="10.5703125" style="95" customWidth="1"/>
    <col min="15870" max="16118" width="10.5703125" style="95"/>
    <col min="16119" max="16119" width="37.28515625" style="95" customWidth="1"/>
    <col min="16120" max="16124" width="11.42578125" style="95" customWidth="1"/>
    <col min="16125" max="16125" width="10.5703125" style="95" customWidth="1"/>
    <col min="16126" max="16384" width="10.5703125" style="95"/>
  </cols>
  <sheetData>
    <row r="1" spans="1:6" s="243" customFormat="1" ht="28.5" customHeight="1" x14ac:dyDescent="0.25">
      <c r="A1" s="783" t="s">
        <v>1011</v>
      </c>
      <c r="F1" s="156"/>
    </row>
    <row r="2" spans="1:6" ht="30" customHeight="1" x14ac:dyDescent="0.25">
      <c r="A2" s="792" t="s">
        <v>1165</v>
      </c>
    </row>
    <row r="3" spans="1:6" ht="9.75" customHeight="1" x14ac:dyDescent="0.25">
      <c r="A3" s="106"/>
    </row>
    <row r="4" spans="1:6" ht="14.25" customHeight="1" x14ac:dyDescent="0.25">
      <c r="F4" s="905" t="s">
        <v>281</v>
      </c>
    </row>
    <row r="5" spans="1:6" ht="45.75" customHeight="1" x14ac:dyDescent="0.25">
      <c r="A5" s="247"/>
      <c r="B5" s="791">
        <v>2016</v>
      </c>
      <c r="C5" s="791">
        <v>2017</v>
      </c>
      <c r="D5" s="791">
        <v>2018</v>
      </c>
      <c r="E5" s="791">
        <v>2019</v>
      </c>
      <c r="F5" s="248">
        <v>2020</v>
      </c>
    </row>
    <row r="6" spans="1:6" ht="45.75" customHeight="1" x14ac:dyDescent="0.25">
      <c r="A6" s="249" t="s">
        <v>360</v>
      </c>
      <c r="B6" s="487">
        <v>160</v>
      </c>
      <c r="C6" s="487">
        <v>160</v>
      </c>
      <c r="D6" s="487">
        <v>161</v>
      </c>
      <c r="E6" s="487">
        <v>161</v>
      </c>
      <c r="F6" s="254">
        <v>173.69</v>
      </c>
    </row>
    <row r="7" spans="1:6" ht="45.75" customHeight="1" x14ac:dyDescent="0.25">
      <c r="A7" s="249" t="s">
        <v>361</v>
      </c>
      <c r="B7" s="487">
        <v>462</v>
      </c>
      <c r="C7" s="487">
        <v>462</v>
      </c>
      <c r="D7" s="487">
        <v>495</v>
      </c>
      <c r="E7" s="487">
        <v>495</v>
      </c>
      <c r="F7" s="254">
        <v>493.1</v>
      </c>
    </row>
    <row r="8" spans="1:6" ht="48.75" customHeight="1" x14ac:dyDescent="0.25">
      <c r="A8" s="271" t="s">
        <v>362</v>
      </c>
      <c r="B8" s="488">
        <v>622</v>
      </c>
      <c r="C8" s="488">
        <v>622</v>
      </c>
      <c r="D8" s="489">
        <v>656</v>
      </c>
      <c r="E8" s="489">
        <v>656</v>
      </c>
      <c r="F8" s="489">
        <v>666.79</v>
      </c>
    </row>
    <row r="9" spans="1:6" ht="13.5" customHeight="1" x14ac:dyDescent="0.25">
      <c r="A9" s="125"/>
      <c r="B9" s="126"/>
      <c r="C9" s="126"/>
      <c r="D9" s="126"/>
      <c r="E9" s="126"/>
      <c r="F9" s="180"/>
    </row>
    <row r="10" spans="1:6" ht="23.25" customHeight="1" x14ac:dyDescent="0.25">
      <c r="A10" s="59" t="s">
        <v>363</v>
      </c>
    </row>
  </sheetData>
  <hyperlinks>
    <hyperlink ref="A1" location="contents!A1" display="Back to table of content"/>
  </hyperlinks>
  <pageMargins left="0.48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2" sqref="A2"/>
    </sheetView>
  </sheetViews>
  <sheetFormatPr defaultColWidth="10.5703125" defaultRowHeight="15" x14ac:dyDescent="0.25"/>
  <cols>
    <col min="1" max="1" width="41.28515625" style="95" customWidth="1"/>
    <col min="2" max="3" width="21.5703125" style="95" customWidth="1"/>
    <col min="4" max="4" width="7" style="95" customWidth="1"/>
    <col min="5" max="246" width="10.5703125" style="95"/>
    <col min="247" max="247" width="41.28515625" style="95" customWidth="1"/>
    <col min="248" max="252" width="9.85546875" style="95" customWidth="1"/>
    <col min="253" max="253" width="10.5703125" style="95" customWidth="1"/>
    <col min="254" max="502" width="10.5703125" style="95"/>
    <col min="503" max="503" width="41.28515625" style="95" customWidth="1"/>
    <col min="504" max="508" width="9.85546875" style="95" customWidth="1"/>
    <col min="509" max="509" width="10.5703125" style="95" customWidth="1"/>
    <col min="510" max="758" width="10.5703125" style="95"/>
    <col min="759" max="759" width="41.28515625" style="95" customWidth="1"/>
    <col min="760" max="764" width="9.85546875" style="95" customWidth="1"/>
    <col min="765" max="765" width="10.5703125" style="95" customWidth="1"/>
    <col min="766" max="1014" width="10.5703125" style="95"/>
    <col min="1015" max="1015" width="41.28515625" style="95" customWidth="1"/>
    <col min="1016" max="1020" width="9.85546875" style="95" customWidth="1"/>
    <col min="1021" max="1021" width="10.5703125" style="95" customWidth="1"/>
    <col min="1022" max="1270" width="10.5703125" style="95"/>
    <col min="1271" max="1271" width="41.28515625" style="95" customWidth="1"/>
    <col min="1272" max="1276" width="9.85546875" style="95" customWidth="1"/>
    <col min="1277" max="1277" width="10.5703125" style="95" customWidth="1"/>
    <col min="1278" max="1526" width="10.5703125" style="95"/>
    <col min="1527" max="1527" width="41.28515625" style="95" customWidth="1"/>
    <col min="1528" max="1532" width="9.85546875" style="95" customWidth="1"/>
    <col min="1533" max="1533" width="10.5703125" style="95" customWidth="1"/>
    <col min="1534" max="1782" width="10.5703125" style="95"/>
    <col min="1783" max="1783" width="41.28515625" style="95" customWidth="1"/>
    <col min="1784" max="1788" width="9.85546875" style="95" customWidth="1"/>
    <col min="1789" max="1789" width="10.5703125" style="95" customWidth="1"/>
    <col min="1790" max="2038" width="10.5703125" style="95"/>
    <col min="2039" max="2039" width="41.28515625" style="95" customWidth="1"/>
    <col min="2040" max="2044" width="9.85546875" style="95" customWidth="1"/>
    <col min="2045" max="2045" width="10.5703125" style="95" customWidth="1"/>
    <col min="2046" max="2294" width="10.5703125" style="95"/>
    <col min="2295" max="2295" width="41.28515625" style="95" customWidth="1"/>
    <col min="2296" max="2300" width="9.85546875" style="95" customWidth="1"/>
    <col min="2301" max="2301" width="10.5703125" style="95" customWidth="1"/>
    <col min="2302" max="2550" width="10.5703125" style="95"/>
    <col min="2551" max="2551" width="41.28515625" style="95" customWidth="1"/>
    <col min="2552" max="2556" width="9.85546875" style="95" customWidth="1"/>
    <col min="2557" max="2557" width="10.5703125" style="95" customWidth="1"/>
    <col min="2558" max="2806" width="10.5703125" style="95"/>
    <col min="2807" max="2807" width="41.28515625" style="95" customWidth="1"/>
    <col min="2808" max="2812" width="9.85546875" style="95" customWidth="1"/>
    <col min="2813" max="2813" width="10.5703125" style="95" customWidth="1"/>
    <col min="2814" max="3062" width="10.5703125" style="95"/>
    <col min="3063" max="3063" width="41.28515625" style="95" customWidth="1"/>
    <col min="3064" max="3068" width="9.85546875" style="95" customWidth="1"/>
    <col min="3069" max="3069" width="10.5703125" style="95" customWidth="1"/>
    <col min="3070" max="3318" width="10.5703125" style="95"/>
    <col min="3319" max="3319" width="41.28515625" style="95" customWidth="1"/>
    <col min="3320" max="3324" width="9.85546875" style="95" customWidth="1"/>
    <col min="3325" max="3325" width="10.5703125" style="95" customWidth="1"/>
    <col min="3326" max="3574" width="10.5703125" style="95"/>
    <col min="3575" max="3575" width="41.28515625" style="95" customWidth="1"/>
    <col min="3576" max="3580" width="9.85546875" style="95" customWidth="1"/>
    <col min="3581" max="3581" width="10.5703125" style="95" customWidth="1"/>
    <col min="3582" max="3830" width="10.5703125" style="95"/>
    <col min="3831" max="3831" width="41.28515625" style="95" customWidth="1"/>
    <col min="3832" max="3836" width="9.85546875" style="95" customWidth="1"/>
    <col min="3837" max="3837" width="10.5703125" style="95" customWidth="1"/>
    <col min="3838" max="4086" width="10.5703125" style="95"/>
    <col min="4087" max="4087" width="41.28515625" style="95" customWidth="1"/>
    <col min="4088" max="4092" width="9.85546875" style="95" customWidth="1"/>
    <col min="4093" max="4093" width="10.5703125" style="95" customWidth="1"/>
    <col min="4094" max="4342" width="10.5703125" style="95"/>
    <col min="4343" max="4343" width="41.28515625" style="95" customWidth="1"/>
    <col min="4344" max="4348" width="9.85546875" style="95" customWidth="1"/>
    <col min="4349" max="4349" width="10.5703125" style="95" customWidth="1"/>
    <col min="4350" max="4598" width="10.5703125" style="95"/>
    <col min="4599" max="4599" width="41.28515625" style="95" customWidth="1"/>
    <col min="4600" max="4604" width="9.85546875" style="95" customWidth="1"/>
    <col min="4605" max="4605" width="10.5703125" style="95" customWidth="1"/>
    <col min="4606" max="4854" width="10.5703125" style="95"/>
    <col min="4855" max="4855" width="41.28515625" style="95" customWidth="1"/>
    <col min="4856" max="4860" width="9.85546875" style="95" customWidth="1"/>
    <col min="4861" max="4861" width="10.5703125" style="95" customWidth="1"/>
    <col min="4862" max="5110" width="10.5703125" style="95"/>
    <col min="5111" max="5111" width="41.28515625" style="95" customWidth="1"/>
    <col min="5112" max="5116" width="9.85546875" style="95" customWidth="1"/>
    <col min="5117" max="5117" width="10.5703125" style="95" customWidth="1"/>
    <col min="5118" max="5366" width="10.5703125" style="95"/>
    <col min="5367" max="5367" width="41.28515625" style="95" customWidth="1"/>
    <col min="5368" max="5372" width="9.85546875" style="95" customWidth="1"/>
    <col min="5373" max="5373" width="10.5703125" style="95" customWidth="1"/>
    <col min="5374" max="5622" width="10.5703125" style="95"/>
    <col min="5623" max="5623" width="41.28515625" style="95" customWidth="1"/>
    <col min="5624" max="5628" width="9.85546875" style="95" customWidth="1"/>
    <col min="5629" max="5629" width="10.5703125" style="95" customWidth="1"/>
    <col min="5630" max="5878" width="10.5703125" style="95"/>
    <col min="5879" max="5879" width="41.28515625" style="95" customWidth="1"/>
    <col min="5880" max="5884" width="9.85546875" style="95" customWidth="1"/>
    <col min="5885" max="5885" width="10.5703125" style="95" customWidth="1"/>
    <col min="5886" max="6134" width="10.5703125" style="95"/>
    <col min="6135" max="6135" width="41.28515625" style="95" customWidth="1"/>
    <col min="6136" max="6140" width="9.85546875" style="95" customWidth="1"/>
    <col min="6141" max="6141" width="10.5703125" style="95" customWidth="1"/>
    <col min="6142" max="6390" width="10.5703125" style="95"/>
    <col min="6391" max="6391" width="41.28515625" style="95" customWidth="1"/>
    <col min="6392" max="6396" width="9.85546875" style="95" customWidth="1"/>
    <col min="6397" max="6397" width="10.5703125" style="95" customWidth="1"/>
    <col min="6398" max="6646" width="10.5703125" style="95"/>
    <col min="6647" max="6647" width="41.28515625" style="95" customWidth="1"/>
    <col min="6648" max="6652" width="9.85546875" style="95" customWidth="1"/>
    <col min="6653" max="6653" width="10.5703125" style="95" customWidth="1"/>
    <col min="6654" max="6902" width="10.5703125" style="95"/>
    <col min="6903" max="6903" width="41.28515625" style="95" customWidth="1"/>
    <col min="6904" max="6908" width="9.85546875" style="95" customWidth="1"/>
    <col min="6909" max="6909" width="10.5703125" style="95" customWidth="1"/>
    <col min="6910" max="7158" width="10.5703125" style="95"/>
    <col min="7159" max="7159" width="41.28515625" style="95" customWidth="1"/>
    <col min="7160" max="7164" width="9.85546875" style="95" customWidth="1"/>
    <col min="7165" max="7165" width="10.5703125" style="95" customWidth="1"/>
    <col min="7166" max="7414" width="10.5703125" style="95"/>
    <col min="7415" max="7415" width="41.28515625" style="95" customWidth="1"/>
    <col min="7416" max="7420" width="9.85546875" style="95" customWidth="1"/>
    <col min="7421" max="7421" width="10.5703125" style="95" customWidth="1"/>
    <col min="7422" max="7670" width="10.5703125" style="95"/>
    <col min="7671" max="7671" width="41.28515625" style="95" customWidth="1"/>
    <col min="7672" max="7676" width="9.85546875" style="95" customWidth="1"/>
    <col min="7677" max="7677" width="10.5703125" style="95" customWidth="1"/>
    <col min="7678" max="7926" width="10.5703125" style="95"/>
    <col min="7927" max="7927" width="41.28515625" style="95" customWidth="1"/>
    <col min="7928" max="7932" width="9.85546875" style="95" customWidth="1"/>
    <col min="7933" max="7933" width="10.5703125" style="95" customWidth="1"/>
    <col min="7934" max="8182" width="10.5703125" style="95"/>
    <col min="8183" max="8183" width="41.28515625" style="95" customWidth="1"/>
    <col min="8184" max="8188" width="9.85546875" style="95" customWidth="1"/>
    <col min="8189" max="8189" width="10.5703125" style="95" customWidth="1"/>
    <col min="8190" max="8438" width="10.5703125" style="95"/>
    <col min="8439" max="8439" width="41.28515625" style="95" customWidth="1"/>
    <col min="8440" max="8444" width="9.85546875" style="95" customWidth="1"/>
    <col min="8445" max="8445" width="10.5703125" style="95" customWidth="1"/>
    <col min="8446" max="8694" width="10.5703125" style="95"/>
    <col min="8695" max="8695" width="41.28515625" style="95" customWidth="1"/>
    <col min="8696" max="8700" width="9.85546875" style="95" customWidth="1"/>
    <col min="8701" max="8701" width="10.5703125" style="95" customWidth="1"/>
    <col min="8702" max="8950" width="10.5703125" style="95"/>
    <col min="8951" max="8951" width="41.28515625" style="95" customWidth="1"/>
    <col min="8952" max="8956" width="9.85546875" style="95" customWidth="1"/>
    <col min="8957" max="8957" width="10.5703125" style="95" customWidth="1"/>
    <col min="8958" max="9206" width="10.5703125" style="95"/>
    <col min="9207" max="9207" width="41.28515625" style="95" customWidth="1"/>
    <col min="9208" max="9212" width="9.85546875" style="95" customWidth="1"/>
    <col min="9213" max="9213" width="10.5703125" style="95" customWidth="1"/>
    <col min="9214" max="9462" width="10.5703125" style="95"/>
    <col min="9463" max="9463" width="41.28515625" style="95" customWidth="1"/>
    <col min="9464" max="9468" width="9.85546875" style="95" customWidth="1"/>
    <col min="9469" max="9469" width="10.5703125" style="95" customWidth="1"/>
    <col min="9470" max="9718" width="10.5703125" style="95"/>
    <col min="9719" max="9719" width="41.28515625" style="95" customWidth="1"/>
    <col min="9720" max="9724" width="9.85546875" style="95" customWidth="1"/>
    <col min="9725" max="9725" width="10.5703125" style="95" customWidth="1"/>
    <col min="9726" max="9974" width="10.5703125" style="95"/>
    <col min="9975" max="9975" width="41.28515625" style="95" customWidth="1"/>
    <col min="9976" max="9980" width="9.85546875" style="95" customWidth="1"/>
    <col min="9981" max="9981" width="10.5703125" style="95" customWidth="1"/>
    <col min="9982" max="10230" width="10.5703125" style="95"/>
    <col min="10231" max="10231" width="41.28515625" style="95" customWidth="1"/>
    <col min="10232" max="10236" width="9.85546875" style="95" customWidth="1"/>
    <col min="10237" max="10237" width="10.5703125" style="95" customWidth="1"/>
    <col min="10238" max="10486" width="10.5703125" style="95"/>
    <col min="10487" max="10487" width="41.28515625" style="95" customWidth="1"/>
    <col min="10488" max="10492" width="9.85546875" style="95" customWidth="1"/>
    <col min="10493" max="10493" width="10.5703125" style="95" customWidth="1"/>
    <col min="10494" max="10742" width="10.5703125" style="95"/>
    <col min="10743" max="10743" width="41.28515625" style="95" customWidth="1"/>
    <col min="10744" max="10748" width="9.85546875" style="95" customWidth="1"/>
    <col min="10749" max="10749" width="10.5703125" style="95" customWidth="1"/>
    <col min="10750" max="10998" width="10.5703125" style="95"/>
    <col min="10999" max="10999" width="41.28515625" style="95" customWidth="1"/>
    <col min="11000" max="11004" width="9.85546875" style="95" customWidth="1"/>
    <col min="11005" max="11005" width="10.5703125" style="95" customWidth="1"/>
    <col min="11006" max="11254" width="10.5703125" style="95"/>
    <col min="11255" max="11255" width="41.28515625" style="95" customWidth="1"/>
    <col min="11256" max="11260" width="9.85546875" style="95" customWidth="1"/>
    <col min="11261" max="11261" width="10.5703125" style="95" customWidth="1"/>
    <col min="11262" max="11510" width="10.5703125" style="95"/>
    <col min="11511" max="11511" width="41.28515625" style="95" customWidth="1"/>
    <col min="11512" max="11516" width="9.85546875" style="95" customWidth="1"/>
    <col min="11517" max="11517" width="10.5703125" style="95" customWidth="1"/>
    <col min="11518" max="11766" width="10.5703125" style="95"/>
    <col min="11767" max="11767" width="41.28515625" style="95" customWidth="1"/>
    <col min="11768" max="11772" width="9.85546875" style="95" customWidth="1"/>
    <col min="11773" max="11773" width="10.5703125" style="95" customWidth="1"/>
    <col min="11774" max="12022" width="10.5703125" style="95"/>
    <col min="12023" max="12023" width="41.28515625" style="95" customWidth="1"/>
    <col min="12024" max="12028" width="9.85546875" style="95" customWidth="1"/>
    <col min="12029" max="12029" width="10.5703125" style="95" customWidth="1"/>
    <col min="12030" max="12278" width="10.5703125" style="95"/>
    <col min="12279" max="12279" width="41.28515625" style="95" customWidth="1"/>
    <col min="12280" max="12284" width="9.85546875" style="95" customWidth="1"/>
    <col min="12285" max="12285" width="10.5703125" style="95" customWidth="1"/>
    <col min="12286" max="12534" width="10.5703125" style="95"/>
    <col min="12535" max="12535" width="41.28515625" style="95" customWidth="1"/>
    <col min="12536" max="12540" width="9.85546875" style="95" customWidth="1"/>
    <col min="12541" max="12541" width="10.5703125" style="95" customWidth="1"/>
    <col min="12542" max="12790" width="10.5703125" style="95"/>
    <col min="12791" max="12791" width="41.28515625" style="95" customWidth="1"/>
    <col min="12792" max="12796" width="9.85546875" style="95" customWidth="1"/>
    <col min="12797" max="12797" width="10.5703125" style="95" customWidth="1"/>
    <col min="12798" max="13046" width="10.5703125" style="95"/>
    <col min="13047" max="13047" width="41.28515625" style="95" customWidth="1"/>
    <col min="13048" max="13052" width="9.85546875" style="95" customWidth="1"/>
    <col min="13053" max="13053" width="10.5703125" style="95" customWidth="1"/>
    <col min="13054" max="13302" width="10.5703125" style="95"/>
    <col min="13303" max="13303" width="41.28515625" style="95" customWidth="1"/>
    <col min="13304" max="13308" width="9.85546875" style="95" customWidth="1"/>
    <col min="13309" max="13309" width="10.5703125" style="95" customWidth="1"/>
    <col min="13310" max="13558" width="10.5703125" style="95"/>
    <col min="13559" max="13559" width="41.28515625" style="95" customWidth="1"/>
    <col min="13560" max="13564" width="9.85546875" style="95" customWidth="1"/>
    <col min="13565" max="13565" width="10.5703125" style="95" customWidth="1"/>
    <col min="13566" max="13814" width="10.5703125" style="95"/>
    <col min="13815" max="13815" width="41.28515625" style="95" customWidth="1"/>
    <col min="13816" max="13820" width="9.85546875" style="95" customWidth="1"/>
    <col min="13821" max="13821" width="10.5703125" style="95" customWidth="1"/>
    <col min="13822" max="14070" width="10.5703125" style="95"/>
    <col min="14071" max="14071" width="41.28515625" style="95" customWidth="1"/>
    <col min="14072" max="14076" width="9.85546875" style="95" customWidth="1"/>
    <col min="14077" max="14077" width="10.5703125" style="95" customWidth="1"/>
    <col min="14078" max="14326" width="10.5703125" style="95"/>
    <col min="14327" max="14327" width="41.28515625" style="95" customWidth="1"/>
    <col min="14328" max="14332" width="9.85546875" style="95" customWidth="1"/>
    <col min="14333" max="14333" width="10.5703125" style="95" customWidth="1"/>
    <col min="14334" max="14582" width="10.5703125" style="95"/>
    <col min="14583" max="14583" width="41.28515625" style="95" customWidth="1"/>
    <col min="14584" max="14588" width="9.85546875" style="95" customWidth="1"/>
    <col min="14589" max="14589" width="10.5703125" style="95" customWidth="1"/>
    <col min="14590" max="14838" width="10.5703125" style="95"/>
    <col min="14839" max="14839" width="41.28515625" style="95" customWidth="1"/>
    <col min="14840" max="14844" width="9.85546875" style="95" customWidth="1"/>
    <col min="14845" max="14845" width="10.5703125" style="95" customWidth="1"/>
    <col min="14846" max="15094" width="10.5703125" style="95"/>
    <col min="15095" max="15095" width="41.28515625" style="95" customWidth="1"/>
    <col min="15096" max="15100" width="9.85546875" style="95" customWidth="1"/>
    <col min="15101" max="15101" width="10.5703125" style="95" customWidth="1"/>
    <col min="15102" max="15350" width="10.5703125" style="95"/>
    <col min="15351" max="15351" width="41.28515625" style="95" customWidth="1"/>
    <col min="15352" max="15356" width="9.85546875" style="95" customWidth="1"/>
    <col min="15357" max="15357" width="10.5703125" style="95" customWidth="1"/>
    <col min="15358" max="15606" width="10.5703125" style="95"/>
    <col min="15607" max="15607" width="41.28515625" style="95" customWidth="1"/>
    <col min="15608" max="15612" width="9.85546875" style="95" customWidth="1"/>
    <col min="15613" max="15613" width="10.5703125" style="95" customWidth="1"/>
    <col min="15614" max="15862" width="10.5703125" style="95"/>
    <col min="15863" max="15863" width="41.28515625" style="95" customWidth="1"/>
    <col min="15864" max="15868" width="9.85546875" style="95" customWidth="1"/>
    <col min="15869" max="15869" width="10.5703125" style="95" customWidth="1"/>
    <col min="15870" max="16118" width="10.5703125" style="95"/>
    <col min="16119" max="16119" width="41.28515625" style="95" customWidth="1"/>
    <col min="16120" max="16124" width="9.85546875" style="95" customWidth="1"/>
    <col min="16125" max="16125" width="10.5703125" style="95" customWidth="1"/>
    <col min="16126" max="16384" width="10.5703125" style="95"/>
  </cols>
  <sheetData>
    <row r="1" spans="1:4" s="243" customFormat="1" ht="30" customHeight="1" x14ac:dyDescent="0.25">
      <c r="A1" s="783" t="s">
        <v>1011</v>
      </c>
    </row>
    <row r="2" spans="1:4" ht="28.5" customHeight="1" x14ac:dyDescent="0.25">
      <c r="A2" s="792" t="s">
        <v>1166</v>
      </c>
    </row>
    <row r="3" spans="1:4" ht="11.25" customHeight="1" x14ac:dyDescent="0.25"/>
    <row r="4" spans="1:4" ht="40.5" customHeight="1" x14ac:dyDescent="0.25">
      <c r="A4" s="1089" t="s">
        <v>364</v>
      </c>
      <c r="B4" s="1100" t="s">
        <v>365</v>
      </c>
      <c r="C4" s="281" t="s">
        <v>366</v>
      </c>
    </row>
    <row r="5" spans="1:4" ht="27" customHeight="1" x14ac:dyDescent="0.25">
      <c r="A5" s="1101" t="s">
        <v>1287</v>
      </c>
      <c r="B5" s="1102">
        <v>1141</v>
      </c>
      <c r="C5" s="1140">
        <v>388.13</v>
      </c>
      <c r="D5" s="127"/>
    </row>
    <row r="6" spans="1:4" ht="27" customHeight="1" x14ac:dyDescent="0.25">
      <c r="A6" s="1096" t="s">
        <v>367</v>
      </c>
      <c r="B6" s="1099">
        <v>42</v>
      </c>
      <c r="C6" s="1141">
        <v>57.89</v>
      </c>
    </row>
    <row r="7" spans="1:4" ht="27" customHeight="1" x14ac:dyDescent="0.25">
      <c r="A7" s="1096" t="s">
        <v>368</v>
      </c>
      <c r="B7" s="1099">
        <v>2</v>
      </c>
      <c r="C7" s="1141">
        <v>4.22</v>
      </c>
    </row>
    <row r="8" spans="1:4" ht="27" customHeight="1" x14ac:dyDescent="0.25">
      <c r="A8" s="1096" t="s">
        <v>369</v>
      </c>
      <c r="B8" s="1097">
        <v>0</v>
      </c>
      <c r="C8" s="1141">
        <v>0</v>
      </c>
    </row>
    <row r="9" spans="1:4" ht="27" customHeight="1" x14ac:dyDescent="0.25">
      <c r="A9" s="1096" t="s">
        <v>370</v>
      </c>
      <c r="B9" s="1097">
        <v>1</v>
      </c>
      <c r="C9" s="1141">
        <v>4.22</v>
      </c>
    </row>
    <row r="10" spans="1:4" ht="27" customHeight="1" x14ac:dyDescent="0.25">
      <c r="A10" s="1096" t="s">
        <v>371</v>
      </c>
      <c r="B10" s="1099">
        <v>3</v>
      </c>
      <c r="C10" s="1141">
        <v>23.88</v>
      </c>
    </row>
    <row r="11" spans="1:4" ht="27" customHeight="1" x14ac:dyDescent="0.25">
      <c r="A11" s="1096" t="s">
        <v>372</v>
      </c>
      <c r="B11" s="1099">
        <v>1</v>
      </c>
      <c r="C11" s="1141">
        <v>14.77</v>
      </c>
    </row>
    <row r="12" spans="1:4" ht="27" customHeight="1" x14ac:dyDescent="0.25">
      <c r="A12" s="1096" t="s">
        <v>1062</v>
      </c>
      <c r="B12" s="1097">
        <v>0</v>
      </c>
      <c r="C12" s="1141">
        <v>0</v>
      </c>
    </row>
    <row r="13" spans="1:4" ht="27" customHeight="1" x14ac:dyDescent="0.25">
      <c r="A13" s="1098" t="s">
        <v>1061</v>
      </c>
      <c r="B13" s="1099">
        <v>1</v>
      </c>
      <c r="C13" s="1141">
        <v>173.69</v>
      </c>
    </row>
    <row r="14" spans="1:4" ht="30.75" customHeight="1" x14ac:dyDescent="0.25">
      <c r="A14" s="1089" t="s">
        <v>268</v>
      </c>
      <c r="B14" s="1095">
        <v>1191</v>
      </c>
      <c r="C14" s="1142">
        <v>666.8</v>
      </c>
    </row>
    <row r="15" spans="1:4" ht="12.75" customHeight="1" x14ac:dyDescent="0.25">
      <c r="A15" s="128"/>
      <c r="B15" s="129"/>
      <c r="C15" s="129"/>
    </row>
    <row r="16" spans="1:4" x14ac:dyDescent="0.25">
      <c r="A16" s="59" t="s">
        <v>363</v>
      </c>
    </row>
  </sheetData>
  <hyperlinks>
    <hyperlink ref="A1" location="contents!A1" display="Back to table of content"/>
  </hyperlinks>
  <pageMargins left="0.73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85" zoomScaleNormal="85" workbookViewId="0">
      <selection activeCell="A2" sqref="A2"/>
    </sheetView>
  </sheetViews>
  <sheetFormatPr defaultColWidth="10.5703125" defaultRowHeight="12.75" x14ac:dyDescent="0.2"/>
  <cols>
    <col min="1" max="1" width="22.28515625" style="97" customWidth="1"/>
    <col min="2" max="4" width="17.7109375" style="97" customWidth="1"/>
    <col min="5" max="5" width="18.85546875" style="97" customWidth="1"/>
    <col min="6" max="6" width="17.5703125" style="97" customWidth="1"/>
    <col min="7" max="243" width="10.5703125" style="97"/>
    <col min="244" max="244" width="25.140625" style="97" customWidth="1"/>
    <col min="245" max="247" width="17.7109375" style="97" customWidth="1"/>
    <col min="248" max="248" width="19.42578125" style="97" customWidth="1"/>
    <col min="249" max="249" width="17.42578125" style="97" customWidth="1"/>
    <col min="250" max="499" width="10.5703125" style="97"/>
    <col min="500" max="500" width="25.140625" style="97" customWidth="1"/>
    <col min="501" max="503" width="17.7109375" style="97" customWidth="1"/>
    <col min="504" max="504" width="19.42578125" style="97" customWidth="1"/>
    <col min="505" max="505" width="17.42578125" style="97" customWidth="1"/>
    <col min="506" max="755" width="10.5703125" style="97"/>
    <col min="756" max="756" width="25.140625" style="97" customWidth="1"/>
    <col min="757" max="759" width="17.7109375" style="97" customWidth="1"/>
    <col min="760" max="760" width="19.42578125" style="97" customWidth="1"/>
    <col min="761" max="761" width="17.42578125" style="97" customWidth="1"/>
    <col min="762" max="1011" width="10.5703125" style="97"/>
    <col min="1012" max="1012" width="25.140625" style="97" customWidth="1"/>
    <col min="1013" max="1015" width="17.7109375" style="97" customWidth="1"/>
    <col min="1016" max="1016" width="19.42578125" style="97" customWidth="1"/>
    <col min="1017" max="1017" width="17.42578125" style="97" customWidth="1"/>
    <col min="1018" max="1267" width="10.5703125" style="97"/>
    <col min="1268" max="1268" width="25.140625" style="97" customWidth="1"/>
    <col min="1269" max="1271" width="17.7109375" style="97" customWidth="1"/>
    <col min="1272" max="1272" width="19.42578125" style="97" customWidth="1"/>
    <col min="1273" max="1273" width="17.42578125" style="97" customWidth="1"/>
    <col min="1274" max="1523" width="10.5703125" style="97"/>
    <col min="1524" max="1524" width="25.140625" style="97" customWidth="1"/>
    <col min="1525" max="1527" width="17.7109375" style="97" customWidth="1"/>
    <col min="1528" max="1528" width="19.42578125" style="97" customWidth="1"/>
    <col min="1529" max="1529" width="17.42578125" style="97" customWidth="1"/>
    <col min="1530" max="1779" width="10.5703125" style="97"/>
    <col min="1780" max="1780" width="25.140625" style="97" customWidth="1"/>
    <col min="1781" max="1783" width="17.7109375" style="97" customWidth="1"/>
    <col min="1784" max="1784" width="19.42578125" style="97" customWidth="1"/>
    <col min="1785" max="1785" width="17.42578125" style="97" customWidth="1"/>
    <col min="1786" max="2035" width="10.5703125" style="97"/>
    <col min="2036" max="2036" width="25.140625" style="97" customWidth="1"/>
    <col min="2037" max="2039" width="17.7109375" style="97" customWidth="1"/>
    <col min="2040" max="2040" width="19.42578125" style="97" customWidth="1"/>
    <col min="2041" max="2041" width="17.42578125" style="97" customWidth="1"/>
    <col min="2042" max="2291" width="10.5703125" style="97"/>
    <col min="2292" max="2292" width="25.140625" style="97" customWidth="1"/>
    <col min="2293" max="2295" width="17.7109375" style="97" customWidth="1"/>
    <col min="2296" max="2296" width="19.42578125" style="97" customWidth="1"/>
    <col min="2297" max="2297" width="17.42578125" style="97" customWidth="1"/>
    <col min="2298" max="2547" width="10.5703125" style="97"/>
    <col min="2548" max="2548" width="25.140625" style="97" customWidth="1"/>
    <col min="2549" max="2551" width="17.7109375" style="97" customWidth="1"/>
    <col min="2552" max="2552" width="19.42578125" style="97" customWidth="1"/>
    <col min="2553" max="2553" width="17.42578125" style="97" customWidth="1"/>
    <col min="2554" max="2803" width="10.5703125" style="97"/>
    <col min="2804" max="2804" width="25.140625" style="97" customWidth="1"/>
    <col min="2805" max="2807" width="17.7109375" style="97" customWidth="1"/>
    <col min="2808" max="2808" width="19.42578125" style="97" customWidth="1"/>
    <col min="2809" max="2809" width="17.42578125" style="97" customWidth="1"/>
    <col min="2810" max="3059" width="10.5703125" style="97"/>
    <col min="3060" max="3060" width="25.140625" style="97" customWidth="1"/>
    <col min="3061" max="3063" width="17.7109375" style="97" customWidth="1"/>
    <col min="3064" max="3064" width="19.42578125" style="97" customWidth="1"/>
    <col min="3065" max="3065" width="17.42578125" style="97" customWidth="1"/>
    <col min="3066" max="3315" width="10.5703125" style="97"/>
    <col min="3316" max="3316" width="25.140625" style="97" customWidth="1"/>
    <col min="3317" max="3319" width="17.7109375" style="97" customWidth="1"/>
    <col min="3320" max="3320" width="19.42578125" style="97" customWidth="1"/>
    <col min="3321" max="3321" width="17.42578125" style="97" customWidth="1"/>
    <col min="3322" max="3571" width="10.5703125" style="97"/>
    <col min="3572" max="3572" width="25.140625" style="97" customWidth="1"/>
    <col min="3573" max="3575" width="17.7109375" style="97" customWidth="1"/>
    <col min="3576" max="3576" width="19.42578125" style="97" customWidth="1"/>
    <col min="3577" max="3577" width="17.42578125" style="97" customWidth="1"/>
    <col min="3578" max="3827" width="10.5703125" style="97"/>
    <col min="3828" max="3828" width="25.140625" style="97" customWidth="1"/>
    <col min="3829" max="3831" width="17.7109375" style="97" customWidth="1"/>
    <col min="3832" max="3832" width="19.42578125" style="97" customWidth="1"/>
    <col min="3833" max="3833" width="17.42578125" style="97" customWidth="1"/>
    <col min="3834" max="4083" width="10.5703125" style="97"/>
    <col min="4084" max="4084" width="25.140625" style="97" customWidth="1"/>
    <col min="4085" max="4087" width="17.7109375" style="97" customWidth="1"/>
    <col min="4088" max="4088" width="19.42578125" style="97" customWidth="1"/>
    <col min="4089" max="4089" width="17.42578125" style="97" customWidth="1"/>
    <col min="4090" max="4339" width="10.5703125" style="97"/>
    <col min="4340" max="4340" width="25.140625" style="97" customWidth="1"/>
    <col min="4341" max="4343" width="17.7109375" style="97" customWidth="1"/>
    <col min="4344" max="4344" width="19.42578125" style="97" customWidth="1"/>
    <col min="4345" max="4345" width="17.42578125" style="97" customWidth="1"/>
    <col min="4346" max="4595" width="10.5703125" style="97"/>
    <col min="4596" max="4596" width="25.140625" style="97" customWidth="1"/>
    <col min="4597" max="4599" width="17.7109375" style="97" customWidth="1"/>
    <col min="4600" max="4600" width="19.42578125" style="97" customWidth="1"/>
    <col min="4601" max="4601" width="17.42578125" style="97" customWidth="1"/>
    <col min="4602" max="4851" width="10.5703125" style="97"/>
    <col min="4852" max="4852" width="25.140625" style="97" customWidth="1"/>
    <col min="4853" max="4855" width="17.7109375" style="97" customWidth="1"/>
    <col min="4856" max="4856" width="19.42578125" style="97" customWidth="1"/>
    <col min="4857" max="4857" width="17.42578125" style="97" customWidth="1"/>
    <col min="4858" max="5107" width="10.5703125" style="97"/>
    <col min="5108" max="5108" width="25.140625" style="97" customWidth="1"/>
    <col min="5109" max="5111" width="17.7109375" style="97" customWidth="1"/>
    <col min="5112" max="5112" width="19.42578125" style="97" customWidth="1"/>
    <col min="5113" max="5113" width="17.42578125" style="97" customWidth="1"/>
    <col min="5114" max="5363" width="10.5703125" style="97"/>
    <col min="5364" max="5364" width="25.140625" style="97" customWidth="1"/>
    <col min="5365" max="5367" width="17.7109375" style="97" customWidth="1"/>
    <col min="5368" max="5368" width="19.42578125" style="97" customWidth="1"/>
    <col min="5369" max="5369" width="17.42578125" style="97" customWidth="1"/>
    <col min="5370" max="5619" width="10.5703125" style="97"/>
    <col min="5620" max="5620" width="25.140625" style="97" customWidth="1"/>
    <col min="5621" max="5623" width="17.7109375" style="97" customWidth="1"/>
    <col min="5624" max="5624" width="19.42578125" style="97" customWidth="1"/>
    <col min="5625" max="5625" width="17.42578125" style="97" customWidth="1"/>
    <col min="5626" max="5875" width="10.5703125" style="97"/>
    <col min="5876" max="5876" width="25.140625" style="97" customWidth="1"/>
    <col min="5877" max="5879" width="17.7109375" style="97" customWidth="1"/>
    <col min="5880" max="5880" width="19.42578125" style="97" customWidth="1"/>
    <col min="5881" max="5881" width="17.42578125" style="97" customWidth="1"/>
    <col min="5882" max="6131" width="10.5703125" style="97"/>
    <col min="6132" max="6132" width="25.140625" style="97" customWidth="1"/>
    <col min="6133" max="6135" width="17.7109375" style="97" customWidth="1"/>
    <col min="6136" max="6136" width="19.42578125" style="97" customWidth="1"/>
    <col min="6137" max="6137" width="17.42578125" style="97" customWidth="1"/>
    <col min="6138" max="6387" width="10.5703125" style="97"/>
    <col min="6388" max="6388" width="25.140625" style="97" customWidth="1"/>
    <col min="6389" max="6391" width="17.7109375" style="97" customWidth="1"/>
    <col min="6392" max="6392" width="19.42578125" style="97" customWidth="1"/>
    <col min="6393" max="6393" width="17.42578125" style="97" customWidth="1"/>
    <col min="6394" max="6643" width="10.5703125" style="97"/>
    <col min="6644" max="6644" width="25.140625" style="97" customWidth="1"/>
    <col min="6645" max="6647" width="17.7109375" style="97" customWidth="1"/>
    <col min="6648" max="6648" width="19.42578125" style="97" customWidth="1"/>
    <col min="6649" max="6649" width="17.42578125" style="97" customWidth="1"/>
    <col min="6650" max="6899" width="10.5703125" style="97"/>
    <col min="6900" max="6900" width="25.140625" style="97" customWidth="1"/>
    <col min="6901" max="6903" width="17.7109375" style="97" customWidth="1"/>
    <col min="6904" max="6904" width="19.42578125" style="97" customWidth="1"/>
    <col min="6905" max="6905" width="17.42578125" style="97" customWidth="1"/>
    <col min="6906" max="7155" width="10.5703125" style="97"/>
    <col min="7156" max="7156" width="25.140625" style="97" customWidth="1"/>
    <col min="7157" max="7159" width="17.7109375" style="97" customWidth="1"/>
    <col min="7160" max="7160" width="19.42578125" style="97" customWidth="1"/>
    <col min="7161" max="7161" width="17.42578125" style="97" customWidth="1"/>
    <col min="7162" max="7411" width="10.5703125" style="97"/>
    <col min="7412" max="7412" width="25.140625" style="97" customWidth="1"/>
    <col min="7413" max="7415" width="17.7109375" style="97" customWidth="1"/>
    <col min="7416" max="7416" width="19.42578125" style="97" customWidth="1"/>
    <col min="7417" max="7417" width="17.42578125" style="97" customWidth="1"/>
    <col min="7418" max="7667" width="10.5703125" style="97"/>
    <col min="7668" max="7668" width="25.140625" style="97" customWidth="1"/>
    <col min="7669" max="7671" width="17.7109375" style="97" customWidth="1"/>
    <col min="7672" max="7672" width="19.42578125" style="97" customWidth="1"/>
    <col min="7673" max="7673" width="17.42578125" style="97" customWidth="1"/>
    <col min="7674" max="7923" width="10.5703125" style="97"/>
    <col min="7924" max="7924" width="25.140625" style="97" customWidth="1"/>
    <col min="7925" max="7927" width="17.7109375" style="97" customWidth="1"/>
    <col min="7928" max="7928" width="19.42578125" style="97" customWidth="1"/>
    <col min="7929" max="7929" width="17.42578125" style="97" customWidth="1"/>
    <col min="7930" max="8179" width="10.5703125" style="97"/>
    <col min="8180" max="8180" width="25.140625" style="97" customWidth="1"/>
    <col min="8181" max="8183" width="17.7109375" style="97" customWidth="1"/>
    <col min="8184" max="8184" width="19.42578125" style="97" customWidth="1"/>
    <col min="8185" max="8185" width="17.42578125" style="97" customWidth="1"/>
    <col min="8186" max="8435" width="10.5703125" style="97"/>
    <col min="8436" max="8436" width="25.140625" style="97" customWidth="1"/>
    <col min="8437" max="8439" width="17.7109375" style="97" customWidth="1"/>
    <col min="8440" max="8440" width="19.42578125" style="97" customWidth="1"/>
    <col min="8441" max="8441" width="17.42578125" style="97" customWidth="1"/>
    <col min="8442" max="8691" width="10.5703125" style="97"/>
    <col min="8692" max="8692" width="25.140625" style="97" customWidth="1"/>
    <col min="8693" max="8695" width="17.7109375" style="97" customWidth="1"/>
    <col min="8696" max="8696" width="19.42578125" style="97" customWidth="1"/>
    <col min="8697" max="8697" width="17.42578125" style="97" customWidth="1"/>
    <col min="8698" max="8947" width="10.5703125" style="97"/>
    <col min="8948" max="8948" width="25.140625" style="97" customWidth="1"/>
    <col min="8949" max="8951" width="17.7109375" style="97" customWidth="1"/>
    <col min="8952" max="8952" width="19.42578125" style="97" customWidth="1"/>
    <col min="8953" max="8953" width="17.42578125" style="97" customWidth="1"/>
    <col min="8954" max="9203" width="10.5703125" style="97"/>
    <col min="9204" max="9204" width="25.140625" style="97" customWidth="1"/>
    <col min="9205" max="9207" width="17.7109375" style="97" customWidth="1"/>
    <col min="9208" max="9208" width="19.42578125" style="97" customWidth="1"/>
    <col min="9209" max="9209" width="17.42578125" style="97" customWidth="1"/>
    <col min="9210" max="9459" width="10.5703125" style="97"/>
    <col min="9460" max="9460" width="25.140625" style="97" customWidth="1"/>
    <col min="9461" max="9463" width="17.7109375" style="97" customWidth="1"/>
    <col min="9464" max="9464" width="19.42578125" style="97" customWidth="1"/>
    <col min="9465" max="9465" width="17.42578125" style="97" customWidth="1"/>
    <col min="9466" max="9715" width="10.5703125" style="97"/>
    <col min="9716" max="9716" width="25.140625" style="97" customWidth="1"/>
    <col min="9717" max="9719" width="17.7109375" style="97" customWidth="1"/>
    <col min="9720" max="9720" width="19.42578125" style="97" customWidth="1"/>
    <col min="9721" max="9721" width="17.42578125" style="97" customWidth="1"/>
    <col min="9722" max="9971" width="10.5703125" style="97"/>
    <col min="9972" max="9972" width="25.140625" style="97" customWidth="1"/>
    <col min="9973" max="9975" width="17.7109375" style="97" customWidth="1"/>
    <col min="9976" max="9976" width="19.42578125" style="97" customWidth="1"/>
    <col min="9977" max="9977" width="17.42578125" style="97" customWidth="1"/>
    <col min="9978" max="10227" width="10.5703125" style="97"/>
    <col min="10228" max="10228" width="25.140625" style="97" customWidth="1"/>
    <col min="10229" max="10231" width="17.7109375" style="97" customWidth="1"/>
    <col min="10232" max="10232" width="19.42578125" style="97" customWidth="1"/>
    <col min="10233" max="10233" width="17.42578125" style="97" customWidth="1"/>
    <col min="10234" max="10483" width="10.5703125" style="97"/>
    <col min="10484" max="10484" width="25.140625" style="97" customWidth="1"/>
    <col min="10485" max="10487" width="17.7109375" style="97" customWidth="1"/>
    <col min="10488" max="10488" width="19.42578125" style="97" customWidth="1"/>
    <col min="10489" max="10489" width="17.42578125" style="97" customWidth="1"/>
    <col min="10490" max="10739" width="10.5703125" style="97"/>
    <col min="10740" max="10740" width="25.140625" style="97" customWidth="1"/>
    <col min="10741" max="10743" width="17.7109375" style="97" customWidth="1"/>
    <col min="10744" max="10744" width="19.42578125" style="97" customWidth="1"/>
    <col min="10745" max="10745" width="17.42578125" style="97" customWidth="1"/>
    <col min="10746" max="10995" width="10.5703125" style="97"/>
    <col min="10996" max="10996" width="25.140625" style="97" customWidth="1"/>
    <col min="10997" max="10999" width="17.7109375" style="97" customWidth="1"/>
    <col min="11000" max="11000" width="19.42578125" style="97" customWidth="1"/>
    <col min="11001" max="11001" width="17.42578125" style="97" customWidth="1"/>
    <col min="11002" max="11251" width="10.5703125" style="97"/>
    <col min="11252" max="11252" width="25.140625" style="97" customWidth="1"/>
    <col min="11253" max="11255" width="17.7109375" style="97" customWidth="1"/>
    <col min="11256" max="11256" width="19.42578125" style="97" customWidth="1"/>
    <col min="11257" max="11257" width="17.42578125" style="97" customWidth="1"/>
    <col min="11258" max="11507" width="10.5703125" style="97"/>
    <col min="11508" max="11508" width="25.140625" style="97" customWidth="1"/>
    <col min="11509" max="11511" width="17.7109375" style="97" customWidth="1"/>
    <col min="11512" max="11512" width="19.42578125" style="97" customWidth="1"/>
    <col min="11513" max="11513" width="17.42578125" style="97" customWidth="1"/>
    <col min="11514" max="11763" width="10.5703125" style="97"/>
    <col min="11764" max="11764" width="25.140625" style="97" customWidth="1"/>
    <col min="11765" max="11767" width="17.7109375" style="97" customWidth="1"/>
    <col min="11768" max="11768" width="19.42578125" style="97" customWidth="1"/>
    <col min="11769" max="11769" width="17.42578125" style="97" customWidth="1"/>
    <col min="11770" max="12019" width="10.5703125" style="97"/>
    <col min="12020" max="12020" width="25.140625" style="97" customWidth="1"/>
    <col min="12021" max="12023" width="17.7109375" style="97" customWidth="1"/>
    <col min="12024" max="12024" width="19.42578125" style="97" customWidth="1"/>
    <col min="12025" max="12025" width="17.42578125" style="97" customWidth="1"/>
    <col min="12026" max="12275" width="10.5703125" style="97"/>
    <col min="12276" max="12276" width="25.140625" style="97" customWidth="1"/>
    <col min="12277" max="12279" width="17.7109375" style="97" customWidth="1"/>
    <col min="12280" max="12280" width="19.42578125" style="97" customWidth="1"/>
    <col min="12281" max="12281" width="17.42578125" style="97" customWidth="1"/>
    <col min="12282" max="12531" width="10.5703125" style="97"/>
    <col min="12532" max="12532" width="25.140625" style="97" customWidth="1"/>
    <col min="12533" max="12535" width="17.7109375" style="97" customWidth="1"/>
    <col min="12536" max="12536" width="19.42578125" style="97" customWidth="1"/>
    <col min="12537" max="12537" width="17.42578125" style="97" customWidth="1"/>
    <col min="12538" max="12787" width="10.5703125" style="97"/>
    <col min="12788" max="12788" width="25.140625" style="97" customWidth="1"/>
    <col min="12789" max="12791" width="17.7109375" style="97" customWidth="1"/>
    <col min="12792" max="12792" width="19.42578125" style="97" customWidth="1"/>
    <col min="12793" max="12793" width="17.42578125" style="97" customWidth="1"/>
    <col min="12794" max="13043" width="10.5703125" style="97"/>
    <col min="13044" max="13044" width="25.140625" style="97" customWidth="1"/>
    <col min="13045" max="13047" width="17.7109375" style="97" customWidth="1"/>
    <col min="13048" max="13048" width="19.42578125" style="97" customWidth="1"/>
    <col min="13049" max="13049" width="17.42578125" style="97" customWidth="1"/>
    <col min="13050" max="13299" width="10.5703125" style="97"/>
    <col min="13300" max="13300" width="25.140625" style="97" customWidth="1"/>
    <col min="13301" max="13303" width="17.7109375" style="97" customWidth="1"/>
    <col min="13304" max="13304" width="19.42578125" style="97" customWidth="1"/>
    <col min="13305" max="13305" width="17.42578125" style="97" customWidth="1"/>
    <col min="13306" max="13555" width="10.5703125" style="97"/>
    <col min="13556" max="13556" width="25.140625" style="97" customWidth="1"/>
    <col min="13557" max="13559" width="17.7109375" style="97" customWidth="1"/>
    <col min="13560" max="13560" width="19.42578125" style="97" customWidth="1"/>
    <col min="13561" max="13561" width="17.42578125" style="97" customWidth="1"/>
    <col min="13562" max="13811" width="10.5703125" style="97"/>
    <col min="13812" max="13812" width="25.140625" style="97" customWidth="1"/>
    <col min="13813" max="13815" width="17.7109375" style="97" customWidth="1"/>
    <col min="13816" max="13816" width="19.42578125" style="97" customWidth="1"/>
    <col min="13817" max="13817" width="17.42578125" style="97" customWidth="1"/>
    <col min="13818" max="14067" width="10.5703125" style="97"/>
    <col min="14068" max="14068" width="25.140625" style="97" customWidth="1"/>
    <col min="14069" max="14071" width="17.7109375" style="97" customWidth="1"/>
    <col min="14072" max="14072" width="19.42578125" style="97" customWidth="1"/>
    <col min="14073" max="14073" width="17.42578125" style="97" customWidth="1"/>
    <col min="14074" max="14323" width="10.5703125" style="97"/>
    <col min="14324" max="14324" width="25.140625" style="97" customWidth="1"/>
    <col min="14325" max="14327" width="17.7109375" style="97" customWidth="1"/>
    <col min="14328" max="14328" width="19.42578125" style="97" customWidth="1"/>
    <col min="14329" max="14329" width="17.42578125" style="97" customWidth="1"/>
    <col min="14330" max="14579" width="10.5703125" style="97"/>
    <col min="14580" max="14580" width="25.140625" style="97" customWidth="1"/>
    <col min="14581" max="14583" width="17.7109375" style="97" customWidth="1"/>
    <col min="14584" max="14584" width="19.42578125" style="97" customWidth="1"/>
    <col min="14585" max="14585" width="17.42578125" style="97" customWidth="1"/>
    <col min="14586" max="14835" width="10.5703125" style="97"/>
    <col min="14836" max="14836" width="25.140625" style="97" customWidth="1"/>
    <col min="14837" max="14839" width="17.7109375" style="97" customWidth="1"/>
    <col min="14840" max="14840" width="19.42578125" style="97" customWidth="1"/>
    <col min="14841" max="14841" width="17.42578125" style="97" customWidth="1"/>
    <col min="14842" max="15091" width="10.5703125" style="97"/>
    <col min="15092" max="15092" width="25.140625" style="97" customWidth="1"/>
    <col min="15093" max="15095" width="17.7109375" style="97" customWidth="1"/>
    <col min="15096" max="15096" width="19.42578125" style="97" customWidth="1"/>
    <col min="15097" max="15097" width="17.42578125" style="97" customWidth="1"/>
    <col min="15098" max="15347" width="10.5703125" style="97"/>
    <col min="15348" max="15348" width="25.140625" style="97" customWidth="1"/>
    <col min="15349" max="15351" width="17.7109375" style="97" customWidth="1"/>
    <col min="15352" max="15352" width="19.42578125" style="97" customWidth="1"/>
    <col min="15353" max="15353" width="17.42578125" style="97" customWidth="1"/>
    <col min="15354" max="15603" width="10.5703125" style="97"/>
    <col min="15604" max="15604" width="25.140625" style="97" customWidth="1"/>
    <col min="15605" max="15607" width="17.7109375" style="97" customWidth="1"/>
    <col min="15608" max="15608" width="19.42578125" style="97" customWidth="1"/>
    <col min="15609" max="15609" width="17.42578125" style="97" customWidth="1"/>
    <col min="15610" max="15859" width="10.5703125" style="97"/>
    <col min="15860" max="15860" width="25.140625" style="97" customWidth="1"/>
    <col min="15861" max="15863" width="17.7109375" style="97" customWidth="1"/>
    <col min="15864" max="15864" width="19.42578125" style="97" customWidth="1"/>
    <col min="15865" max="15865" width="17.42578125" style="97" customWidth="1"/>
    <col min="15866" max="16115" width="10.5703125" style="97"/>
    <col min="16116" max="16116" width="25.140625" style="97" customWidth="1"/>
    <col min="16117" max="16119" width="17.7109375" style="97" customWidth="1"/>
    <col min="16120" max="16120" width="19.42578125" style="97" customWidth="1"/>
    <col min="16121" max="16121" width="17.42578125" style="97" customWidth="1"/>
    <col min="16122" max="16384" width="10.5703125" style="97"/>
  </cols>
  <sheetData>
    <row r="1" spans="1:6" ht="30" customHeight="1" x14ac:dyDescent="0.25">
      <c r="A1" s="1173" t="s">
        <v>1011</v>
      </c>
      <c r="B1" s="1173"/>
    </row>
    <row r="2" spans="1:6" ht="32.25" customHeight="1" x14ac:dyDescent="0.25">
      <c r="A2" s="792" t="s">
        <v>1167</v>
      </c>
      <c r="B2" s="95"/>
      <c r="C2" s="95"/>
      <c r="D2" s="95"/>
      <c r="E2" s="95"/>
      <c r="F2" s="95"/>
    </row>
    <row r="3" spans="1:6" ht="21.75" customHeight="1" x14ac:dyDescent="0.25">
      <c r="A3" s="95"/>
      <c r="B3" s="95"/>
      <c r="C3" s="95"/>
      <c r="D3" s="95"/>
      <c r="E3" s="95"/>
      <c r="F3" s="782" t="s">
        <v>373</v>
      </c>
    </row>
    <row r="4" spans="1:6" ht="8.25" customHeight="1" x14ac:dyDescent="0.25">
      <c r="A4" s="95"/>
      <c r="B4" s="95"/>
      <c r="C4" s="95"/>
      <c r="D4" s="95"/>
      <c r="E4" s="95"/>
      <c r="F4" s="82"/>
    </row>
    <row r="5" spans="1:6" ht="45.75" customHeight="1" x14ac:dyDescent="0.2">
      <c r="A5" s="281" t="s">
        <v>252</v>
      </c>
      <c r="B5" s="491" t="s">
        <v>374</v>
      </c>
      <c r="C5" s="281" t="s">
        <v>375</v>
      </c>
      <c r="D5" s="281" t="s">
        <v>376</v>
      </c>
      <c r="E5" s="492" t="s">
        <v>377</v>
      </c>
      <c r="F5" s="265" t="s">
        <v>268</v>
      </c>
    </row>
    <row r="6" spans="1:6" s="120" customFormat="1" ht="39.75" customHeight="1" x14ac:dyDescent="0.2">
      <c r="A6" s="790">
        <v>2016</v>
      </c>
      <c r="B6" s="801">
        <v>1053</v>
      </c>
      <c r="C6" s="801">
        <v>1800</v>
      </c>
      <c r="D6" s="801">
        <v>3191</v>
      </c>
      <c r="E6" s="801">
        <v>1257</v>
      </c>
      <c r="F6" s="802">
        <v>7301</v>
      </c>
    </row>
    <row r="7" spans="1:6" s="120" customFormat="1" ht="39.75" customHeight="1" x14ac:dyDescent="0.2">
      <c r="A7" s="793">
        <v>2017</v>
      </c>
      <c r="B7" s="493">
        <v>785</v>
      </c>
      <c r="C7" s="493">
        <v>1682</v>
      </c>
      <c r="D7" s="493">
        <v>3447</v>
      </c>
      <c r="E7" s="493">
        <v>1395</v>
      </c>
      <c r="F7" s="494">
        <v>7309</v>
      </c>
    </row>
    <row r="8" spans="1:6" s="120" customFormat="1" ht="39.75" customHeight="1" x14ac:dyDescent="0.2">
      <c r="A8" s="793">
        <v>2018</v>
      </c>
      <c r="B8" s="493">
        <v>968</v>
      </c>
      <c r="C8" s="493">
        <v>1646</v>
      </c>
      <c r="D8" s="493">
        <v>3841</v>
      </c>
      <c r="E8" s="493">
        <v>1602</v>
      </c>
      <c r="F8" s="495">
        <v>8056</v>
      </c>
    </row>
    <row r="9" spans="1:6" ht="39.75" customHeight="1" x14ac:dyDescent="0.2">
      <c r="A9" s="793">
        <v>2019</v>
      </c>
      <c r="B9" s="493">
        <v>1156</v>
      </c>
      <c r="C9" s="493">
        <v>1823</v>
      </c>
      <c r="D9" s="493">
        <v>3991</v>
      </c>
      <c r="E9" s="493">
        <v>1359</v>
      </c>
      <c r="F9" s="494">
        <v>8329</v>
      </c>
    </row>
    <row r="10" spans="1:6" ht="39.75" customHeight="1" x14ac:dyDescent="0.2">
      <c r="A10" s="496">
        <v>2020</v>
      </c>
      <c r="B10" s="497">
        <v>434</v>
      </c>
      <c r="C10" s="497">
        <v>1016</v>
      </c>
      <c r="D10" s="497">
        <v>2560</v>
      </c>
      <c r="E10" s="497">
        <v>1095</v>
      </c>
      <c r="F10" s="498">
        <v>5105</v>
      </c>
    </row>
    <row r="11" spans="1:6" ht="15" x14ac:dyDescent="0.25">
      <c r="A11" s="280"/>
      <c r="B11" s="280"/>
      <c r="C11" s="280"/>
      <c r="D11" s="280"/>
      <c r="E11" s="280"/>
      <c r="F11" s="280"/>
    </row>
    <row r="12" spans="1:6" ht="15" x14ac:dyDescent="0.25">
      <c r="A12" s="280" t="s">
        <v>363</v>
      </c>
      <c r="B12" s="280"/>
      <c r="C12" s="280"/>
      <c r="D12" s="280"/>
      <c r="E12" s="280"/>
      <c r="F12" s="280"/>
    </row>
    <row r="13" spans="1:6" x14ac:dyDescent="0.2">
      <c r="A13" s="69"/>
      <c r="B13" s="69"/>
      <c r="C13" s="69"/>
      <c r="D13" s="69"/>
      <c r="E13" s="69"/>
      <c r="F13" s="69"/>
    </row>
    <row r="14" spans="1:6" ht="15" x14ac:dyDescent="0.25">
      <c r="A14" s="95"/>
      <c r="B14" s="95"/>
      <c r="C14" s="95"/>
      <c r="D14" s="95"/>
      <c r="E14" s="95"/>
      <c r="F14" s="95"/>
    </row>
    <row r="15" spans="1:6" ht="15" x14ac:dyDescent="0.25">
      <c r="A15" s="95"/>
      <c r="B15" s="95"/>
      <c r="C15" s="95"/>
      <c r="D15" s="95"/>
      <c r="E15" s="95"/>
      <c r="F15" s="95"/>
    </row>
    <row r="16" spans="1:6" ht="15" x14ac:dyDescent="0.25">
      <c r="A16" s="95"/>
      <c r="B16" s="95"/>
      <c r="C16" s="95"/>
      <c r="D16" s="95"/>
      <c r="E16" s="95"/>
      <c r="F16" s="95"/>
    </row>
    <row r="17" spans="1:6" ht="15" x14ac:dyDescent="0.25">
      <c r="A17" s="95"/>
      <c r="B17" s="95"/>
      <c r="C17" s="95"/>
      <c r="D17" s="95"/>
      <c r="E17" s="95"/>
      <c r="F17" s="95"/>
    </row>
    <row r="18" spans="1:6" ht="15" x14ac:dyDescent="0.25">
      <c r="A18" s="95"/>
      <c r="B18" s="95"/>
      <c r="C18" s="95"/>
      <c r="D18" s="95"/>
      <c r="E18" s="95"/>
      <c r="F18" s="95"/>
    </row>
    <row r="19" spans="1:6" ht="15" x14ac:dyDescent="0.25">
      <c r="A19" s="95"/>
      <c r="B19" s="95"/>
      <c r="C19" s="95"/>
      <c r="D19" s="95"/>
      <c r="E19" s="95"/>
      <c r="F19" s="95"/>
    </row>
    <row r="20" spans="1:6" ht="15" x14ac:dyDescent="0.25">
      <c r="A20" s="95"/>
      <c r="B20" s="95"/>
      <c r="C20" s="95"/>
      <c r="D20" s="95"/>
      <c r="E20" s="95"/>
      <c r="F20" s="95"/>
    </row>
    <row r="21" spans="1:6" ht="15" x14ac:dyDescent="0.25">
      <c r="A21" s="95"/>
      <c r="B21" s="95"/>
      <c r="C21" s="95"/>
      <c r="D21" s="95"/>
      <c r="E21" s="95"/>
      <c r="F21" s="95"/>
    </row>
  </sheetData>
  <mergeCells count="1">
    <mergeCell ref="A1:B1"/>
  </mergeCells>
  <hyperlinks>
    <hyperlink ref="A1" location="contents!A1" display="Back to table of content"/>
  </hyperlinks>
  <pageMargins left="0.75" right="0" top="0.75" bottom="0.75"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heetViews>
  <sheetFormatPr defaultRowHeight="12.75" x14ac:dyDescent="0.2"/>
  <cols>
    <col min="1" max="1" width="99.140625" style="21" customWidth="1"/>
    <col min="2" max="3" width="9.28515625" style="21" customWidth="1"/>
    <col min="4" max="16384" width="9.140625" style="21"/>
  </cols>
  <sheetData>
    <row r="1" spans="1:5" ht="33" customHeight="1" x14ac:dyDescent="0.2">
      <c r="A1" s="49" t="s">
        <v>85</v>
      </c>
      <c r="B1" s="49"/>
      <c r="C1" s="49"/>
    </row>
    <row r="3" spans="1:5" ht="25.5" customHeight="1" x14ac:dyDescent="0.2">
      <c r="A3" s="41" t="s">
        <v>86</v>
      </c>
    </row>
    <row r="4" spans="1:5" ht="21" customHeight="1" x14ac:dyDescent="0.2">
      <c r="A4" s="41" t="s">
        <v>87</v>
      </c>
    </row>
    <row r="5" spans="1:5" ht="47.25" x14ac:dyDescent="0.2">
      <c r="A5" s="24" t="s">
        <v>88</v>
      </c>
    </row>
    <row r="7" spans="1:5" ht="15.75" x14ac:dyDescent="0.2">
      <c r="A7" s="50" t="s">
        <v>89</v>
      </c>
    </row>
    <row r="8" spans="1:5" ht="57" customHeight="1" x14ac:dyDescent="0.2">
      <c r="A8" s="51" t="s">
        <v>90</v>
      </c>
    </row>
    <row r="10" spans="1:5" ht="27" customHeight="1" x14ac:dyDescent="0.2">
      <c r="A10" s="41" t="s">
        <v>91</v>
      </c>
      <c r="B10" s="41"/>
      <c r="D10" s="41"/>
      <c r="E10" s="41"/>
    </row>
    <row r="11" spans="1:5" ht="27" customHeight="1" x14ac:dyDescent="0.2">
      <c r="A11" s="41" t="s">
        <v>92</v>
      </c>
      <c r="D11" s="41"/>
    </row>
    <row r="12" spans="1:5" ht="24" customHeight="1" x14ac:dyDescent="0.2">
      <c r="A12" s="24" t="s">
        <v>93</v>
      </c>
      <c r="E12" s="24"/>
    </row>
    <row r="13" spans="1:5" ht="15.75" x14ac:dyDescent="0.2">
      <c r="A13" s="24" t="s">
        <v>94</v>
      </c>
      <c r="D13" s="24"/>
    </row>
    <row r="14" spans="1:5" ht="15.75" x14ac:dyDescent="0.2">
      <c r="A14" s="24" t="s">
        <v>95</v>
      </c>
    </row>
    <row r="15" spans="1:5" ht="15.75" x14ac:dyDescent="0.2">
      <c r="A15" s="24" t="s">
        <v>96</v>
      </c>
    </row>
    <row r="16" spans="1:5" ht="15.75" x14ac:dyDescent="0.2">
      <c r="A16" s="24" t="s">
        <v>97</v>
      </c>
    </row>
    <row r="17" spans="1:6" ht="15.75" x14ac:dyDescent="0.2">
      <c r="A17" s="24" t="s">
        <v>98</v>
      </c>
    </row>
    <row r="18" spans="1:6" ht="15.75" x14ac:dyDescent="0.2">
      <c r="A18" s="24" t="s">
        <v>99</v>
      </c>
    </row>
    <row r="19" spans="1:6" ht="15.75" x14ac:dyDescent="0.2">
      <c r="A19" s="24" t="s">
        <v>100</v>
      </c>
    </row>
    <row r="21" spans="1:6" ht="27" customHeight="1" x14ac:dyDescent="0.2">
      <c r="A21" s="41" t="s">
        <v>101</v>
      </c>
      <c r="B21" s="41" t="s">
        <v>102</v>
      </c>
    </row>
    <row r="22" spans="1:6" ht="27.75" customHeight="1" x14ac:dyDescent="0.2">
      <c r="A22" s="52" t="s">
        <v>1295</v>
      </c>
      <c r="C22" s="53"/>
    </row>
    <row r="23" spans="1:6" ht="21.75" customHeight="1" x14ac:dyDescent="0.2">
      <c r="A23" s="24" t="s">
        <v>103</v>
      </c>
      <c r="F23" s="24"/>
    </row>
    <row r="24" spans="1:6" ht="21.75" customHeight="1" x14ac:dyDescent="0.2">
      <c r="A24" s="24" t="s">
        <v>104</v>
      </c>
      <c r="E24" s="24"/>
    </row>
    <row r="25" spans="1:6" ht="21.75" customHeight="1" x14ac:dyDescent="0.2">
      <c r="A25" s="24" t="s">
        <v>105</v>
      </c>
      <c r="E25" s="24" t="s">
        <v>106</v>
      </c>
    </row>
    <row r="26" spans="1:6" ht="21.75" customHeight="1" x14ac:dyDescent="0.2">
      <c r="A26" s="24" t="s">
        <v>107</v>
      </c>
      <c r="E26" s="24"/>
    </row>
    <row r="27" spans="1:6" ht="8.25" customHeight="1" x14ac:dyDescent="0.2">
      <c r="A27" s="24"/>
      <c r="E27" s="24"/>
    </row>
    <row r="28" spans="1:6" ht="32.25" customHeight="1" x14ac:dyDescent="0.2">
      <c r="A28" s="24" t="s">
        <v>108</v>
      </c>
      <c r="E28" s="24"/>
    </row>
    <row r="29" spans="1:6" ht="32.25" customHeight="1" x14ac:dyDescent="0.2">
      <c r="A29" s="45" t="s">
        <v>109</v>
      </c>
      <c r="E29" s="24"/>
    </row>
    <row r="30" spans="1:6" ht="39.75" customHeight="1" x14ac:dyDescent="0.2">
      <c r="A30" s="24" t="s">
        <v>110</v>
      </c>
    </row>
    <row r="31" spans="1:6" ht="24" customHeight="1" x14ac:dyDescent="0.2">
      <c r="A31" s="24" t="s">
        <v>111</v>
      </c>
    </row>
    <row r="32" spans="1:6" ht="22.5" customHeight="1" x14ac:dyDescent="0.2">
      <c r="A32" s="24" t="s">
        <v>112</v>
      </c>
    </row>
    <row r="34" spans="1:2" ht="27" customHeight="1" x14ac:dyDescent="0.2">
      <c r="A34" s="41" t="s">
        <v>1289</v>
      </c>
      <c r="B34" s="41"/>
    </row>
    <row r="35" spans="1:2" s="71" customFormat="1" ht="38.25" customHeight="1" x14ac:dyDescent="0.2">
      <c r="A35" s="24" t="s">
        <v>1290</v>
      </c>
      <c r="B35" s="24"/>
    </row>
    <row r="36" spans="1:2" s="71" customFormat="1" ht="27" customHeight="1" x14ac:dyDescent="0.2">
      <c r="A36" s="1293" t="s">
        <v>1296</v>
      </c>
      <c r="B36" s="24"/>
    </row>
    <row r="37" spans="1:2" s="71" customFormat="1" ht="21.75" customHeight="1" x14ac:dyDescent="0.2">
      <c r="A37" s="1293" t="s">
        <v>1291</v>
      </c>
      <c r="B37" s="24"/>
    </row>
    <row r="38" spans="1:2" s="71" customFormat="1" ht="21.75" customHeight="1" x14ac:dyDescent="0.2">
      <c r="A38" s="1293" t="s">
        <v>1292</v>
      </c>
      <c r="B38" s="24"/>
    </row>
    <row r="39" spans="1:2" s="71" customFormat="1" ht="21.75" customHeight="1" x14ac:dyDescent="0.2">
      <c r="A39" s="1293" t="s">
        <v>1293</v>
      </c>
      <c r="B39" s="24"/>
    </row>
    <row r="40" spans="1:2" s="71" customFormat="1" ht="21.75" customHeight="1" x14ac:dyDescent="0.2">
      <c r="A40" s="1293" t="s">
        <v>1294</v>
      </c>
      <c r="B40" s="24"/>
    </row>
    <row r="42" spans="1:2" ht="27" customHeight="1" x14ac:dyDescent="0.2">
      <c r="A42" s="41" t="s">
        <v>1297</v>
      </c>
      <c r="B42" s="41"/>
    </row>
    <row r="43" spans="1:2" ht="27" customHeight="1" x14ac:dyDescent="0.2">
      <c r="A43" s="41" t="s">
        <v>1298</v>
      </c>
    </row>
    <row r="44" spans="1:2" ht="31.5" x14ac:dyDescent="0.2">
      <c r="A44" s="24" t="s">
        <v>113</v>
      </c>
    </row>
    <row r="46" spans="1:2" ht="27" customHeight="1" x14ac:dyDescent="0.2">
      <c r="A46" s="41" t="s">
        <v>1299</v>
      </c>
      <c r="B46" s="41"/>
    </row>
    <row r="47" spans="1:2" ht="47.25" customHeight="1" x14ac:dyDescent="0.2">
      <c r="A47" s="24" t="s">
        <v>114</v>
      </c>
    </row>
    <row r="48" spans="1:2" ht="21.75" customHeight="1" x14ac:dyDescent="0.2">
      <c r="A48" s="45" t="s">
        <v>115</v>
      </c>
    </row>
    <row r="49" spans="1:2" ht="21.75" customHeight="1" x14ac:dyDescent="0.2">
      <c r="A49" s="24" t="s">
        <v>116</v>
      </c>
      <c r="B49" s="45"/>
    </row>
    <row r="50" spans="1:2" ht="21.75" customHeight="1" x14ac:dyDescent="0.2">
      <c r="A50" s="45" t="s">
        <v>117</v>
      </c>
    </row>
    <row r="51" spans="1:2" ht="21.75" customHeight="1" x14ac:dyDescent="0.2">
      <c r="A51" s="45" t="s">
        <v>118</v>
      </c>
    </row>
    <row r="52" spans="1:2" ht="21.75" customHeight="1" x14ac:dyDescent="0.2">
      <c r="A52" s="45" t="s">
        <v>119</v>
      </c>
    </row>
    <row r="53" spans="1:2" ht="21.75" customHeight="1" x14ac:dyDescent="0.2">
      <c r="A53" s="45" t="s">
        <v>120</v>
      </c>
    </row>
    <row r="54" spans="1:2" ht="21.75" customHeight="1" x14ac:dyDescent="0.25">
      <c r="A54" s="54" t="s">
        <v>121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85" zoomScaleNormal="85" workbookViewId="0">
      <selection activeCell="A2" sqref="A2"/>
    </sheetView>
  </sheetViews>
  <sheetFormatPr defaultColWidth="10.5703125" defaultRowHeight="12.75" x14ac:dyDescent="0.2"/>
  <cols>
    <col min="1" max="1" width="20.140625" style="97" customWidth="1"/>
    <col min="2" max="6" width="17.7109375" style="97" customWidth="1"/>
    <col min="7" max="245" width="10.5703125" style="97"/>
    <col min="246" max="246" width="13.7109375" style="97" customWidth="1"/>
    <col min="247" max="247" width="11.5703125" style="97" customWidth="1"/>
    <col min="248" max="252" width="20.7109375" style="97" customWidth="1"/>
    <col min="253" max="501" width="10.5703125" style="97"/>
    <col min="502" max="502" width="13.7109375" style="97" customWidth="1"/>
    <col min="503" max="503" width="11.5703125" style="97" customWidth="1"/>
    <col min="504" max="508" width="20.7109375" style="97" customWidth="1"/>
    <col min="509" max="757" width="10.5703125" style="97"/>
    <col min="758" max="758" width="13.7109375" style="97" customWidth="1"/>
    <col min="759" max="759" width="11.5703125" style="97" customWidth="1"/>
    <col min="760" max="764" width="20.7109375" style="97" customWidth="1"/>
    <col min="765" max="1013" width="10.5703125" style="97"/>
    <col min="1014" max="1014" width="13.7109375" style="97" customWidth="1"/>
    <col min="1015" max="1015" width="11.5703125" style="97" customWidth="1"/>
    <col min="1016" max="1020" width="20.7109375" style="97" customWidth="1"/>
    <col min="1021" max="1269" width="10.5703125" style="97"/>
    <col min="1270" max="1270" width="13.7109375" style="97" customWidth="1"/>
    <col min="1271" max="1271" width="11.5703125" style="97" customWidth="1"/>
    <col min="1272" max="1276" width="20.7109375" style="97" customWidth="1"/>
    <col min="1277" max="1525" width="10.5703125" style="97"/>
    <col min="1526" max="1526" width="13.7109375" style="97" customWidth="1"/>
    <col min="1527" max="1527" width="11.5703125" style="97" customWidth="1"/>
    <col min="1528" max="1532" width="20.7109375" style="97" customWidth="1"/>
    <col min="1533" max="1781" width="10.5703125" style="97"/>
    <col min="1782" max="1782" width="13.7109375" style="97" customWidth="1"/>
    <col min="1783" max="1783" width="11.5703125" style="97" customWidth="1"/>
    <col min="1784" max="1788" width="20.7109375" style="97" customWidth="1"/>
    <col min="1789" max="2037" width="10.5703125" style="97"/>
    <col min="2038" max="2038" width="13.7109375" style="97" customWidth="1"/>
    <col min="2039" max="2039" width="11.5703125" style="97" customWidth="1"/>
    <col min="2040" max="2044" width="20.7109375" style="97" customWidth="1"/>
    <col min="2045" max="2293" width="10.5703125" style="97"/>
    <col min="2294" max="2294" width="13.7109375" style="97" customWidth="1"/>
    <col min="2295" max="2295" width="11.5703125" style="97" customWidth="1"/>
    <col min="2296" max="2300" width="20.7109375" style="97" customWidth="1"/>
    <col min="2301" max="2549" width="10.5703125" style="97"/>
    <col min="2550" max="2550" width="13.7109375" style="97" customWidth="1"/>
    <col min="2551" max="2551" width="11.5703125" style="97" customWidth="1"/>
    <col min="2552" max="2556" width="20.7109375" style="97" customWidth="1"/>
    <col min="2557" max="2805" width="10.5703125" style="97"/>
    <col min="2806" max="2806" width="13.7109375" style="97" customWidth="1"/>
    <col min="2807" max="2807" width="11.5703125" style="97" customWidth="1"/>
    <col min="2808" max="2812" width="20.7109375" style="97" customWidth="1"/>
    <col min="2813" max="3061" width="10.5703125" style="97"/>
    <col min="3062" max="3062" width="13.7109375" style="97" customWidth="1"/>
    <col min="3063" max="3063" width="11.5703125" style="97" customWidth="1"/>
    <col min="3064" max="3068" width="20.7109375" style="97" customWidth="1"/>
    <col min="3069" max="3317" width="10.5703125" style="97"/>
    <col min="3318" max="3318" width="13.7109375" style="97" customWidth="1"/>
    <col min="3319" max="3319" width="11.5703125" style="97" customWidth="1"/>
    <col min="3320" max="3324" width="20.7109375" style="97" customWidth="1"/>
    <col min="3325" max="3573" width="10.5703125" style="97"/>
    <col min="3574" max="3574" width="13.7109375" style="97" customWidth="1"/>
    <col min="3575" max="3575" width="11.5703125" style="97" customWidth="1"/>
    <col min="3576" max="3580" width="20.7109375" style="97" customWidth="1"/>
    <col min="3581" max="3829" width="10.5703125" style="97"/>
    <col min="3830" max="3830" width="13.7109375" style="97" customWidth="1"/>
    <col min="3831" max="3831" width="11.5703125" style="97" customWidth="1"/>
    <col min="3832" max="3836" width="20.7109375" style="97" customWidth="1"/>
    <col min="3837" max="4085" width="10.5703125" style="97"/>
    <col min="4086" max="4086" width="13.7109375" style="97" customWidth="1"/>
    <col min="4087" max="4087" width="11.5703125" style="97" customWidth="1"/>
    <col min="4088" max="4092" width="20.7109375" style="97" customWidth="1"/>
    <col min="4093" max="4341" width="10.5703125" style="97"/>
    <col min="4342" max="4342" width="13.7109375" style="97" customWidth="1"/>
    <col min="4343" max="4343" width="11.5703125" style="97" customWidth="1"/>
    <col min="4344" max="4348" width="20.7109375" style="97" customWidth="1"/>
    <col min="4349" max="4597" width="10.5703125" style="97"/>
    <col min="4598" max="4598" width="13.7109375" style="97" customWidth="1"/>
    <col min="4599" max="4599" width="11.5703125" style="97" customWidth="1"/>
    <col min="4600" max="4604" width="20.7109375" style="97" customWidth="1"/>
    <col min="4605" max="4853" width="10.5703125" style="97"/>
    <col min="4854" max="4854" width="13.7109375" style="97" customWidth="1"/>
    <col min="4855" max="4855" width="11.5703125" style="97" customWidth="1"/>
    <col min="4856" max="4860" width="20.7109375" style="97" customWidth="1"/>
    <col min="4861" max="5109" width="10.5703125" style="97"/>
    <col min="5110" max="5110" width="13.7109375" style="97" customWidth="1"/>
    <col min="5111" max="5111" width="11.5703125" style="97" customWidth="1"/>
    <col min="5112" max="5116" width="20.7109375" style="97" customWidth="1"/>
    <col min="5117" max="5365" width="10.5703125" style="97"/>
    <col min="5366" max="5366" width="13.7109375" style="97" customWidth="1"/>
    <col min="5367" max="5367" width="11.5703125" style="97" customWidth="1"/>
    <col min="5368" max="5372" width="20.7109375" style="97" customWidth="1"/>
    <col min="5373" max="5621" width="10.5703125" style="97"/>
    <col min="5622" max="5622" width="13.7109375" style="97" customWidth="1"/>
    <col min="5623" max="5623" width="11.5703125" style="97" customWidth="1"/>
    <col min="5624" max="5628" width="20.7109375" style="97" customWidth="1"/>
    <col min="5629" max="5877" width="10.5703125" style="97"/>
    <col min="5878" max="5878" width="13.7109375" style="97" customWidth="1"/>
    <col min="5879" max="5879" width="11.5703125" style="97" customWidth="1"/>
    <col min="5880" max="5884" width="20.7109375" style="97" customWidth="1"/>
    <col min="5885" max="6133" width="10.5703125" style="97"/>
    <col min="6134" max="6134" width="13.7109375" style="97" customWidth="1"/>
    <col min="6135" max="6135" width="11.5703125" style="97" customWidth="1"/>
    <col min="6136" max="6140" width="20.7109375" style="97" customWidth="1"/>
    <col min="6141" max="6389" width="10.5703125" style="97"/>
    <col min="6390" max="6390" width="13.7109375" style="97" customWidth="1"/>
    <col min="6391" max="6391" width="11.5703125" style="97" customWidth="1"/>
    <col min="6392" max="6396" width="20.7109375" style="97" customWidth="1"/>
    <col min="6397" max="6645" width="10.5703125" style="97"/>
    <col min="6646" max="6646" width="13.7109375" style="97" customWidth="1"/>
    <col min="6647" max="6647" width="11.5703125" style="97" customWidth="1"/>
    <col min="6648" max="6652" width="20.7109375" style="97" customWidth="1"/>
    <col min="6653" max="6901" width="10.5703125" style="97"/>
    <col min="6902" max="6902" width="13.7109375" style="97" customWidth="1"/>
    <col min="6903" max="6903" width="11.5703125" style="97" customWidth="1"/>
    <col min="6904" max="6908" width="20.7109375" style="97" customWidth="1"/>
    <col min="6909" max="7157" width="10.5703125" style="97"/>
    <col min="7158" max="7158" width="13.7109375" style="97" customWidth="1"/>
    <col min="7159" max="7159" width="11.5703125" style="97" customWidth="1"/>
    <col min="7160" max="7164" width="20.7109375" style="97" customWidth="1"/>
    <col min="7165" max="7413" width="10.5703125" style="97"/>
    <col min="7414" max="7414" width="13.7109375" style="97" customWidth="1"/>
    <col min="7415" max="7415" width="11.5703125" style="97" customWidth="1"/>
    <col min="7416" max="7420" width="20.7109375" style="97" customWidth="1"/>
    <col min="7421" max="7669" width="10.5703125" style="97"/>
    <col min="7670" max="7670" width="13.7109375" style="97" customWidth="1"/>
    <col min="7671" max="7671" width="11.5703125" style="97" customWidth="1"/>
    <col min="7672" max="7676" width="20.7109375" style="97" customWidth="1"/>
    <col min="7677" max="7925" width="10.5703125" style="97"/>
    <col min="7926" max="7926" width="13.7109375" style="97" customWidth="1"/>
    <col min="7927" max="7927" width="11.5703125" style="97" customWidth="1"/>
    <col min="7928" max="7932" width="20.7109375" style="97" customWidth="1"/>
    <col min="7933" max="8181" width="10.5703125" style="97"/>
    <col min="8182" max="8182" width="13.7109375" style="97" customWidth="1"/>
    <col min="8183" max="8183" width="11.5703125" style="97" customWidth="1"/>
    <col min="8184" max="8188" width="20.7109375" style="97" customWidth="1"/>
    <col min="8189" max="8437" width="10.5703125" style="97"/>
    <col min="8438" max="8438" width="13.7109375" style="97" customWidth="1"/>
    <col min="8439" max="8439" width="11.5703125" style="97" customWidth="1"/>
    <col min="8440" max="8444" width="20.7109375" style="97" customWidth="1"/>
    <col min="8445" max="8693" width="10.5703125" style="97"/>
    <col min="8694" max="8694" width="13.7109375" style="97" customWidth="1"/>
    <col min="8695" max="8695" width="11.5703125" style="97" customWidth="1"/>
    <col min="8696" max="8700" width="20.7109375" style="97" customWidth="1"/>
    <col min="8701" max="8949" width="10.5703125" style="97"/>
    <col min="8950" max="8950" width="13.7109375" style="97" customWidth="1"/>
    <col min="8951" max="8951" width="11.5703125" style="97" customWidth="1"/>
    <col min="8952" max="8956" width="20.7109375" style="97" customWidth="1"/>
    <col min="8957" max="9205" width="10.5703125" style="97"/>
    <col min="9206" max="9206" width="13.7109375" style="97" customWidth="1"/>
    <col min="9207" max="9207" width="11.5703125" style="97" customWidth="1"/>
    <col min="9208" max="9212" width="20.7109375" style="97" customWidth="1"/>
    <col min="9213" max="9461" width="10.5703125" style="97"/>
    <col min="9462" max="9462" width="13.7109375" style="97" customWidth="1"/>
    <col min="9463" max="9463" width="11.5703125" style="97" customWidth="1"/>
    <col min="9464" max="9468" width="20.7109375" style="97" customWidth="1"/>
    <col min="9469" max="9717" width="10.5703125" style="97"/>
    <col min="9718" max="9718" width="13.7109375" style="97" customWidth="1"/>
    <col min="9719" max="9719" width="11.5703125" style="97" customWidth="1"/>
    <col min="9720" max="9724" width="20.7109375" style="97" customWidth="1"/>
    <col min="9725" max="9973" width="10.5703125" style="97"/>
    <col min="9974" max="9974" width="13.7109375" style="97" customWidth="1"/>
    <col min="9975" max="9975" width="11.5703125" style="97" customWidth="1"/>
    <col min="9976" max="9980" width="20.7109375" style="97" customWidth="1"/>
    <col min="9981" max="10229" width="10.5703125" style="97"/>
    <col min="10230" max="10230" width="13.7109375" style="97" customWidth="1"/>
    <col min="10231" max="10231" width="11.5703125" style="97" customWidth="1"/>
    <col min="10232" max="10236" width="20.7109375" style="97" customWidth="1"/>
    <col min="10237" max="10485" width="10.5703125" style="97"/>
    <col min="10486" max="10486" width="13.7109375" style="97" customWidth="1"/>
    <col min="10487" max="10487" width="11.5703125" style="97" customWidth="1"/>
    <col min="10488" max="10492" width="20.7109375" style="97" customWidth="1"/>
    <col min="10493" max="10741" width="10.5703125" style="97"/>
    <col min="10742" max="10742" width="13.7109375" style="97" customWidth="1"/>
    <col min="10743" max="10743" width="11.5703125" style="97" customWidth="1"/>
    <col min="10744" max="10748" width="20.7109375" style="97" customWidth="1"/>
    <col min="10749" max="10997" width="10.5703125" style="97"/>
    <col min="10998" max="10998" width="13.7109375" style="97" customWidth="1"/>
    <col min="10999" max="10999" width="11.5703125" style="97" customWidth="1"/>
    <col min="11000" max="11004" width="20.7109375" style="97" customWidth="1"/>
    <col min="11005" max="11253" width="10.5703125" style="97"/>
    <col min="11254" max="11254" width="13.7109375" style="97" customWidth="1"/>
    <col min="11255" max="11255" width="11.5703125" style="97" customWidth="1"/>
    <col min="11256" max="11260" width="20.7109375" style="97" customWidth="1"/>
    <col min="11261" max="11509" width="10.5703125" style="97"/>
    <col min="11510" max="11510" width="13.7109375" style="97" customWidth="1"/>
    <col min="11511" max="11511" width="11.5703125" style="97" customWidth="1"/>
    <col min="11512" max="11516" width="20.7109375" style="97" customWidth="1"/>
    <col min="11517" max="11765" width="10.5703125" style="97"/>
    <col min="11766" max="11766" width="13.7109375" style="97" customWidth="1"/>
    <col min="11767" max="11767" width="11.5703125" style="97" customWidth="1"/>
    <col min="11768" max="11772" width="20.7109375" style="97" customWidth="1"/>
    <col min="11773" max="12021" width="10.5703125" style="97"/>
    <col min="12022" max="12022" width="13.7109375" style="97" customWidth="1"/>
    <col min="12023" max="12023" width="11.5703125" style="97" customWidth="1"/>
    <col min="12024" max="12028" width="20.7109375" style="97" customWidth="1"/>
    <col min="12029" max="12277" width="10.5703125" style="97"/>
    <col min="12278" max="12278" width="13.7109375" style="97" customWidth="1"/>
    <col min="12279" max="12279" width="11.5703125" style="97" customWidth="1"/>
    <col min="12280" max="12284" width="20.7109375" style="97" customWidth="1"/>
    <col min="12285" max="12533" width="10.5703125" style="97"/>
    <col min="12534" max="12534" width="13.7109375" style="97" customWidth="1"/>
    <col min="12535" max="12535" width="11.5703125" style="97" customWidth="1"/>
    <col min="12536" max="12540" width="20.7109375" style="97" customWidth="1"/>
    <col min="12541" max="12789" width="10.5703125" style="97"/>
    <col min="12790" max="12790" width="13.7109375" style="97" customWidth="1"/>
    <col min="12791" max="12791" width="11.5703125" style="97" customWidth="1"/>
    <col min="12792" max="12796" width="20.7109375" style="97" customWidth="1"/>
    <col min="12797" max="13045" width="10.5703125" style="97"/>
    <col min="13046" max="13046" width="13.7109375" style="97" customWidth="1"/>
    <col min="13047" max="13047" width="11.5703125" style="97" customWidth="1"/>
    <col min="13048" max="13052" width="20.7109375" style="97" customWidth="1"/>
    <col min="13053" max="13301" width="10.5703125" style="97"/>
    <col min="13302" max="13302" width="13.7109375" style="97" customWidth="1"/>
    <col min="13303" max="13303" width="11.5703125" style="97" customWidth="1"/>
    <col min="13304" max="13308" width="20.7109375" style="97" customWidth="1"/>
    <col min="13309" max="13557" width="10.5703125" style="97"/>
    <col min="13558" max="13558" width="13.7109375" style="97" customWidth="1"/>
    <col min="13559" max="13559" width="11.5703125" style="97" customWidth="1"/>
    <col min="13560" max="13564" width="20.7109375" style="97" customWidth="1"/>
    <col min="13565" max="13813" width="10.5703125" style="97"/>
    <col min="13814" max="13814" width="13.7109375" style="97" customWidth="1"/>
    <col min="13815" max="13815" width="11.5703125" style="97" customWidth="1"/>
    <col min="13816" max="13820" width="20.7109375" style="97" customWidth="1"/>
    <col min="13821" max="14069" width="10.5703125" style="97"/>
    <col min="14070" max="14070" width="13.7109375" style="97" customWidth="1"/>
    <col min="14071" max="14071" width="11.5703125" style="97" customWidth="1"/>
    <col min="14072" max="14076" width="20.7109375" style="97" customWidth="1"/>
    <col min="14077" max="14325" width="10.5703125" style="97"/>
    <col min="14326" max="14326" width="13.7109375" style="97" customWidth="1"/>
    <col min="14327" max="14327" width="11.5703125" style="97" customWidth="1"/>
    <col min="14328" max="14332" width="20.7109375" style="97" customWidth="1"/>
    <col min="14333" max="14581" width="10.5703125" style="97"/>
    <col min="14582" max="14582" width="13.7109375" style="97" customWidth="1"/>
    <col min="14583" max="14583" width="11.5703125" style="97" customWidth="1"/>
    <col min="14584" max="14588" width="20.7109375" style="97" customWidth="1"/>
    <col min="14589" max="14837" width="10.5703125" style="97"/>
    <col min="14838" max="14838" width="13.7109375" style="97" customWidth="1"/>
    <col min="14839" max="14839" width="11.5703125" style="97" customWidth="1"/>
    <col min="14840" max="14844" width="20.7109375" style="97" customWidth="1"/>
    <col min="14845" max="15093" width="10.5703125" style="97"/>
    <col min="15094" max="15094" width="13.7109375" style="97" customWidth="1"/>
    <col min="15095" max="15095" width="11.5703125" style="97" customWidth="1"/>
    <col min="15096" max="15100" width="20.7109375" style="97" customWidth="1"/>
    <col min="15101" max="15349" width="10.5703125" style="97"/>
    <col min="15350" max="15350" width="13.7109375" style="97" customWidth="1"/>
    <col min="15351" max="15351" width="11.5703125" style="97" customWidth="1"/>
    <col min="15352" max="15356" width="20.7109375" style="97" customWidth="1"/>
    <col min="15357" max="15605" width="10.5703125" style="97"/>
    <col min="15606" max="15606" width="13.7109375" style="97" customWidth="1"/>
    <col min="15607" max="15607" width="11.5703125" style="97" customWidth="1"/>
    <col min="15608" max="15612" width="20.7109375" style="97" customWidth="1"/>
    <col min="15613" max="15861" width="10.5703125" style="97"/>
    <col min="15862" max="15862" width="13.7109375" style="97" customWidth="1"/>
    <col min="15863" max="15863" width="11.5703125" style="97" customWidth="1"/>
    <col min="15864" max="15868" width="20.7109375" style="97" customWidth="1"/>
    <col min="15869" max="16117" width="10.5703125" style="97"/>
    <col min="16118" max="16118" width="13.7109375" style="97" customWidth="1"/>
    <col min="16119" max="16119" width="11.5703125" style="97" customWidth="1"/>
    <col min="16120" max="16124" width="20.7109375" style="97" customWidth="1"/>
    <col min="16125" max="16384" width="10.5703125" style="97"/>
  </cols>
  <sheetData>
    <row r="1" spans="1:6" ht="30" customHeight="1" x14ac:dyDescent="0.25">
      <c r="A1" s="922" t="s">
        <v>1011</v>
      </c>
    </row>
    <row r="2" spans="1:6" ht="30" customHeight="1" x14ac:dyDescent="0.25">
      <c r="A2" s="792" t="s">
        <v>1168</v>
      </c>
      <c r="B2" s="95"/>
      <c r="C2" s="95"/>
      <c r="D2" s="95"/>
      <c r="E2" s="95"/>
      <c r="F2" s="95"/>
    </row>
    <row r="3" spans="1:6" ht="18.75" customHeight="1" x14ac:dyDescent="0.25">
      <c r="A3" s="95"/>
      <c r="B3" s="90"/>
      <c r="C3" s="90"/>
      <c r="F3" s="787" t="s">
        <v>373</v>
      </c>
    </row>
    <row r="4" spans="1:6" ht="8.25" customHeight="1" x14ac:dyDescent="0.25">
      <c r="A4" s="95"/>
      <c r="B4" s="130"/>
      <c r="C4" s="130"/>
      <c r="D4" s="130"/>
      <c r="E4" s="130"/>
      <c r="F4" s="130"/>
    </row>
    <row r="5" spans="1:6" s="120" customFormat="1" ht="44.25" customHeight="1" x14ac:dyDescent="0.2">
      <c r="A5" s="271" t="s">
        <v>378</v>
      </c>
      <c r="B5" s="318">
        <v>2016</v>
      </c>
      <c r="C5" s="318">
        <v>2017</v>
      </c>
      <c r="D5" s="318">
        <v>2018</v>
      </c>
      <c r="E5" s="318">
        <v>2019</v>
      </c>
      <c r="F5" s="318">
        <v>2020</v>
      </c>
    </row>
    <row r="6" spans="1:6" ht="45" customHeight="1" x14ac:dyDescent="0.2">
      <c r="A6" s="506" t="s">
        <v>379</v>
      </c>
      <c r="B6" s="499">
        <v>482</v>
      </c>
      <c r="C6" s="499">
        <v>464.47899999999998</v>
      </c>
      <c r="D6" s="499">
        <v>475</v>
      </c>
      <c r="E6" s="499">
        <v>549</v>
      </c>
      <c r="F6" s="499">
        <v>365</v>
      </c>
    </row>
    <row r="7" spans="1:6" ht="45" customHeight="1" x14ac:dyDescent="0.2">
      <c r="A7" s="249" t="s">
        <v>380</v>
      </c>
      <c r="B7" s="500">
        <v>582</v>
      </c>
      <c r="C7" s="500">
        <v>642.09300000000007</v>
      </c>
      <c r="D7" s="500">
        <v>724</v>
      </c>
      <c r="E7" s="500">
        <v>320</v>
      </c>
      <c r="F7" s="500">
        <v>212</v>
      </c>
    </row>
    <row r="8" spans="1:6" ht="45" customHeight="1" x14ac:dyDescent="0.2">
      <c r="A8" s="249" t="s">
        <v>381</v>
      </c>
      <c r="B8" s="501">
        <v>289</v>
      </c>
      <c r="C8" s="501">
        <v>271.97800000000001</v>
      </c>
      <c r="D8" s="501">
        <v>271</v>
      </c>
      <c r="E8" s="501">
        <v>714</v>
      </c>
      <c r="F8" s="501">
        <v>506</v>
      </c>
    </row>
    <row r="9" spans="1:6" ht="45" customHeight="1" x14ac:dyDescent="0.2">
      <c r="A9" s="271" t="s">
        <v>268</v>
      </c>
      <c r="B9" s="502">
        <v>1353</v>
      </c>
      <c r="C9" s="502">
        <v>1378.5500000000002</v>
      </c>
      <c r="D9" s="502">
        <v>1470</v>
      </c>
      <c r="E9" s="502">
        <v>1583</v>
      </c>
      <c r="F9" s="502">
        <v>1083</v>
      </c>
    </row>
    <row r="10" spans="1:6" ht="16.5" customHeight="1" x14ac:dyDescent="0.2">
      <c r="A10" s="503"/>
      <c r="B10" s="504"/>
      <c r="C10" s="504"/>
      <c r="D10" s="504"/>
      <c r="E10" s="504"/>
      <c r="F10" s="504"/>
    </row>
    <row r="11" spans="1:6" ht="15" x14ac:dyDescent="0.25">
      <c r="A11" s="280" t="s">
        <v>363</v>
      </c>
      <c r="B11" s="505"/>
      <c r="C11" s="505"/>
      <c r="D11" s="505"/>
      <c r="E11" s="505"/>
      <c r="F11" s="505"/>
    </row>
    <row r="12" spans="1:6" ht="15" x14ac:dyDescent="0.25">
      <c r="A12" s="95"/>
      <c r="B12" s="95"/>
      <c r="C12" s="131"/>
      <c r="D12" s="131"/>
      <c r="E12" s="95"/>
      <c r="F12" s="95"/>
    </row>
    <row r="13" spans="1:6" ht="15" x14ac:dyDescent="0.25">
      <c r="A13" s="95"/>
      <c r="B13" s="95"/>
      <c r="C13" s="95"/>
      <c r="D13" s="95"/>
      <c r="E13" s="95"/>
      <c r="F13" s="95"/>
    </row>
    <row r="14" spans="1:6" ht="15" x14ac:dyDescent="0.25">
      <c r="A14" s="95"/>
      <c r="B14" s="95"/>
      <c r="C14" s="95"/>
      <c r="D14" s="95"/>
      <c r="E14" s="95"/>
      <c r="F14" s="95"/>
    </row>
    <row r="15" spans="1:6" ht="15" x14ac:dyDescent="0.25">
      <c r="A15" s="95"/>
      <c r="B15" s="95"/>
      <c r="C15" s="95"/>
      <c r="D15" s="95"/>
      <c r="E15" s="95"/>
      <c r="F15" s="95"/>
    </row>
    <row r="16" spans="1:6" ht="15" x14ac:dyDescent="0.25">
      <c r="A16" s="95"/>
      <c r="B16" s="95"/>
      <c r="C16" s="95"/>
      <c r="D16" s="95"/>
      <c r="E16" s="95"/>
      <c r="F16" s="95"/>
    </row>
    <row r="17" spans="1:6" ht="15" x14ac:dyDescent="0.25">
      <c r="A17" s="95"/>
      <c r="B17" s="95"/>
      <c r="C17" s="95"/>
      <c r="D17" s="95"/>
      <c r="E17" s="95"/>
      <c r="F17" s="95"/>
    </row>
    <row r="18" spans="1:6" ht="15" x14ac:dyDescent="0.25">
      <c r="A18" s="95"/>
      <c r="B18" s="95"/>
      <c r="C18" s="95"/>
      <c r="D18" s="95"/>
      <c r="E18" s="95"/>
      <c r="F18" s="95"/>
    </row>
    <row r="19" spans="1:6" ht="15" x14ac:dyDescent="0.25">
      <c r="A19" s="95"/>
      <c r="B19" s="95"/>
      <c r="C19" s="95"/>
      <c r="D19" s="95"/>
      <c r="E19" s="95"/>
      <c r="F19" s="95"/>
    </row>
    <row r="20" spans="1:6" ht="15" x14ac:dyDescent="0.25">
      <c r="A20" s="95"/>
      <c r="B20" s="95"/>
      <c r="C20" s="95"/>
      <c r="D20" s="95"/>
      <c r="E20" s="95"/>
      <c r="F20" s="95"/>
    </row>
    <row r="21" spans="1:6" ht="15" x14ac:dyDescent="0.25">
      <c r="A21" s="95"/>
      <c r="B21" s="95"/>
      <c r="C21" s="95"/>
      <c r="D21" s="95"/>
      <c r="E21" s="95"/>
      <c r="F21" s="95"/>
    </row>
    <row r="22" spans="1:6" ht="15" x14ac:dyDescent="0.25">
      <c r="A22" s="95"/>
      <c r="B22" s="95"/>
      <c r="C22" s="95"/>
      <c r="D22" s="95"/>
      <c r="E22" s="95"/>
      <c r="F22" s="95"/>
    </row>
    <row r="23" spans="1:6" ht="15" x14ac:dyDescent="0.25">
      <c r="A23" s="95"/>
      <c r="B23" s="95"/>
      <c r="C23" s="95"/>
      <c r="D23" s="95"/>
      <c r="E23" s="95"/>
      <c r="F23" s="95"/>
    </row>
    <row r="24" spans="1:6" ht="15" x14ac:dyDescent="0.25">
      <c r="A24" s="95"/>
      <c r="B24" s="95"/>
      <c r="C24" s="95"/>
      <c r="D24" s="95"/>
      <c r="E24" s="95"/>
      <c r="F24" s="95"/>
    </row>
    <row r="25" spans="1:6" ht="15" x14ac:dyDescent="0.25">
      <c r="A25" s="95"/>
      <c r="B25" s="95"/>
      <c r="C25" s="95"/>
      <c r="D25" s="95"/>
      <c r="E25" s="95"/>
      <c r="F25" s="95"/>
    </row>
    <row r="26" spans="1:6" ht="15" x14ac:dyDescent="0.25">
      <c r="A26" s="95"/>
      <c r="B26" s="95"/>
      <c r="C26" s="95"/>
      <c r="D26" s="95"/>
      <c r="E26" s="95"/>
      <c r="F26" s="95"/>
    </row>
    <row r="27" spans="1:6" ht="15" x14ac:dyDescent="0.25">
      <c r="A27" s="95"/>
      <c r="B27" s="95"/>
      <c r="C27" s="95"/>
      <c r="D27" s="95"/>
      <c r="E27" s="95"/>
      <c r="F27" s="95"/>
    </row>
    <row r="28" spans="1:6" ht="15" x14ac:dyDescent="0.25">
      <c r="A28" s="95"/>
      <c r="B28" s="95"/>
      <c r="C28" s="95"/>
      <c r="D28" s="95"/>
      <c r="E28" s="95"/>
      <c r="F28" s="95"/>
    </row>
    <row r="29" spans="1:6" ht="15" x14ac:dyDescent="0.25">
      <c r="A29" s="95"/>
      <c r="B29" s="95"/>
      <c r="C29" s="95"/>
      <c r="D29" s="95"/>
      <c r="E29" s="95"/>
      <c r="F29" s="95"/>
    </row>
    <row r="30" spans="1:6" ht="15" x14ac:dyDescent="0.25">
      <c r="A30" s="95"/>
      <c r="B30" s="95"/>
      <c r="C30" s="95"/>
      <c r="D30" s="95"/>
      <c r="E30" s="95"/>
      <c r="F30" s="95"/>
    </row>
    <row r="31" spans="1:6" ht="15" x14ac:dyDescent="0.25">
      <c r="A31" s="95"/>
      <c r="B31" s="95"/>
      <c r="C31" s="95"/>
      <c r="D31" s="95"/>
      <c r="E31" s="95"/>
      <c r="F31" s="95"/>
    </row>
  </sheetData>
  <hyperlinks>
    <hyperlink ref="A1" location="contents!A1" display="Back to table of content"/>
  </hyperlinks>
  <pageMargins left="0.70866141732283505" right="0" top="0.99803149599999996" bottom="0.261811024" header="0.511811023622047" footer="0.27559055118110198"/>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A2" sqref="A2"/>
    </sheetView>
  </sheetViews>
  <sheetFormatPr defaultRowHeight="12.75" x14ac:dyDescent="0.2"/>
  <cols>
    <col min="1" max="1" width="36.85546875" style="21" customWidth="1"/>
    <col min="2" max="6" width="14.42578125" style="21" customWidth="1"/>
    <col min="7" max="246" width="9.140625" style="21"/>
    <col min="247" max="247" width="17.7109375" style="21" customWidth="1"/>
    <col min="248" max="252" width="13.85546875" style="21" customWidth="1"/>
    <col min="253" max="502" width="9.140625" style="21"/>
    <col min="503" max="503" width="17.7109375" style="21" customWidth="1"/>
    <col min="504" max="508" width="13.85546875" style="21" customWidth="1"/>
    <col min="509" max="758" width="9.140625" style="21"/>
    <col min="759" max="759" width="17.7109375" style="21" customWidth="1"/>
    <col min="760" max="764" width="13.85546875" style="21" customWidth="1"/>
    <col min="765" max="1014" width="9.140625" style="21"/>
    <col min="1015" max="1015" width="17.7109375" style="21" customWidth="1"/>
    <col min="1016" max="1020" width="13.85546875" style="21" customWidth="1"/>
    <col min="1021" max="1270" width="9.140625" style="21"/>
    <col min="1271" max="1271" width="17.7109375" style="21" customWidth="1"/>
    <col min="1272" max="1276" width="13.85546875" style="21" customWidth="1"/>
    <col min="1277" max="1526" width="9.140625" style="21"/>
    <col min="1527" max="1527" width="17.7109375" style="21" customWidth="1"/>
    <col min="1528" max="1532" width="13.85546875" style="21" customWidth="1"/>
    <col min="1533" max="1782" width="9.140625" style="21"/>
    <col min="1783" max="1783" width="17.7109375" style="21" customWidth="1"/>
    <col min="1784" max="1788" width="13.85546875" style="21" customWidth="1"/>
    <col min="1789" max="2038" width="9.140625" style="21"/>
    <col min="2039" max="2039" width="17.7109375" style="21" customWidth="1"/>
    <col min="2040" max="2044" width="13.85546875" style="21" customWidth="1"/>
    <col min="2045" max="2294" width="9.140625" style="21"/>
    <col min="2295" max="2295" width="17.7109375" style="21" customWidth="1"/>
    <col min="2296" max="2300" width="13.85546875" style="21" customWidth="1"/>
    <col min="2301" max="2550" width="9.140625" style="21"/>
    <col min="2551" max="2551" width="17.7109375" style="21" customWidth="1"/>
    <col min="2552" max="2556" width="13.85546875" style="21" customWidth="1"/>
    <col min="2557" max="2806" width="9.140625" style="21"/>
    <col min="2807" max="2807" width="17.7109375" style="21" customWidth="1"/>
    <col min="2808" max="2812" width="13.85546875" style="21" customWidth="1"/>
    <col min="2813" max="3062" width="9.140625" style="21"/>
    <col min="3063" max="3063" width="17.7109375" style="21" customWidth="1"/>
    <col min="3064" max="3068" width="13.85546875" style="21" customWidth="1"/>
    <col min="3069" max="3318" width="9.140625" style="21"/>
    <col min="3319" max="3319" width="17.7109375" style="21" customWidth="1"/>
    <col min="3320" max="3324" width="13.85546875" style="21" customWidth="1"/>
    <col min="3325" max="3574" width="9.140625" style="21"/>
    <col min="3575" max="3575" width="17.7109375" style="21" customWidth="1"/>
    <col min="3576" max="3580" width="13.85546875" style="21" customWidth="1"/>
    <col min="3581" max="3830" width="9.140625" style="21"/>
    <col min="3831" max="3831" width="17.7109375" style="21" customWidth="1"/>
    <col min="3832" max="3836" width="13.85546875" style="21" customWidth="1"/>
    <col min="3837" max="4086" width="9.140625" style="21"/>
    <col min="4087" max="4087" width="17.7109375" style="21" customWidth="1"/>
    <col min="4088" max="4092" width="13.85546875" style="21" customWidth="1"/>
    <col min="4093" max="4342" width="9.140625" style="21"/>
    <col min="4343" max="4343" width="17.7109375" style="21" customWidth="1"/>
    <col min="4344" max="4348" width="13.85546875" style="21" customWidth="1"/>
    <col min="4349" max="4598" width="9.140625" style="21"/>
    <col min="4599" max="4599" width="17.7109375" style="21" customWidth="1"/>
    <col min="4600" max="4604" width="13.85546875" style="21" customWidth="1"/>
    <col min="4605" max="4854" width="9.140625" style="21"/>
    <col min="4855" max="4855" width="17.7109375" style="21" customWidth="1"/>
    <col min="4856" max="4860" width="13.85546875" style="21" customWidth="1"/>
    <col min="4861" max="5110" width="9.140625" style="21"/>
    <col min="5111" max="5111" width="17.7109375" style="21" customWidth="1"/>
    <col min="5112" max="5116" width="13.85546875" style="21" customWidth="1"/>
    <col min="5117" max="5366" width="9.140625" style="21"/>
    <col min="5367" max="5367" width="17.7109375" style="21" customWidth="1"/>
    <col min="5368" max="5372" width="13.85546875" style="21" customWidth="1"/>
    <col min="5373" max="5622" width="9.140625" style="21"/>
    <col min="5623" max="5623" width="17.7109375" style="21" customWidth="1"/>
    <col min="5624" max="5628" width="13.85546875" style="21" customWidth="1"/>
    <col min="5629" max="5878" width="9.140625" style="21"/>
    <col min="5879" max="5879" width="17.7109375" style="21" customWidth="1"/>
    <col min="5880" max="5884" width="13.85546875" style="21" customWidth="1"/>
    <col min="5885" max="6134" width="9.140625" style="21"/>
    <col min="6135" max="6135" width="17.7109375" style="21" customWidth="1"/>
    <col min="6136" max="6140" width="13.85546875" style="21" customWidth="1"/>
    <col min="6141" max="6390" width="9.140625" style="21"/>
    <col min="6391" max="6391" width="17.7109375" style="21" customWidth="1"/>
    <col min="6392" max="6396" width="13.85546875" style="21" customWidth="1"/>
    <col min="6397" max="6646" width="9.140625" style="21"/>
    <col min="6647" max="6647" width="17.7109375" style="21" customWidth="1"/>
    <col min="6648" max="6652" width="13.85546875" style="21" customWidth="1"/>
    <col min="6653" max="6902" width="9.140625" style="21"/>
    <col min="6903" max="6903" width="17.7109375" style="21" customWidth="1"/>
    <col min="6904" max="6908" width="13.85546875" style="21" customWidth="1"/>
    <col min="6909" max="7158" width="9.140625" style="21"/>
    <col min="7159" max="7159" width="17.7109375" style="21" customWidth="1"/>
    <col min="7160" max="7164" width="13.85546875" style="21" customWidth="1"/>
    <col min="7165" max="7414" width="9.140625" style="21"/>
    <col min="7415" max="7415" width="17.7109375" style="21" customWidth="1"/>
    <col min="7416" max="7420" width="13.85546875" style="21" customWidth="1"/>
    <col min="7421" max="7670" width="9.140625" style="21"/>
    <col min="7671" max="7671" width="17.7109375" style="21" customWidth="1"/>
    <col min="7672" max="7676" width="13.85546875" style="21" customWidth="1"/>
    <col min="7677" max="7926" width="9.140625" style="21"/>
    <col min="7927" max="7927" width="17.7109375" style="21" customWidth="1"/>
    <col min="7928" max="7932" width="13.85546875" style="21" customWidth="1"/>
    <col min="7933" max="8182" width="9.140625" style="21"/>
    <col min="8183" max="8183" width="17.7109375" style="21" customWidth="1"/>
    <col min="8184" max="8188" width="13.85546875" style="21" customWidth="1"/>
    <col min="8189" max="8438" width="9.140625" style="21"/>
    <col min="8439" max="8439" width="17.7109375" style="21" customWidth="1"/>
    <col min="8440" max="8444" width="13.85546875" style="21" customWidth="1"/>
    <col min="8445" max="8694" width="9.140625" style="21"/>
    <col min="8695" max="8695" width="17.7109375" style="21" customWidth="1"/>
    <col min="8696" max="8700" width="13.85546875" style="21" customWidth="1"/>
    <col min="8701" max="8950" width="9.140625" style="21"/>
    <col min="8951" max="8951" width="17.7109375" style="21" customWidth="1"/>
    <col min="8952" max="8956" width="13.85546875" style="21" customWidth="1"/>
    <col min="8957" max="9206" width="9.140625" style="21"/>
    <col min="9207" max="9207" width="17.7109375" style="21" customWidth="1"/>
    <col min="9208" max="9212" width="13.85546875" style="21" customWidth="1"/>
    <col min="9213" max="9462" width="9.140625" style="21"/>
    <col min="9463" max="9463" width="17.7109375" style="21" customWidth="1"/>
    <col min="9464" max="9468" width="13.85546875" style="21" customWidth="1"/>
    <col min="9469" max="9718" width="9.140625" style="21"/>
    <col min="9719" max="9719" width="17.7109375" style="21" customWidth="1"/>
    <col min="9720" max="9724" width="13.85546875" style="21" customWidth="1"/>
    <col min="9725" max="9974" width="9.140625" style="21"/>
    <col min="9975" max="9975" width="17.7109375" style="21" customWidth="1"/>
    <col min="9976" max="9980" width="13.85546875" style="21" customWidth="1"/>
    <col min="9981" max="10230" width="9.140625" style="21"/>
    <col min="10231" max="10231" width="17.7109375" style="21" customWidth="1"/>
    <col min="10232" max="10236" width="13.85546875" style="21" customWidth="1"/>
    <col min="10237" max="10486" width="9.140625" style="21"/>
    <col min="10487" max="10487" width="17.7109375" style="21" customWidth="1"/>
    <col min="10488" max="10492" width="13.85546875" style="21" customWidth="1"/>
    <col min="10493" max="10742" width="9.140625" style="21"/>
    <col min="10743" max="10743" width="17.7109375" style="21" customWidth="1"/>
    <col min="10744" max="10748" width="13.85546875" style="21" customWidth="1"/>
    <col min="10749" max="10998" width="9.140625" style="21"/>
    <col min="10999" max="10999" width="17.7109375" style="21" customWidth="1"/>
    <col min="11000" max="11004" width="13.85546875" style="21" customWidth="1"/>
    <col min="11005" max="11254" width="9.140625" style="21"/>
    <col min="11255" max="11255" width="17.7109375" style="21" customWidth="1"/>
    <col min="11256" max="11260" width="13.85546875" style="21" customWidth="1"/>
    <col min="11261" max="11510" width="9.140625" style="21"/>
    <col min="11511" max="11511" width="17.7109375" style="21" customWidth="1"/>
    <col min="11512" max="11516" width="13.85546875" style="21" customWidth="1"/>
    <col min="11517" max="11766" width="9.140625" style="21"/>
    <col min="11767" max="11767" width="17.7109375" style="21" customWidth="1"/>
    <col min="11768" max="11772" width="13.85546875" style="21" customWidth="1"/>
    <col min="11773" max="12022" width="9.140625" style="21"/>
    <col min="12023" max="12023" width="17.7109375" style="21" customWidth="1"/>
    <col min="12024" max="12028" width="13.85546875" style="21" customWidth="1"/>
    <col min="12029" max="12278" width="9.140625" style="21"/>
    <col min="12279" max="12279" width="17.7109375" style="21" customWidth="1"/>
    <col min="12280" max="12284" width="13.85546875" style="21" customWidth="1"/>
    <col min="12285" max="12534" width="9.140625" style="21"/>
    <col min="12535" max="12535" width="17.7109375" style="21" customWidth="1"/>
    <col min="12536" max="12540" width="13.85546875" style="21" customWidth="1"/>
    <col min="12541" max="12790" width="9.140625" style="21"/>
    <col min="12791" max="12791" width="17.7109375" style="21" customWidth="1"/>
    <col min="12792" max="12796" width="13.85546875" style="21" customWidth="1"/>
    <col min="12797" max="13046" width="9.140625" style="21"/>
    <col min="13047" max="13047" width="17.7109375" style="21" customWidth="1"/>
    <col min="13048" max="13052" width="13.85546875" style="21" customWidth="1"/>
    <col min="13053" max="13302" width="9.140625" style="21"/>
    <col min="13303" max="13303" width="17.7109375" style="21" customWidth="1"/>
    <col min="13304" max="13308" width="13.85546875" style="21" customWidth="1"/>
    <col min="13309" max="13558" width="9.140625" style="21"/>
    <col min="13559" max="13559" width="17.7109375" style="21" customWidth="1"/>
    <col min="13560" max="13564" width="13.85546875" style="21" customWidth="1"/>
    <col min="13565" max="13814" width="9.140625" style="21"/>
    <col min="13815" max="13815" width="17.7109375" style="21" customWidth="1"/>
    <col min="13816" max="13820" width="13.85546875" style="21" customWidth="1"/>
    <col min="13821" max="14070" width="9.140625" style="21"/>
    <col min="14071" max="14071" width="17.7109375" style="21" customWidth="1"/>
    <col min="14072" max="14076" width="13.85546875" style="21" customWidth="1"/>
    <col min="14077" max="14326" width="9.140625" style="21"/>
    <col min="14327" max="14327" width="17.7109375" style="21" customWidth="1"/>
    <col min="14328" max="14332" width="13.85546875" style="21" customWidth="1"/>
    <col min="14333" max="14582" width="9.140625" style="21"/>
    <col min="14583" max="14583" width="17.7109375" style="21" customWidth="1"/>
    <col min="14584" max="14588" width="13.85546875" style="21" customWidth="1"/>
    <col min="14589" max="14838" width="9.140625" style="21"/>
    <col min="14839" max="14839" width="17.7109375" style="21" customWidth="1"/>
    <col min="14840" max="14844" width="13.85546875" style="21" customWidth="1"/>
    <col min="14845" max="15094" width="9.140625" style="21"/>
    <col min="15095" max="15095" width="17.7109375" style="21" customWidth="1"/>
    <col min="15096" max="15100" width="13.85546875" style="21" customWidth="1"/>
    <col min="15101" max="15350" width="9.140625" style="21"/>
    <col min="15351" max="15351" width="17.7109375" style="21" customWidth="1"/>
    <col min="15352" max="15356" width="13.85546875" style="21" customWidth="1"/>
    <col min="15357" max="15606" width="9.140625" style="21"/>
    <col min="15607" max="15607" width="17.7109375" style="21" customWidth="1"/>
    <col min="15608" max="15612" width="13.85546875" style="21" customWidth="1"/>
    <col min="15613" max="15862" width="9.140625" style="21"/>
    <col min="15863" max="15863" width="17.7109375" style="21" customWidth="1"/>
    <col min="15864" max="15868" width="13.85546875" style="21" customWidth="1"/>
    <col min="15869" max="16118" width="9.140625" style="21"/>
    <col min="16119" max="16119" width="17.7109375" style="21" customWidth="1"/>
    <col min="16120" max="16124" width="13.85546875" style="21" customWidth="1"/>
    <col min="16125" max="16384" width="9.140625" style="21"/>
  </cols>
  <sheetData>
    <row r="1" spans="1:6" ht="30" customHeight="1" x14ac:dyDescent="0.25">
      <c r="A1" s="922" t="s">
        <v>1011</v>
      </c>
    </row>
    <row r="2" spans="1:6" ht="30" customHeight="1" x14ac:dyDescent="0.25">
      <c r="A2" s="1157" t="s">
        <v>1169</v>
      </c>
      <c r="B2" s="95"/>
      <c r="C2" s="95"/>
      <c r="D2" s="95"/>
      <c r="E2" s="95"/>
      <c r="F2" s="95"/>
    </row>
    <row r="3" spans="1:6" ht="12" customHeight="1" x14ac:dyDescent="0.25">
      <c r="A3" s="95"/>
      <c r="B3" s="95"/>
      <c r="C3" s="95"/>
      <c r="D3" s="95"/>
      <c r="E3" s="95"/>
      <c r="F3" s="95"/>
    </row>
    <row r="4" spans="1:6" ht="41.25" customHeight="1" x14ac:dyDescent="0.2">
      <c r="A4" s="506"/>
      <c r="B4" s="812" t="s">
        <v>1203</v>
      </c>
      <c r="C4" s="812" t="s">
        <v>1204</v>
      </c>
      <c r="D4" s="812" t="s">
        <v>1205</v>
      </c>
      <c r="E4" s="265" t="s">
        <v>1017</v>
      </c>
      <c r="F4" s="265" t="s">
        <v>1137</v>
      </c>
    </row>
    <row r="5" spans="1:6" ht="41.25" customHeight="1" x14ac:dyDescent="0.2">
      <c r="A5" s="249" t="s">
        <v>382</v>
      </c>
      <c r="B5" s="507">
        <v>41.2</v>
      </c>
      <c r="C5" s="849">
        <v>46.9</v>
      </c>
      <c r="D5" s="507">
        <v>32.700000000000003</v>
      </c>
      <c r="E5" s="507">
        <v>34.1</v>
      </c>
      <c r="F5" s="849">
        <v>47</v>
      </c>
    </row>
    <row r="6" spans="1:6" ht="40.5" customHeight="1" x14ac:dyDescent="0.25">
      <c r="A6" s="276" t="s">
        <v>383</v>
      </c>
      <c r="B6" s="360"/>
      <c r="C6" s="360"/>
      <c r="D6" s="360"/>
      <c r="E6" s="360"/>
      <c r="F6" s="360"/>
    </row>
    <row r="7" spans="1:6" ht="40.5" customHeight="1" x14ac:dyDescent="0.2">
      <c r="A7" s="249" t="s">
        <v>384</v>
      </c>
      <c r="B7" s="508">
        <v>11.9</v>
      </c>
      <c r="C7" s="508">
        <v>13.6</v>
      </c>
      <c r="D7" s="508">
        <v>11.2</v>
      </c>
      <c r="E7" s="508">
        <v>10.9</v>
      </c>
      <c r="F7" s="508">
        <v>20.6</v>
      </c>
    </row>
    <row r="8" spans="1:6" s="896" customFormat="1" ht="40.5" customHeight="1" x14ac:dyDescent="0.2">
      <c r="A8" s="262" t="s">
        <v>385</v>
      </c>
      <c r="B8" s="895">
        <v>8.5</v>
      </c>
      <c r="C8" s="895">
        <v>9.6999999999999993</v>
      </c>
      <c r="D8" s="895">
        <v>6.7</v>
      </c>
      <c r="E8" s="895">
        <v>7</v>
      </c>
      <c r="F8" s="895">
        <v>9.6</v>
      </c>
    </row>
    <row r="9" spans="1:6" ht="11.25" customHeight="1" x14ac:dyDescent="0.2">
      <c r="A9" s="132"/>
      <c r="B9" s="848"/>
      <c r="C9" s="848"/>
      <c r="D9" s="848"/>
      <c r="E9" s="848"/>
      <c r="F9" s="133"/>
    </row>
    <row r="10" spans="1:6" ht="18" x14ac:dyDescent="0.25">
      <c r="A10" s="134" t="s">
        <v>386</v>
      </c>
      <c r="B10" s="135"/>
      <c r="C10" s="135"/>
      <c r="D10" s="135"/>
      <c r="E10" s="135"/>
      <c r="F10" s="135"/>
    </row>
    <row r="11" spans="1:6" ht="18" x14ac:dyDescent="0.25">
      <c r="A11" s="134" t="s">
        <v>387</v>
      </c>
      <c r="B11" s="135"/>
      <c r="C11" s="135"/>
      <c r="D11" s="135"/>
      <c r="E11" s="135"/>
      <c r="F11" s="135"/>
    </row>
  </sheetData>
  <hyperlinks>
    <hyperlink ref="A1" location="contents!A1" display="Back to table of content"/>
  </hyperlinks>
  <pageMargins left="0.45" right="0.45"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85" zoomScaleNormal="85" workbookViewId="0">
      <selection activeCell="A2" sqref="A2"/>
    </sheetView>
  </sheetViews>
  <sheetFormatPr defaultColWidth="10.5703125" defaultRowHeight="12.75" x14ac:dyDescent="0.2"/>
  <cols>
    <col min="1" max="1" width="26.5703125" style="21" customWidth="1"/>
    <col min="2" max="11" width="11.7109375" style="21" customWidth="1"/>
    <col min="12" max="237" width="10.5703125" style="21"/>
    <col min="238" max="238" width="12" style="21" customWidth="1"/>
    <col min="239" max="239" width="10.5703125" style="21" customWidth="1"/>
    <col min="240" max="249" width="10.7109375" style="21" customWidth="1"/>
    <col min="250" max="493" width="10.5703125" style="21"/>
    <col min="494" max="494" width="12" style="21" customWidth="1"/>
    <col min="495" max="495" width="10.5703125" style="21" customWidth="1"/>
    <col min="496" max="505" width="10.7109375" style="21" customWidth="1"/>
    <col min="506" max="749" width="10.5703125" style="21"/>
    <col min="750" max="750" width="12" style="21" customWidth="1"/>
    <col min="751" max="751" width="10.5703125" style="21" customWidth="1"/>
    <col min="752" max="761" width="10.7109375" style="21" customWidth="1"/>
    <col min="762" max="1005" width="10.5703125" style="21"/>
    <col min="1006" max="1006" width="12" style="21" customWidth="1"/>
    <col min="1007" max="1007" width="10.5703125" style="21" customWidth="1"/>
    <col min="1008" max="1017" width="10.7109375" style="21" customWidth="1"/>
    <col min="1018" max="1261" width="10.5703125" style="21"/>
    <col min="1262" max="1262" width="12" style="21" customWidth="1"/>
    <col min="1263" max="1263" width="10.5703125" style="21" customWidth="1"/>
    <col min="1264" max="1273" width="10.7109375" style="21" customWidth="1"/>
    <col min="1274" max="1517" width="10.5703125" style="21"/>
    <col min="1518" max="1518" width="12" style="21" customWidth="1"/>
    <col min="1519" max="1519" width="10.5703125" style="21" customWidth="1"/>
    <col min="1520" max="1529" width="10.7109375" style="21" customWidth="1"/>
    <col min="1530" max="1773" width="10.5703125" style="21"/>
    <col min="1774" max="1774" width="12" style="21" customWidth="1"/>
    <col min="1775" max="1775" width="10.5703125" style="21" customWidth="1"/>
    <col min="1776" max="1785" width="10.7109375" style="21" customWidth="1"/>
    <col min="1786" max="2029" width="10.5703125" style="21"/>
    <col min="2030" max="2030" width="12" style="21" customWidth="1"/>
    <col min="2031" max="2031" width="10.5703125" style="21" customWidth="1"/>
    <col min="2032" max="2041" width="10.7109375" style="21" customWidth="1"/>
    <col min="2042" max="2285" width="10.5703125" style="21"/>
    <col min="2286" max="2286" width="12" style="21" customWidth="1"/>
    <col min="2287" max="2287" width="10.5703125" style="21" customWidth="1"/>
    <col min="2288" max="2297" width="10.7109375" style="21" customWidth="1"/>
    <col min="2298" max="2541" width="10.5703125" style="21"/>
    <col min="2542" max="2542" width="12" style="21" customWidth="1"/>
    <col min="2543" max="2543" width="10.5703125" style="21" customWidth="1"/>
    <col min="2544" max="2553" width="10.7109375" style="21" customWidth="1"/>
    <col min="2554" max="2797" width="10.5703125" style="21"/>
    <col min="2798" max="2798" width="12" style="21" customWidth="1"/>
    <col min="2799" max="2799" width="10.5703125" style="21" customWidth="1"/>
    <col min="2800" max="2809" width="10.7109375" style="21" customWidth="1"/>
    <col min="2810" max="3053" width="10.5703125" style="21"/>
    <col min="3054" max="3054" width="12" style="21" customWidth="1"/>
    <col min="3055" max="3055" width="10.5703125" style="21" customWidth="1"/>
    <col min="3056" max="3065" width="10.7109375" style="21" customWidth="1"/>
    <col min="3066" max="3309" width="10.5703125" style="21"/>
    <col min="3310" max="3310" width="12" style="21" customWidth="1"/>
    <col min="3311" max="3311" width="10.5703125" style="21" customWidth="1"/>
    <col min="3312" max="3321" width="10.7109375" style="21" customWidth="1"/>
    <col min="3322" max="3565" width="10.5703125" style="21"/>
    <col min="3566" max="3566" width="12" style="21" customWidth="1"/>
    <col min="3567" max="3567" width="10.5703125" style="21" customWidth="1"/>
    <col min="3568" max="3577" width="10.7109375" style="21" customWidth="1"/>
    <col min="3578" max="3821" width="10.5703125" style="21"/>
    <col min="3822" max="3822" width="12" style="21" customWidth="1"/>
    <col min="3823" max="3823" width="10.5703125" style="21" customWidth="1"/>
    <col min="3824" max="3833" width="10.7109375" style="21" customWidth="1"/>
    <col min="3834" max="4077" width="10.5703125" style="21"/>
    <col min="4078" max="4078" width="12" style="21" customWidth="1"/>
    <col min="4079" max="4079" width="10.5703125" style="21" customWidth="1"/>
    <col min="4080" max="4089" width="10.7109375" style="21" customWidth="1"/>
    <col min="4090" max="4333" width="10.5703125" style="21"/>
    <col min="4334" max="4334" width="12" style="21" customWidth="1"/>
    <col min="4335" max="4335" width="10.5703125" style="21" customWidth="1"/>
    <col min="4336" max="4345" width="10.7109375" style="21" customWidth="1"/>
    <col min="4346" max="4589" width="10.5703125" style="21"/>
    <col min="4590" max="4590" width="12" style="21" customWidth="1"/>
    <col min="4591" max="4591" width="10.5703125" style="21" customWidth="1"/>
    <col min="4592" max="4601" width="10.7109375" style="21" customWidth="1"/>
    <col min="4602" max="4845" width="10.5703125" style="21"/>
    <col min="4846" max="4846" width="12" style="21" customWidth="1"/>
    <col min="4847" max="4847" width="10.5703125" style="21" customWidth="1"/>
    <col min="4848" max="4857" width="10.7109375" style="21" customWidth="1"/>
    <col min="4858" max="5101" width="10.5703125" style="21"/>
    <col min="5102" max="5102" width="12" style="21" customWidth="1"/>
    <col min="5103" max="5103" width="10.5703125" style="21" customWidth="1"/>
    <col min="5104" max="5113" width="10.7109375" style="21" customWidth="1"/>
    <col min="5114" max="5357" width="10.5703125" style="21"/>
    <col min="5358" max="5358" width="12" style="21" customWidth="1"/>
    <col min="5359" max="5359" width="10.5703125" style="21" customWidth="1"/>
    <col min="5360" max="5369" width="10.7109375" style="21" customWidth="1"/>
    <col min="5370" max="5613" width="10.5703125" style="21"/>
    <col min="5614" max="5614" width="12" style="21" customWidth="1"/>
    <col min="5615" max="5615" width="10.5703125" style="21" customWidth="1"/>
    <col min="5616" max="5625" width="10.7109375" style="21" customWidth="1"/>
    <col min="5626" max="5869" width="10.5703125" style="21"/>
    <col min="5870" max="5870" width="12" style="21" customWidth="1"/>
    <col min="5871" max="5871" width="10.5703125" style="21" customWidth="1"/>
    <col min="5872" max="5881" width="10.7109375" style="21" customWidth="1"/>
    <col min="5882" max="6125" width="10.5703125" style="21"/>
    <col min="6126" max="6126" width="12" style="21" customWidth="1"/>
    <col min="6127" max="6127" width="10.5703125" style="21" customWidth="1"/>
    <col min="6128" max="6137" width="10.7109375" style="21" customWidth="1"/>
    <col min="6138" max="6381" width="10.5703125" style="21"/>
    <col min="6382" max="6382" width="12" style="21" customWidth="1"/>
    <col min="6383" max="6383" width="10.5703125" style="21" customWidth="1"/>
    <col min="6384" max="6393" width="10.7109375" style="21" customWidth="1"/>
    <col min="6394" max="6637" width="10.5703125" style="21"/>
    <col min="6638" max="6638" width="12" style="21" customWidth="1"/>
    <col min="6639" max="6639" width="10.5703125" style="21" customWidth="1"/>
    <col min="6640" max="6649" width="10.7109375" style="21" customWidth="1"/>
    <col min="6650" max="6893" width="10.5703125" style="21"/>
    <col min="6894" max="6894" width="12" style="21" customWidth="1"/>
    <col min="6895" max="6895" width="10.5703125" style="21" customWidth="1"/>
    <col min="6896" max="6905" width="10.7109375" style="21" customWidth="1"/>
    <col min="6906" max="7149" width="10.5703125" style="21"/>
    <col min="7150" max="7150" width="12" style="21" customWidth="1"/>
    <col min="7151" max="7151" width="10.5703125" style="21" customWidth="1"/>
    <col min="7152" max="7161" width="10.7109375" style="21" customWidth="1"/>
    <col min="7162" max="7405" width="10.5703125" style="21"/>
    <col min="7406" max="7406" width="12" style="21" customWidth="1"/>
    <col min="7407" max="7407" width="10.5703125" style="21" customWidth="1"/>
    <col min="7408" max="7417" width="10.7109375" style="21" customWidth="1"/>
    <col min="7418" max="7661" width="10.5703125" style="21"/>
    <col min="7662" max="7662" width="12" style="21" customWidth="1"/>
    <col min="7663" max="7663" width="10.5703125" style="21" customWidth="1"/>
    <col min="7664" max="7673" width="10.7109375" style="21" customWidth="1"/>
    <col min="7674" max="7917" width="10.5703125" style="21"/>
    <col min="7918" max="7918" width="12" style="21" customWidth="1"/>
    <col min="7919" max="7919" width="10.5703125" style="21" customWidth="1"/>
    <col min="7920" max="7929" width="10.7109375" style="21" customWidth="1"/>
    <col min="7930" max="8173" width="10.5703125" style="21"/>
    <col min="8174" max="8174" width="12" style="21" customWidth="1"/>
    <col min="8175" max="8175" width="10.5703125" style="21" customWidth="1"/>
    <col min="8176" max="8185" width="10.7109375" style="21" customWidth="1"/>
    <col min="8186" max="8429" width="10.5703125" style="21"/>
    <col min="8430" max="8430" width="12" style="21" customWidth="1"/>
    <col min="8431" max="8431" width="10.5703125" style="21" customWidth="1"/>
    <col min="8432" max="8441" width="10.7109375" style="21" customWidth="1"/>
    <col min="8442" max="8685" width="10.5703125" style="21"/>
    <col min="8686" max="8686" width="12" style="21" customWidth="1"/>
    <col min="8687" max="8687" width="10.5703125" style="21" customWidth="1"/>
    <col min="8688" max="8697" width="10.7109375" style="21" customWidth="1"/>
    <col min="8698" max="8941" width="10.5703125" style="21"/>
    <col min="8942" max="8942" width="12" style="21" customWidth="1"/>
    <col min="8943" max="8943" width="10.5703125" style="21" customWidth="1"/>
    <col min="8944" max="8953" width="10.7109375" style="21" customWidth="1"/>
    <col min="8954" max="9197" width="10.5703125" style="21"/>
    <col min="9198" max="9198" width="12" style="21" customWidth="1"/>
    <col min="9199" max="9199" width="10.5703125" style="21" customWidth="1"/>
    <col min="9200" max="9209" width="10.7109375" style="21" customWidth="1"/>
    <col min="9210" max="9453" width="10.5703125" style="21"/>
    <col min="9454" max="9454" width="12" style="21" customWidth="1"/>
    <col min="9455" max="9455" width="10.5703125" style="21" customWidth="1"/>
    <col min="9456" max="9465" width="10.7109375" style="21" customWidth="1"/>
    <col min="9466" max="9709" width="10.5703125" style="21"/>
    <col min="9710" max="9710" width="12" style="21" customWidth="1"/>
    <col min="9711" max="9711" width="10.5703125" style="21" customWidth="1"/>
    <col min="9712" max="9721" width="10.7109375" style="21" customWidth="1"/>
    <col min="9722" max="9965" width="10.5703125" style="21"/>
    <col min="9966" max="9966" width="12" style="21" customWidth="1"/>
    <col min="9967" max="9967" width="10.5703125" style="21" customWidth="1"/>
    <col min="9968" max="9977" width="10.7109375" style="21" customWidth="1"/>
    <col min="9978" max="10221" width="10.5703125" style="21"/>
    <col min="10222" max="10222" width="12" style="21" customWidth="1"/>
    <col min="10223" max="10223" width="10.5703125" style="21" customWidth="1"/>
    <col min="10224" max="10233" width="10.7109375" style="21" customWidth="1"/>
    <col min="10234" max="10477" width="10.5703125" style="21"/>
    <col min="10478" max="10478" width="12" style="21" customWidth="1"/>
    <col min="10479" max="10479" width="10.5703125" style="21" customWidth="1"/>
    <col min="10480" max="10489" width="10.7109375" style="21" customWidth="1"/>
    <col min="10490" max="10733" width="10.5703125" style="21"/>
    <col min="10734" max="10734" width="12" style="21" customWidth="1"/>
    <col min="10735" max="10735" width="10.5703125" style="21" customWidth="1"/>
    <col min="10736" max="10745" width="10.7109375" style="21" customWidth="1"/>
    <col min="10746" max="10989" width="10.5703125" style="21"/>
    <col min="10990" max="10990" width="12" style="21" customWidth="1"/>
    <col min="10991" max="10991" width="10.5703125" style="21" customWidth="1"/>
    <col min="10992" max="11001" width="10.7109375" style="21" customWidth="1"/>
    <col min="11002" max="11245" width="10.5703125" style="21"/>
    <col min="11246" max="11246" width="12" style="21" customWidth="1"/>
    <col min="11247" max="11247" width="10.5703125" style="21" customWidth="1"/>
    <col min="11248" max="11257" width="10.7109375" style="21" customWidth="1"/>
    <col min="11258" max="11501" width="10.5703125" style="21"/>
    <col min="11502" max="11502" width="12" style="21" customWidth="1"/>
    <col min="11503" max="11503" width="10.5703125" style="21" customWidth="1"/>
    <col min="11504" max="11513" width="10.7109375" style="21" customWidth="1"/>
    <col min="11514" max="11757" width="10.5703125" style="21"/>
    <col min="11758" max="11758" width="12" style="21" customWidth="1"/>
    <col min="11759" max="11759" width="10.5703125" style="21" customWidth="1"/>
    <col min="11760" max="11769" width="10.7109375" style="21" customWidth="1"/>
    <col min="11770" max="12013" width="10.5703125" style="21"/>
    <col min="12014" max="12014" width="12" style="21" customWidth="1"/>
    <col min="12015" max="12015" width="10.5703125" style="21" customWidth="1"/>
    <col min="12016" max="12025" width="10.7109375" style="21" customWidth="1"/>
    <col min="12026" max="12269" width="10.5703125" style="21"/>
    <col min="12270" max="12270" width="12" style="21" customWidth="1"/>
    <col min="12271" max="12271" width="10.5703125" style="21" customWidth="1"/>
    <col min="12272" max="12281" width="10.7109375" style="21" customWidth="1"/>
    <col min="12282" max="12525" width="10.5703125" style="21"/>
    <col min="12526" max="12526" width="12" style="21" customWidth="1"/>
    <col min="12527" max="12527" width="10.5703125" style="21" customWidth="1"/>
    <col min="12528" max="12537" width="10.7109375" style="21" customWidth="1"/>
    <col min="12538" max="12781" width="10.5703125" style="21"/>
    <col min="12782" max="12782" width="12" style="21" customWidth="1"/>
    <col min="12783" max="12783" width="10.5703125" style="21" customWidth="1"/>
    <col min="12784" max="12793" width="10.7109375" style="21" customWidth="1"/>
    <col min="12794" max="13037" width="10.5703125" style="21"/>
    <col min="13038" max="13038" width="12" style="21" customWidth="1"/>
    <col min="13039" max="13039" width="10.5703125" style="21" customWidth="1"/>
    <col min="13040" max="13049" width="10.7109375" style="21" customWidth="1"/>
    <col min="13050" max="13293" width="10.5703125" style="21"/>
    <col min="13294" max="13294" width="12" style="21" customWidth="1"/>
    <col min="13295" max="13295" width="10.5703125" style="21" customWidth="1"/>
    <col min="13296" max="13305" width="10.7109375" style="21" customWidth="1"/>
    <col min="13306" max="13549" width="10.5703125" style="21"/>
    <col min="13550" max="13550" width="12" style="21" customWidth="1"/>
    <col min="13551" max="13551" width="10.5703125" style="21" customWidth="1"/>
    <col min="13552" max="13561" width="10.7109375" style="21" customWidth="1"/>
    <col min="13562" max="13805" width="10.5703125" style="21"/>
    <col min="13806" max="13806" width="12" style="21" customWidth="1"/>
    <col min="13807" max="13807" width="10.5703125" style="21" customWidth="1"/>
    <col min="13808" max="13817" width="10.7109375" style="21" customWidth="1"/>
    <col min="13818" max="14061" width="10.5703125" style="21"/>
    <col min="14062" max="14062" width="12" style="21" customWidth="1"/>
    <col min="14063" max="14063" width="10.5703125" style="21" customWidth="1"/>
    <col min="14064" max="14073" width="10.7109375" style="21" customWidth="1"/>
    <col min="14074" max="14317" width="10.5703125" style="21"/>
    <col min="14318" max="14318" width="12" style="21" customWidth="1"/>
    <col min="14319" max="14319" width="10.5703125" style="21" customWidth="1"/>
    <col min="14320" max="14329" width="10.7109375" style="21" customWidth="1"/>
    <col min="14330" max="14573" width="10.5703125" style="21"/>
    <col min="14574" max="14574" width="12" style="21" customWidth="1"/>
    <col min="14575" max="14575" width="10.5703125" style="21" customWidth="1"/>
    <col min="14576" max="14585" width="10.7109375" style="21" customWidth="1"/>
    <col min="14586" max="14829" width="10.5703125" style="21"/>
    <col min="14830" max="14830" width="12" style="21" customWidth="1"/>
    <col min="14831" max="14831" width="10.5703125" style="21" customWidth="1"/>
    <col min="14832" max="14841" width="10.7109375" style="21" customWidth="1"/>
    <col min="14842" max="15085" width="10.5703125" style="21"/>
    <col min="15086" max="15086" width="12" style="21" customWidth="1"/>
    <col min="15087" max="15087" width="10.5703125" style="21" customWidth="1"/>
    <col min="15088" max="15097" width="10.7109375" style="21" customWidth="1"/>
    <col min="15098" max="15341" width="10.5703125" style="21"/>
    <col min="15342" max="15342" width="12" style="21" customWidth="1"/>
    <col min="15343" max="15343" width="10.5703125" style="21" customWidth="1"/>
    <col min="15344" max="15353" width="10.7109375" style="21" customWidth="1"/>
    <col min="15354" max="15597" width="10.5703125" style="21"/>
    <col min="15598" max="15598" width="12" style="21" customWidth="1"/>
    <col min="15599" max="15599" width="10.5703125" style="21" customWidth="1"/>
    <col min="15600" max="15609" width="10.7109375" style="21" customWidth="1"/>
    <col min="15610" max="15853" width="10.5703125" style="21"/>
    <col min="15854" max="15854" width="12" style="21" customWidth="1"/>
    <col min="15855" max="15855" width="10.5703125" style="21" customWidth="1"/>
    <col min="15856" max="15865" width="10.7109375" style="21" customWidth="1"/>
    <col min="15866" max="16109" width="10.5703125" style="21"/>
    <col min="16110" max="16110" width="12" style="21" customWidth="1"/>
    <col min="16111" max="16111" width="10.5703125" style="21" customWidth="1"/>
    <col min="16112" max="16121" width="10.7109375" style="21" customWidth="1"/>
    <col min="16122" max="16384" width="10.5703125" style="21"/>
  </cols>
  <sheetData>
    <row r="1" spans="1:11" ht="30" customHeight="1" x14ac:dyDescent="0.25">
      <c r="A1" s="1173" t="s">
        <v>1011</v>
      </c>
      <c r="B1" s="1173"/>
    </row>
    <row r="2" spans="1:11" ht="31.5" customHeight="1" x14ac:dyDescent="0.25">
      <c r="A2" s="792" t="s">
        <v>1170</v>
      </c>
      <c r="B2" s="69"/>
      <c r="C2" s="69"/>
      <c r="D2" s="69"/>
      <c r="E2" s="69"/>
      <c r="F2" s="69"/>
      <c r="G2" s="69"/>
      <c r="H2" s="69"/>
      <c r="I2" s="69"/>
      <c r="J2" s="69"/>
      <c r="K2" s="69"/>
    </row>
    <row r="3" spans="1:11" ht="22.5" customHeight="1" x14ac:dyDescent="0.25">
      <c r="A3" s="106"/>
      <c r="B3" s="69"/>
      <c r="C3" s="69"/>
      <c r="D3" s="69"/>
      <c r="E3" s="69"/>
      <c r="F3" s="69"/>
      <c r="G3" s="69"/>
      <c r="H3" s="1172" t="s">
        <v>388</v>
      </c>
      <c r="I3" s="1172"/>
      <c r="J3" s="1172"/>
      <c r="K3" s="1172"/>
    </row>
    <row r="4" spans="1:11" ht="9.75" customHeight="1" x14ac:dyDescent="0.2">
      <c r="A4" s="69"/>
      <c r="B4" s="69"/>
      <c r="C4" s="69"/>
      <c r="D4" s="69"/>
      <c r="E4" s="69"/>
      <c r="F4" s="69"/>
      <c r="G4" s="69"/>
      <c r="H4" s="69"/>
      <c r="I4" s="82"/>
      <c r="J4" s="82"/>
      <c r="K4" s="82"/>
    </row>
    <row r="5" spans="1:11" ht="41.25" customHeight="1" x14ac:dyDescent="0.2">
      <c r="A5" s="1208" t="s">
        <v>389</v>
      </c>
      <c r="B5" s="1181" t="s">
        <v>1203</v>
      </c>
      <c r="C5" s="1171"/>
      <c r="D5" s="1170" t="s">
        <v>1204</v>
      </c>
      <c r="E5" s="1171"/>
      <c r="F5" s="1170" t="s">
        <v>1205</v>
      </c>
      <c r="G5" s="1171"/>
      <c r="H5" s="1170" t="s">
        <v>1017</v>
      </c>
      <c r="I5" s="1171"/>
      <c r="J5" s="1170" t="s">
        <v>1137</v>
      </c>
      <c r="K5" s="1171"/>
    </row>
    <row r="6" spans="1:11" ht="41.25" customHeight="1" x14ac:dyDescent="0.2">
      <c r="A6" s="1208"/>
      <c r="B6" s="1090" t="s">
        <v>390</v>
      </c>
      <c r="C6" s="1093" t="s">
        <v>391</v>
      </c>
      <c r="D6" s="1090" t="s">
        <v>390</v>
      </c>
      <c r="E6" s="1093" t="s">
        <v>391</v>
      </c>
      <c r="F6" s="1090" t="s">
        <v>390</v>
      </c>
      <c r="G6" s="1093" t="s">
        <v>391</v>
      </c>
      <c r="H6" s="1090" t="s">
        <v>390</v>
      </c>
      <c r="I6" s="1093" t="s">
        <v>391</v>
      </c>
      <c r="J6" s="1090" t="s">
        <v>390</v>
      </c>
      <c r="K6" s="1093" t="s">
        <v>391</v>
      </c>
    </row>
    <row r="7" spans="1:11" ht="41.25" customHeight="1" x14ac:dyDescent="0.2">
      <c r="A7" s="1104" t="s">
        <v>392</v>
      </c>
      <c r="B7" s="1144">
        <v>19.399999999999999</v>
      </c>
      <c r="C7" s="510">
        <v>5.8</v>
      </c>
      <c r="D7" s="510">
        <v>18.100000000000001</v>
      </c>
      <c r="E7" s="510">
        <v>5.5</v>
      </c>
      <c r="F7" s="510">
        <v>18.600000000000001</v>
      </c>
      <c r="G7" s="510">
        <v>5.8</v>
      </c>
      <c r="H7" s="510">
        <v>22.4</v>
      </c>
      <c r="I7" s="1143">
        <v>6.5</v>
      </c>
      <c r="J7" s="510">
        <v>18.600000000000001</v>
      </c>
      <c r="K7" s="1143">
        <v>7.7</v>
      </c>
    </row>
    <row r="8" spans="1:11" ht="41.25" customHeight="1" x14ac:dyDescent="0.2">
      <c r="A8" s="1101" t="s">
        <v>393</v>
      </c>
      <c r="B8" s="1145">
        <v>14.4</v>
      </c>
      <c r="C8" s="510">
        <v>4.5</v>
      </c>
      <c r="D8" s="510">
        <v>21.3</v>
      </c>
      <c r="E8" s="510">
        <v>6.1</v>
      </c>
      <c r="F8" s="510">
        <v>8.6999999999999993</v>
      </c>
      <c r="G8" s="510">
        <v>2.2999999999999998</v>
      </c>
      <c r="H8" s="510">
        <v>4.7</v>
      </c>
      <c r="I8" s="258">
        <v>1.4</v>
      </c>
      <c r="J8" s="510">
        <v>20</v>
      </c>
      <c r="K8" s="258">
        <v>7.1</v>
      </c>
    </row>
    <row r="9" spans="1:11" ht="41.25" customHeight="1" x14ac:dyDescent="0.2">
      <c r="A9" s="1101" t="s">
        <v>394</v>
      </c>
      <c r="B9" s="1145">
        <v>0.5</v>
      </c>
      <c r="C9" s="510">
        <v>0.1</v>
      </c>
      <c r="D9" s="873" t="s">
        <v>395</v>
      </c>
      <c r="E9" s="873" t="s">
        <v>395</v>
      </c>
      <c r="F9" s="510">
        <v>0.5</v>
      </c>
      <c r="G9" s="510">
        <v>0.1</v>
      </c>
      <c r="H9" s="510">
        <v>0</v>
      </c>
      <c r="I9" s="258">
        <v>0</v>
      </c>
      <c r="J9" s="510">
        <v>0.5</v>
      </c>
      <c r="K9" s="258">
        <v>0.2</v>
      </c>
    </row>
    <row r="10" spans="1:11" ht="41.25" customHeight="1" x14ac:dyDescent="0.2">
      <c r="A10" s="1101" t="s">
        <v>396</v>
      </c>
      <c r="B10" s="1145">
        <v>6.9</v>
      </c>
      <c r="C10" s="510">
        <v>1.5</v>
      </c>
      <c r="D10" s="510">
        <v>7.5</v>
      </c>
      <c r="E10" s="510">
        <v>2</v>
      </c>
      <c r="F10" s="510">
        <v>4.9000000000000004</v>
      </c>
      <c r="G10" s="510">
        <v>3</v>
      </c>
      <c r="H10" s="510">
        <v>7</v>
      </c>
      <c r="I10" s="258">
        <v>3</v>
      </c>
      <c r="J10" s="510">
        <v>7.9</v>
      </c>
      <c r="K10" s="258">
        <v>5.6000000000000014</v>
      </c>
    </row>
    <row r="11" spans="1:11" ht="41.25" customHeight="1" x14ac:dyDescent="0.2">
      <c r="A11" s="511" t="s">
        <v>397</v>
      </c>
      <c r="B11" s="1145"/>
      <c r="C11" s="510"/>
      <c r="D11" s="510"/>
      <c r="E11" s="510"/>
      <c r="F11" s="510"/>
      <c r="G11" s="510"/>
      <c r="H11" s="510"/>
      <c r="I11" s="872"/>
      <c r="J11" s="874"/>
      <c r="K11" s="874"/>
    </row>
    <row r="12" spans="1:11" ht="41.25" customHeight="1" x14ac:dyDescent="0.2">
      <c r="A12" s="1105" t="s">
        <v>398</v>
      </c>
      <c r="B12" s="572">
        <v>2.4</v>
      </c>
      <c r="C12" s="875">
        <v>0.7</v>
      </c>
      <c r="D12" s="875">
        <v>4.2</v>
      </c>
      <c r="E12" s="875">
        <v>0.7</v>
      </c>
      <c r="F12" s="875">
        <v>2.8</v>
      </c>
      <c r="G12" s="875">
        <v>2</v>
      </c>
      <c r="H12" s="875">
        <v>5.0999999999999996</v>
      </c>
      <c r="I12" s="876">
        <v>2.2000000000000002</v>
      </c>
      <c r="J12" s="877">
        <v>2.2999999999999998</v>
      </c>
      <c r="K12" s="877">
        <v>2</v>
      </c>
    </row>
    <row r="13" spans="1:11" ht="41.25" customHeight="1" x14ac:dyDescent="0.2">
      <c r="A13" s="1089" t="s">
        <v>399</v>
      </c>
      <c r="B13" s="1146">
        <v>41.199999999999996</v>
      </c>
      <c r="C13" s="512">
        <v>11.899999999999999</v>
      </c>
      <c r="D13" s="512">
        <v>46.9</v>
      </c>
      <c r="E13" s="512">
        <v>13.6</v>
      </c>
      <c r="F13" s="512">
        <v>32.700000000000003</v>
      </c>
      <c r="G13" s="512">
        <v>11.2</v>
      </c>
      <c r="H13" s="512">
        <v>34.1</v>
      </c>
      <c r="I13" s="878">
        <v>10.9</v>
      </c>
      <c r="J13" s="879">
        <v>47</v>
      </c>
      <c r="K13" s="879">
        <v>20.6</v>
      </c>
    </row>
    <row r="14" spans="1:11" ht="10.5" customHeight="1" x14ac:dyDescent="0.2">
      <c r="A14" s="513"/>
      <c r="B14" s="514"/>
      <c r="C14" s="514"/>
      <c r="D14" s="514"/>
      <c r="E14" s="514"/>
      <c r="F14" s="514"/>
      <c r="G14" s="514"/>
      <c r="H14" s="514"/>
      <c r="I14" s="515"/>
      <c r="J14" s="514"/>
      <c r="K14" s="514"/>
    </row>
    <row r="15" spans="1:11" ht="21" customHeight="1" x14ac:dyDescent="0.25">
      <c r="A15" s="516" t="s">
        <v>1206</v>
      </c>
      <c r="B15" s="280"/>
      <c r="C15" s="280"/>
      <c r="D15" s="280"/>
      <c r="E15" s="280"/>
      <c r="F15" s="280"/>
      <c r="G15" s="280"/>
      <c r="H15" s="280"/>
      <c r="I15" s="280"/>
      <c r="J15" s="280"/>
      <c r="K15" s="280"/>
    </row>
    <row r="16" spans="1:11" ht="18" x14ac:dyDescent="0.25">
      <c r="A16" s="813" t="s">
        <v>1207</v>
      </c>
    </row>
  </sheetData>
  <mergeCells count="8">
    <mergeCell ref="A1:B1"/>
    <mergeCell ref="H3:K3"/>
    <mergeCell ref="A5:A6"/>
    <mergeCell ref="B5:C5"/>
    <mergeCell ref="D5:E5"/>
    <mergeCell ref="F5:G5"/>
    <mergeCell ref="H5:I5"/>
    <mergeCell ref="J5:K5"/>
  </mergeCells>
  <hyperlinks>
    <hyperlink ref="A1" location="contents!A1" display="Back to table of content"/>
  </hyperlinks>
  <pageMargins left="0.90551181102362199" right="0" top="0.70866141732283505" bottom="0.15748031496063" header="0.118110236220472" footer="0.39370078740157499"/>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zoomScale="115" zoomScaleNormal="115" workbookViewId="0">
      <selection activeCell="A2" sqref="A2"/>
    </sheetView>
  </sheetViews>
  <sheetFormatPr defaultColWidth="10.5703125" defaultRowHeight="15" x14ac:dyDescent="0.25"/>
  <cols>
    <col min="1" max="1" width="20" style="95" customWidth="1"/>
    <col min="2" max="16" width="11.85546875" style="95" customWidth="1"/>
    <col min="17" max="229" width="10.5703125" style="95"/>
    <col min="230" max="230" width="17.28515625" style="95" customWidth="1"/>
    <col min="231" max="240" width="11.85546875" style="95" customWidth="1"/>
    <col min="241" max="241" width="9" style="95" customWidth="1"/>
    <col min="242" max="485" width="10.5703125" style="95"/>
    <col min="486" max="486" width="17.28515625" style="95" customWidth="1"/>
    <col min="487" max="496" width="11.85546875" style="95" customWidth="1"/>
    <col min="497" max="497" width="9" style="95" customWidth="1"/>
    <col min="498" max="741" width="10.5703125" style="95"/>
    <col min="742" max="742" width="17.28515625" style="95" customWidth="1"/>
    <col min="743" max="752" width="11.85546875" style="95" customWidth="1"/>
    <col min="753" max="753" width="9" style="95" customWidth="1"/>
    <col min="754" max="997" width="10.5703125" style="95"/>
    <col min="998" max="998" width="17.28515625" style="95" customWidth="1"/>
    <col min="999" max="1008" width="11.85546875" style="95" customWidth="1"/>
    <col min="1009" max="1009" width="9" style="95" customWidth="1"/>
    <col min="1010" max="1253" width="10.5703125" style="95"/>
    <col min="1254" max="1254" width="17.28515625" style="95" customWidth="1"/>
    <col min="1255" max="1264" width="11.85546875" style="95" customWidth="1"/>
    <col min="1265" max="1265" width="9" style="95" customWidth="1"/>
    <col min="1266" max="1509" width="10.5703125" style="95"/>
    <col min="1510" max="1510" width="17.28515625" style="95" customWidth="1"/>
    <col min="1511" max="1520" width="11.85546875" style="95" customWidth="1"/>
    <col min="1521" max="1521" width="9" style="95" customWidth="1"/>
    <col min="1522" max="1765" width="10.5703125" style="95"/>
    <col min="1766" max="1766" width="17.28515625" style="95" customWidth="1"/>
    <col min="1767" max="1776" width="11.85546875" style="95" customWidth="1"/>
    <col min="1777" max="1777" width="9" style="95" customWidth="1"/>
    <col min="1778" max="2021" width="10.5703125" style="95"/>
    <col min="2022" max="2022" width="17.28515625" style="95" customWidth="1"/>
    <col min="2023" max="2032" width="11.85546875" style="95" customWidth="1"/>
    <col min="2033" max="2033" width="9" style="95" customWidth="1"/>
    <col min="2034" max="2277" width="10.5703125" style="95"/>
    <col min="2278" max="2278" width="17.28515625" style="95" customWidth="1"/>
    <col min="2279" max="2288" width="11.85546875" style="95" customWidth="1"/>
    <col min="2289" max="2289" width="9" style="95" customWidth="1"/>
    <col min="2290" max="2533" width="10.5703125" style="95"/>
    <col min="2534" max="2534" width="17.28515625" style="95" customWidth="1"/>
    <col min="2535" max="2544" width="11.85546875" style="95" customWidth="1"/>
    <col min="2545" max="2545" width="9" style="95" customWidth="1"/>
    <col min="2546" max="2789" width="10.5703125" style="95"/>
    <col min="2790" max="2790" width="17.28515625" style="95" customWidth="1"/>
    <col min="2791" max="2800" width="11.85546875" style="95" customWidth="1"/>
    <col min="2801" max="2801" width="9" style="95" customWidth="1"/>
    <col min="2802" max="3045" width="10.5703125" style="95"/>
    <col min="3046" max="3046" width="17.28515625" style="95" customWidth="1"/>
    <col min="3047" max="3056" width="11.85546875" style="95" customWidth="1"/>
    <col min="3057" max="3057" width="9" style="95" customWidth="1"/>
    <col min="3058" max="3301" width="10.5703125" style="95"/>
    <col min="3302" max="3302" width="17.28515625" style="95" customWidth="1"/>
    <col min="3303" max="3312" width="11.85546875" style="95" customWidth="1"/>
    <col min="3313" max="3313" width="9" style="95" customWidth="1"/>
    <col min="3314" max="3557" width="10.5703125" style="95"/>
    <col min="3558" max="3558" width="17.28515625" style="95" customWidth="1"/>
    <col min="3559" max="3568" width="11.85546875" style="95" customWidth="1"/>
    <col min="3569" max="3569" width="9" style="95" customWidth="1"/>
    <col min="3570" max="3813" width="10.5703125" style="95"/>
    <col min="3814" max="3814" width="17.28515625" style="95" customWidth="1"/>
    <col min="3815" max="3824" width="11.85546875" style="95" customWidth="1"/>
    <col min="3825" max="3825" width="9" style="95" customWidth="1"/>
    <col min="3826" max="4069" width="10.5703125" style="95"/>
    <col min="4070" max="4070" width="17.28515625" style="95" customWidth="1"/>
    <col min="4071" max="4080" width="11.85546875" style="95" customWidth="1"/>
    <col min="4081" max="4081" width="9" style="95" customWidth="1"/>
    <col min="4082" max="4325" width="10.5703125" style="95"/>
    <col min="4326" max="4326" width="17.28515625" style="95" customWidth="1"/>
    <col min="4327" max="4336" width="11.85546875" style="95" customWidth="1"/>
    <col min="4337" max="4337" width="9" style="95" customWidth="1"/>
    <col min="4338" max="4581" width="10.5703125" style="95"/>
    <col min="4582" max="4582" width="17.28515625" style="95" customWidth="1"/>
    <col min="4583" max="4592" width="11.85546875" style="95" customWidth="1"/>
    <col min="4593" max="4593" width="9" style="95" customWidth="1"/>
    <col min="4594" max="4837" width="10.5703125" style="95"/>
    <col min="4838" max="4838" width="17.28515625" style="95" customWidth="1"/>
    <col min="4839" max="4848" width="11.85546875" style="95" customWidth="1"/>
    <col min="4849" max="4849" width="9" style="95" customWidth="1"/>
    <col min="4850" max="5093" width="10.5703125" style="95"/>
    <col min="5094" max="5094" width="17.28515625" style="95" customWidth="1"/>
    <col min="5095" max="5104" width="11.85546875" style="95" customWidth="1"/>
    <col min="5105" max="5105" width="9" style="95" customWidth="1"/>
    <col min="5106" max="5349" width="10.5703125" style="95"/>
    <col min="5350" max="5350" width="17.28515625" style="95" customWidth="1"/>
    <col min="5351" max="5360" width="11.85546875" style="95" customWidth="1"/>
    <col min="5361" max="5361" width="9" style="95" customWidth="1"/>
    <col min="5362" max="5605" width="10.5703125" style="95"/>
    <col min="5606" max="5606" width="17.28515625" style="95" customWidth="1"/>
    <col min="5607" max="5616" width="11.85546875" style="95" customWidth="1"/>
    <col min="5617" max="5617" width="9" style="95" customWidth="1"/>
    <col min="5618" max="5861" width="10.5703125" style="95"/>
    <col min="5862" max="5862" width="17.28515625" style="95" customWidth="1"/>
    <col min="5863" max="5872" width="11.85546875" style="95" customWidth="1"/>
    <col min="5873" max="5873" width="9" style="95" customWidth="1"/>
    <col min="5874" max="6117" width="10.5703125" style="95"/>
    <col min="6118" max="6118" width="17.28515625" style="95" customWidth="1"/>
    <col min="6119" max="6128" width="11.85546875" style="95" customWidth="1"/>
    <col min="6129" max="6129" width="9" style="95" customWidth="1"/>
    <col min="6130" max="6373" width="10.5703125" style="95"/>
    <col min="6374" max="6374" width="17.28515625" style="95" customWidth="1"/>
    <col min="6375" max="6384" width="11.85546875" style="95" customWidth="1"/>
    <col min="6385" max="6385" width="9" style="95" customWidth="1"/>
    <col min="6386" max="6629" width="10.5703125" style="95"/>
    <col min="6630" max="6630" width="17.28515625" style="95" customWidth="1"/>
    <col min="6631" max="6640" width="11.85546875" style="95" customWidth="1"/>
    <col min="6641" max="6641" width="9" style="95" customWidth="1"/>
    <col min="6642" max="6885" width="10.5703125" style="95"/>
    <col min="6886" max="6886" width="17.28515625" style="95" customWidth="1"/>
    <col min="6887" max="6896" width="11.85546875" style="95" customWidth="1"/>
    <col min="6897" max="6897" width="9" style="95" customWidth="1"/>
    <col min="6898" max="7141" width="10.5703125" style="95"/>
    <col min="7142" max="7142" width="17.28515625" style="95" customWidth="1"/>
    <col min="7143" max="7152" width="11.85546875" style="95" customWidth="1"/>
    <col min="7153" max="7153" width="9" style="95" customWidth="1"/>
    <col min="7154" max="7397" width="10.5703125" style="95"/>
    <col min="7398" max="7398" width="17.28515625" style="95" customWidth="1"/>
    <col min="7399" max="7408" width="11.85546875" style="95" customWidth="1"/>
    <col min="7409" max="7409" width="9" style="95" customWidth="1"/>
    <col min="7410" max="7653" width="10.5703125" style="95"/>
    <col min="7654" max="7654" width="17.28515625" style="95" customWidth="1"/>
    <col min="7655" max="7664" width="11.85546875" style="95" customWidth="1"/>
    <col min="7665" max="7665" width="9" style="95" customWidth="1"/>
    <col min="7666" max="7909" width="10.5703125" style="95"/>
    <col min="7910" max="7910" width="17.28515625" style="95" customWidth="1"/>
    <col min="7911" max="7920" width="11.85546875" style="95" customWidth="1"/>
    <col min="7921" max="7921" width="9" style="95" customWidth="1"/>
    <col min="7922" max="8165" width="10.5703125" style="95"/>
    <col min="8166" max="8166" width="17.28515625" style="95" customWidth="1"/>
    <col min="8167" max="8176" width="11.85546875" style="95" customWidth="1"/>
    <col min="8177" max="8177" width="9" style="95" customWidth="1"/>
    <col min="8178" max="8421" width="10.5703125" style="95"/>
    <col min="8422" max="8422" width="17.28515625" style="95" customWidth="1"/>
    <col min="8423" max="8432" width="11.85546875" style="95" customWidth="1"/>
    <col min="8433" max="8433" width="9" style="95" customWidth="1"/>
    <col min="8434" max="8677" width="10.5703125" style="95"/>
    <col min="8678" max="8678" width="17.28515625" style="95" customWidth="1"/>
    <col min="8679" max="8688" width="11.85546875" style="95" customWidth="1"/>
    <col min="8689" max="8689" width="9" style="95" customWidth="1"/>
    <col min="8690" max="8933" width="10.5703125" style="95"/>
    <col min="8934" max="8934" width="17.28515625" style="95" customWidth="1"/>
    <col min="8935" max="8944" width="11.85546875" style="95" customWidth="1"/>
    <col min="8945" max="8945" width="9" style="95" customWidth="1"/>
    <col min="8946" max="9189" width="10.5703125" style="95"/>
    <col min="9190" max="9190" width="17.28515625" style="95" customWidth="1"/>
    <col min="9191" max="9200" width="11.85546875" style="95" customWidth="1"/>
    <col min="9201" max="9201" width="9" style="95" customWidth="1"/>
    <col min="9202" max="9445" width="10.5703125" style="95"/>
    <col min="9446" max="9446" width="17.28515625" style="95" customWidth="1"/>
    <col min="9447" max="9456" width="11.85546875" style="95" customWidth="1"/>
    <col min="9457" max="9457" width="9" style="95" customWidth="1"/>
    <col min="9458" max="9701" width="10.5703125" style="95"/>
    <col min="9702" max="9702" width="17.28515625" style="95" customWidth="1"/>
    <col min="9703" max="9712" width="11.85546875" style="95" customWidth="1"/>
    <col min="9713" max="9713" width="9" style="95" customWidth="1"/>
    <col min="9714" max="9957" width="10.5703125" style="95"/>
    <col min="9958" max="9958" width="17.28515625" style="95" customWidth="1"/>
    <col min="9959" max="9968" width="11.85546875" style="95" customWidth="1"/>
    <col min="9969" max="9969" width="9" style="95" customWidth="1"/>
    <col min="9970" max="10213" width="10.5703125" style="95"/>
    <col min="10214" max="10214" width="17.28515625" style="95" customWidth="1"/>
    <col min="10215" max="10224" width="11.85546875" style="95" customWidth="1"/>
    <col min="10225" max="10225" width="9" style="95" customWidth="1"/>
    <col min="10226" max="10469" width="10.5703125" style="95"/>
    <col min="10470" max="10470" width="17.28515625" style="95" customWidth="1"/>
    <col min="10471" max="10480" width="11.85546875" style="95" customWidth="1"/>
    <col min="10481" max="10481" width="9" style="95" customWidth="1"/>
    <col min="10482" max="10725" width="10.5703125" style="95"/>
    <col min="10726" max="10726" width="17.28515625" style="95" customWidth="1"/>
    <col min="10727" max="10736" width="11.85546875" style="95" customWidth="1"/>
    <col min="10737" max="10737" width="9" style="95" customWidth="1"/>
    <col min="10738" max="10981" width="10.5703125" style="95"/>
    <col min="10982" max="10982" width="17.28515625" style="95" customWidth="1"/>
    <col min="10983" max="10992" width="11.85546875" style="95" customWidth="1"/>
    <col min="10993" max="10993" width="9" style="95" customWidth="1"/>
    <col min="10994" max="11237" width="10.5703125" style="95"/>
    <col min="11238" max="11238" width="17.28515625" style="95" customWidth="1"/>
    <col min="11239" max="11248" width="11.85546875" style="95" customWidth="1"/>
    <col min="11249" max="11249" width="9" style="95" customWidth="1"/>
    <col min="11250" max="11493" width="10.5703125" style="95"/>
    <col min="11494" max="11494" width="17.28515625" style="95" customWidth="1"/>
    <col min="11495" max="11504" width="11.85546875" style="95" customWidth="1"/>
    <col min="11505" max="11505" width="9" style="95" customWidth="1"/>
    <col min="11506" max="11749" width="10.5703125" style="95"/>
    <col min="11750" max="11750" width="17.28515625" style="95" customWidth="1"/>
    <col min="11751" max="11760" width="11.85546875" style="95" customWidth="1"/>
    <col min="11761" max="11761" width="9" style="95" customWidth="1"/>
    <col min="11762" max="12005" width="10.5703125" style="95"/>
    <col min="12006" max="12006" width="17.28515625" style="95" customWidth="1"/>
    <col min="12007" max="12016" width="11.85546875" style="95" customWidth="1"/>
    <col min="12017" max="12017" width="9" style="95" customWidth="1"/>
    <col min="12018" max="12261" width="10.5703125" style="95"/>
    <col min="12262" max="12262" width="17.28515625" style="95" customWidth="1"/>
    <col min="12263" max="12272" width="11.85546875" style="95" customWidth="1"/>
    <col min="12273" max="12273" width="9" style="95" customWidth="1"/>
    <col min="12274" max="12517" width="10.5703125" style="95"/>
    <col min="12518" max="12518" width="17.28515625" style="95" customWidth="1"/>
    <col min="12519" max="12528" width="11.85546875" style="95" customWidth="1"/>
    <col min="12529" max="12529" width="9" style="95" customWidth="1"/>
    <col min="12530" max="12773" width="10.5703125" style="95"/>
    <col min="12774" max="12774" width="17.28515625" style="95" customWidth="1"/>
    <col min="12775" max="12784" width="11.85546875" style="95" customWidth="1"/>
    <col min="12785" max="12785" width="9" style="95" customWidth="1"/>
    <col min="12786" max="13029" width="10.5703125" style="95"/>
    <col min="13030" max="13030" width="17.28515625" style="95" customWidth="1"/>
    <col min="13031" max="13040" width="11.85546875" style="95" customWidth="1"/>
    <col min="13041" max="13041" width="9" style="95" customWidth="1"/>
    <col min="13042" max="13285" width="10.5703125" style="95"/>
    <col min="13286" max="13286" width="17.28515625" style="95" customWidth="1"/>
    <col min="13287" max="13296" width="11.85546875" style="95" customWidth="1"/>
    <col min="13297" max="13297" width="9" style="95" customWidth="1"/>
    <col min="13298" max="13541" width="10.5703125" style="95"/>
    <col min="13542" max="13542" width="17.28515625" style="95" customWidth="1"/>
    <col min="13543" max="13552" width="11.85546875" style="95" customWidth="1"/>
    <col min="13553" max="13553" width="9" style="95" customWidth="1"/>
    <col min="13554" max="13797" width="10.5703125" style="95"/>
    <col min="13798" max="13798" width="17.28515625" style="95" customWidth="1"/>
    <col min="13799" max="13808" width="11.85546875" style="95" customWidth="1"/>
    <col min="13809" max="13809" width="9" style="95" customWidth="1"/>
    <col min="13810" max="14053" width="10.5703125" style="95"/>
    <col min="14054" max="14054" width="17.28515625" style="95" customWidth="1"/>
    <col min="14055" max="14064" width="11.85546875" style="95" customWidth="1"/>
    <col min="14065" max="14065" width="9" style="95" customWidth="1"/>
    <col min="14066" max="14309" width="10.5703125" style="95"/>
    <col min="14310" max="14310" width="17.28515625" style="95" customWidth="1"/>
    <col min="14311" max="14320" width="11.85546875" style="95" customWidth="1"/>
    <col min="14321" max="14321" width="9" style="95" customWidth="1"/>
    <col min="14322" max="14565" width="10.5703125" style="95"/>
    <col min="14566" max="14566" width="17.28515625" style="95" customWidth="1"/>
    <col min="14567" max="14576" width="11.85546875" style="95" customWidth="1"/>
    <col min="14577" max="14577" width="9" style="95" customWidth="1"/>
    <col min="14578" max="14821" width="10.5703125" style="95"/>
    <col min="14822" max="14822" width="17.28515625" style="95" customWidth="1"/>
    <col min="14823" max="14832" width="11.85546875" style="95" customWidth="1"/>
    <col min="14833" max="14833" width="9" style="95" customWidth="1"/>
    <col min="14834" max="15077" width="10.5703125" style="95"/>
    <col min="15078" max="15078" width="17.28515625" style="95" customWidth="1"/>
    <col min="15079" max="15088" width="11.85546875" style="95" customWidth="1"/>
    <col min="15089" max="15089" width="9" style="95" customWidth="1"/>
    <col min="15090" max="15333" width="10.5703125" style="95"/>
    <col min="15334" max="15334" width="17.28515625" style="95" customWidth="1"/>
    <col min="15335" max="15344" width="11.85546875" style="95" customWidth="1"/>
    <col min="15345" max="15345" width="9" style="95" customWidth="1"/>
    <col min="15346" max="15589" width="10.5703125" style="95"/>
    <col min="15590" max="15590" width="17.28515625" style="95" customWidth="1"/>
    <col min="15591" max="15600" width="11.85546875" style="95" customWidth="1"/>
    <col min="15601" max="15601" width="9" style="95" customWidth="1"/>
    <col min="15602" max="15845" width="10.5703125" style="95"/>
    <col min="15846" max="15846" width="17.28515625" style="95" customWidth="1"/>
    <col min="15847" max="15856" width="11.85546875" style="95" customWidth="1"/>
    <col min="15857" max="15857" width="9" style="95" customWidth="1"/>
    <col min="15858" max="16101" width="10.5703125" style="95"/>
    <col min="16102" max="16102" width="17.28515625" style="95" customWidth="1"/>
    <col min="16103" max="16112" width="11.85546875" style="95" customWidth="1"/>
    <col min="16113" max="16113" width="9" style="95" customWidth="1"/>
    <col min="16114" max="16384" width="10.5703125" style="95"/>
  </cols>
  <sheetData>
    <row r="1" spans="1:25" s="243" customFormat="1" ht="29.25" customHeight="1" x14ac:dyDescent="0.25">
      <c r="A1" s="1173" t="s">
        <v>1011</v>
      </c>
      <c r="B1" s="1173"/>
    </row>
    <row r="2" spans="1:25" ht="20.25" customHeight="1" x14ac:dyDescent="0.25">
      <c r="A2" s="908" t="s">
        <v>1211</v>
      </c>
    </row>
    <row r="3" spans="1:25" ht="18.75" customHeight="1" x14ac:dyDescent="0.25">
      <c r="B3" s="154"/>
      <c r="C3" s="154"/>
      <c r="D3" s="154"/>
      <c r="E3" s="136"/>
      <c r="F3" s="136"/>
      <c r="G3" s="136"/>
      <c r="I3" s="136"/>
      <c r="J3" s="136"/>
      <c r="L3" s="1217" t="s">
        <v>1008</v>
      </c>
      <c r="M3" s="1217"/>
      <c r="N3" s="1217"/>
      <c r="O3" s="1217"/>
      <c r="P3" s="1217"/>
    </row>
    <row r="4" spans="1:25" ht="15.75" customHeight="1" x14ac:dyDescent="0.25">
      <c r="A4" s="1184" t="s">
        <v>400</v>
      </c>
      <c r="B4" s="1184">
        <v>2016</v>
      </c>
      <c r="C4" s="1184"/>
      <c r="D4" s="1184"/>
      <c r="E4" s="1184">
        <v>2017</v>
      </c>
      <c r="F4" s="1184"/>
      <c r="G4" s="1184"/>
      <c r="H4" s="1184">
        <v>2018</v>
      </c>
      <c r="I4" s="1184"/>
      <c r="J4" s="1184"/>
      <c r="K4" s="1184">
        <v>2019</v>
      </c>
      <c r="L4" s="1184"/>
      <c r="M4" s="1184"/>
      <c r="N4" s="1219">
        <v>2020</v>
      </c>
      <c r="O4" s="1220"/>
      <c r="P4" s="1221"/>
      <c r="Q4" s="1210">
        <v>2018</v>
      </c>
      <c r="R4" s="1210"/>
      <c r="S4" s="1211"/>
      <c r="T4" s="1209">
        <v>2019</v>
      </c>
      <c r="U4" s="1210"/>
      <c r="V4" s="1211"/>
      <c r="W4" s="1209">
        <v>2020</v>
      </c>
      <c r="X4" s="1210"/>
      <c r="Y4" s="1212"/>
    </row>
    <row r="5" spans="1:25" ht="21.75" customHeight="1" x14ac:dyDescent="0.25">
      <c r="A5" s="1184"/>
      <c r="B5" s="1184"/>
      <c r="C5" s="1184"/>
      <c r="D5" s="1184"/>
      <c r="E5" s="1184"/>
      <c r="F5" s="1184"/>
      <c r="G5" s="1184"/>
      <c r="H5" s="1184"/>
      <c r="I5" s="1184"/>
      <c r="J5" s="1184"/>
      <c r="K5" s="1184"/>
      <c r="L5" s="1184"/>
      <c r="M5" s="1184"/>
      <c r="N5" s="1222"/>
      <c r="O5" s="1223"/>
      <c r="P5" s="1224"/>
      <c r="Q5" s="1210" t="s">
        <v>454</v>
      </c>
      <c r="R5" s="1211"/>
      <c r="S5" s="1213" t="s">
        <v>224</v>
      </c>
      <c r="T5" s="1209" t="s">
        <v>454</v>
      </c>
      <c r="U5" s="1211"/>
      <c r="V5" s="1213" t="s">
        <v>224</v>
      </c>
      <c r="W5" s="1209" t="s">
        <v>454</v>
      </c>
      <c r="X5" s="1211"/>
      <c r="Y5" s="1215" t="s">
        <v>224</v>
      </c>
    </row>
    <row r="6" spans="1:25" ht="28.5" customHeight="1" x14ac:dyDescent="0.25">
      <c r="A6" s="1184"/>
      <c r="B6" s="1092" t="s">
        <v>401</v>
      </c>
      <c r="C6" s="1092" t="s">
        <v>320</v>
      </c>
      <c r="D6" s="1092" t="s">
        <v>923</v>
      </c>
      <c r="E6" s="1092" t="s">
        <v>401</v>
      </c>
      <c r="F6" s="1092" t="s">
        <v>320</v>
      </c>
      <c r="G6" s="1092" t="s">
        <v>923</v>
      </c>
      <c r="H6" s="1092" t="s">
        <v>401</v>
      </c>
      <c r="I6" s="1092" t="s">
        <v>320</v>
      </c>
      <c r="J6" s="1092" t="s">
        <v>923</v>
      </c>
      <c r="K6" s="1092" t="s">
        <v>401</v>
      </c>
      <c r="L6" s="1092" t="s">
        <v>320</v>
      </c>
      <c r="M6" s="1092" t="s">
        <v>923</v>
      </c>
      <c r="N6" s="1147" t="s">
        <v>401</v>
      </c>
      <c r="O6" s="1147" t="s">
        <v>320</v>
      </c>
      <c r="P6" s="1106" t="s">
        <v>923</v>
      </c>
      <c r="Q6" s="1075" t="s">
        <v>455</v>
      </c>
      <c r="R6" s="1076" t="s">
        <v>456</v>
      </c>
      <c r="S6" s="1214"/>
      <c r="T6" s="1077" t="s">
        <v>455</v>
      </c>
      <c r="U6" s="1076" t="s">
        <v>456</v>
      </c>
      <c r="V6" s="1214"/>
      <c r="W6" s="1077" t="s">
        <v>455</v>
      </c>
      <c r="X6" s="1076" t="s">
        <v>456</v>
      </c>
      <c r="Y6" s="1216"/>
    </row>
    <row r="7" spans="1:25" ht="18" customHeight="1" x14ac:dyDescent="0.25">
      <c r="A7" s="252" t="s">
        <v>402</v>
      </c>
      <c r="B7" s="519">
        <v>259.8</v>
      </c>
      <c r="C7" s="519">
        <v>1428.38</v>
      </c>
      <c r="D7" s="520">
        <v>5.4979984603541183</v>
      </c>
      <c r="E7" s="519">
        <v>299.172666666667</v>
      </c>
      <c r="F7" s="519">
        <v>1792.0800333333329</v>
      </c>
      <c r="G7" s="520">
        <v>5.9901195296361669</v>
      </c>
      <c r="H7" s="519">
        <v>259.39999999999998</v>
      </c>
      <c r="I7" s="519">
        <v>1442</v>
      </c>
      <c r="J7" s="520">
        <v>5.5589822667694682</v>
      </c>
      <c r="K7" s="138">
        <v>251</v>
      </c>
      <c r="L7" s="138">
        <v>1456</v>
      </c>
      <c r="M7" s="155">
        <v>5.8007968127490042</v>
      </c>
      <c r="N7" s="138">
        <v>270.67899999999997</v>
      </c>
      <c r="O7" s="138">
        <v>1486.0890999999999</v>
      </c>
      <c r="P7" s="909">
        <v>5.4902268000103449</v>
      </c>
      <c r="Q7" s="1078">
        <v>0</v>
      </c>
      <c r="R7" s="1079">
        <v>0</v>
      </c>
      <c r="S7" s="1080">
        <v>0</v>
      </c>
      <c r="T7" s="138" t="s">
        <v>683</v>
      </c>
      <c r="U7" s="138" t="s">
        <v>683</v>
      </c>
      <c r="V7" s="138" t="s">
        <v>683</v>
      </c>
      <c r="W7" s="139" t="s">
        <v>683</v>
      </c>
      <c r="X7" s="138" t="s">
        <v>683</v>
      </c>
      <c r="Y7" s="1081" t="s">
        <v>683</v>
      </c>
    </row>
    <row r="8" spans="1:25" ht="18" customHeight="1" x14ac:dyDescent="0.25">
      <c r="A8" s="252" t="s">
        <v>403</v>
      </c>
      <c r="B8" s="519">
        <v>40</v>
      </c>
      <c r="C8" s="519">
        <v>614.51</v>
      </c>
      <c r="D8" s="520">
        <v>15.36275</v>
      </c>
      <c r="E8" s="519">
        <v>41.24</v>
      </c>
      <c r="F8" s="519">
        <v>588.59713333333332</v>
      </c>
      <c r="G8" s="520">
        <v>14.272481409634658</v>
      </c>
      <c r="H8" s="519">
        <v>39</v>
      </c>
      <c r="I8" s="519">
        <v>497</v>
      </c>
      <c r="J8" s="520">
        <v>12.743589743589743</v>
      </c>
      <c r="K8" s="138">
        <v>33</v>
      </c>
      <c r="L8" s="138">
        <v>348</v>
      </c>
      <c r="M8" s="155">
        <v>10.545454545454545</v>
      </c>
      <c r="N8" s="138">
        <v>35.369999999999997</v>
      </c>
      <c r="O8" s="138">
        <v>297.18959999999998</v>
      </c>
      <c r="P8" s="910">
        <v>8.4023070398642918</v>
      </c>
      <c r="Q8" s="139" t="s">
        <v>683</v>
      </c>
      <c r="R8" s="138" t="s">
        <v>683</v>
      </c>
      <c r="S8" s="138" t="s">
        <v>683</v>
      </c>
      <c r="T8" s="138" t="s">
        <v>683</v>
      </c>
      <c r="U8" s="138" t="s">
        <v>683</v>
      </c>
      <c r="V8" s="138" t="s">
        <v>683</v>
      </c>
      <c r="W8" s="139" t="s">
        <v>683</v>
      </c>
      <c r="X8" s="138" t="s">
        <v>683</v>
      </c>
      <c r="Y8" s="1081" t="s">
        <v>683</v>
      </c>
    </row>
    <row r="9" spans="1:25" ht="18" customHeight="1" x14ac:dyDescent="0.25">
      <c r="A9" s="252" t="s">
        <v>404</v>
      </c>
      <c r="B9" s="519">
        <v>222.54</v>
      </c>
      <c r="C9" s="519">
        <v>1689.89</v>
      </c>
      <c r="D9" s="520">
        <v>7.5936460860968822</v>
      </c>
      <c r="E9" s="519">
        <v>234.23000000000025</v>
      </c>
      <c r="F9" s="519">
        <v>2007.165833333333</v>
      </c>
      <c r="G9" s="520">
        <v>8.5692090395480118</v>
      </c>
      <c r="H9" s="519">
        <v>211</v>
      </c>
      <c r="I9" s="519">
        <v>1826</v>
      </c>
      <c r="J9" s="520">
        <v>8.6540284360189581</v>
      </c>
      <c r="K9" s="138">
        <v>185</v>
      </c>
      <c r="L9" s="138">
        <v>1778</v>
      </c>
      <c r="M9" s="155">
        <v>9.6108108108108112</v>
      </c>
      <c r="N9" s="138">
        <v>189.8106666666668</v>
      </c>
      <c r="O9" s="138">
        <v>1663.5189333333337</v>
      </c>
      <c r="P9" s="910">
        <v>8.7640961519549254</v>
      </c>
      <c r="Q9" s="139" t="s">
        <v>683</v>
      </c>
      <c r="R9" s="138" t="s">
        <v>683</v>
      </c>
      <c r="S9" s="138" t="s">
        <v>683</v>
      </c>
      <c r="T9" s="138" t="s">
        <v>683</v>
      </c>
      <c r="U9" s="138" t="s">
        <v>683</v>
      </c>
      <c r="V9" s="138" t="s">
        <v>683</v>
      </c>
      <c r="W9" s="139" t="s">
        <v>683</v>
      </c>
      <c r="X9" s="138" t="s">
        <v>683</v>
      </c>
      <c r="Y9" s="1081" t="s">
        <v>683</v>
      </c>
    </row>
    <row r="10" spans="1:25" ht="18" customHeight="1" x14ac:dyDescent="0.25">
      <c r="A10" s="252" t="s">
        <v>405</v>
      </c>
      <c r="B10" s="519">
        <v>287.86</v>
      </c>
      <c r="C10" s="519">
        <v>2737.51</v>
      </c>
      <c r="D10" s="520">
        <v>9.5098659070381437</v>
      </c>
      <c r="E10" s="519">
        <v>272.79338888888935</v>
      </c>
      <c r="F10" s="519">
        <v>3099</v>
      </c>
      <c r="G10" s="520">
        <v>11.360245981849085</v>
      </c>
      <c r="H10" s="519">
        <v>254.8</v>
      </c>
      <c r="I10" s="519">
        <v>2495</v>
      </c>
      <c r="J10" s="520">
        <v>9.7919937205651486</v>
      </c>
      <c r="K10" s="138">
        <v>277</v>
      </c>
      <c r="L10" s="138">
        <v>3387</v>
      </c>
      <c r="M10" s="155">
        <v>12.227436823104693</v>
      </c>
      <c r="N10" s="138">
        <v>289.82100000000042</v>
      </c>
      <c r="O10" s="138">
        <v>3495.8411166666688</v>
      </c>
      <c r="P10" s="910">
        <v>12.062069748798962</v>
      </c>
      <c r="Q10" s="139" t="s">
        <v>683</v>
      </c>
      <c r="R10" s="138" t="s">
        <v>683</v>
      </c>
      <c r="S10" s="138" t="s">
        <v>683</v>
      </c>
      <c r="T10" s="138" t="s">
        <v>683</v>
      </c>
      <c r="U10" s="138" t="s">
        <v>683</v>
      </c>
      <c r="V10" s="138" t="s">
        <v>683</v>
      </c>
      <c r="W10" s="139" t="s">
        <v>683</v>
      </c>
      <c r="X10" s="138" t="s">
        <v>683</v>
      </c>
      <c r="Y10" s="1081" t="s">
        <v>683</v>
      </c>
    </row>
    <row r="11" spans="1:25" ht="18" customHeight="1" x14ac:dyDescent="0.25">
      <c r="A11" s="252" t="s">
        <v>406</v>
      </c>
      <c r="B11" s="519">
        <v>20.079999999999998</v>
      </c>
      <c r="C11" s="519">
        <v>336.94</v>
      </c>
      <c r="D11" s="520">
        <v>16.779880478087652</v>
      </c>
      <c r="E11" s="519">
        <v>22.600000000000005</v>
      </c>
      <c r="F11" s="519">
        <v>394.13503333333335</v>
      </c>
      <c r="G11" s="520">
        <v>17.439603244837755</v>
      </c>
      <c r="H11" s="519">
        <v>10.1</v>
      </c>
      <c r="I11" s="519">
        <v>105</v>
      </c>
      <c r="J11" s="520">
        <v>10.396039603960396</v>
      </c>
      <c r="K11" s="138">
        <v>10</v>
      </c>
      <c r="L11" s="138">
        <v>99</v>
      </c>
      <c r="M11" s="155">
        <v>9.9</v>
      </c>
      <c r="N11" s="138">
        <v>8.2799999999999994</v>
      </c>
      <c r="O11" s="138">
        <v>79.899200000000008</v>
      </c>
      <c r="P11" s="910">
        <v>9.6496618357487947</v>
      </c>
      <c r="Q11" s="139" t="s">
        <v>683</v>
      </c>
      <c r="R11" s="138" t="s">
        <v>683</v>
      </c>
      <c r="S11" s="138" t="s">
        <v>683</v>
      </c>
      <c r="T11" s="138" t="s">
        <v>683</v>
      </c>
      <c r="U11" s="138" t="s">
        <v>683</v>
      </c>
      <c r="V11" s="138" t="s">
        <v>683</v>
      </c>
      <c r="W11" s="139" t="s">
        <v>683</v>
      </c>
      <c r="X11" s="138" t="s">
        <v>683</v>
      </c>
      <c r="Y11" s="1081" t="s">
        <v>683</v>
      </c>
    </row>
    <row r="12" spans="1:25" ht="18" customHeight="1" x14ac:dyDescent="0.25">
      <c r="A12" s="252" t="s">
        <v>407</v>
      </c>
      <c r="B12" s="519">
        <v>252.65</v>
      </c>
      <c r="C12" s="519">
        <v>4659.38</v>
      </c>
      <c r="D12" s="520">
        <v>18.442034434989115</v>
      </c>
      <c r="E12" s="519">
        <v>256.38300000000004</v>
      </c>
      <c r="F12" s="519">
        <v>4778.8719166666651</v>
      </c>
      <c r="G12" s="520">
        <v>18.639581862551982</v>
      </c>
      <c r="H12" s="519">
        <v>234.8</v>
      </c>
      <c r="I12" s="519">
        <v>3642</v>
      </c>
      <c r="J12" s="520">
        <v>15.511073253833048</v>
      </c>
      <c r="K12" s="138">
        <v>238</v>
      </c>
      <c r="L12" s="138">
        <v>3477</v>
      </c>
      <c r="M12" s="155">
        <v>14.609243697478991</v>
      </c>
      <c r="N12" s="138">
        <v>286.20800000000014</v>
      </c>
      <c r="O12" s="138">
        <v>4008.3387999999995</v>
      </c>
      <c r="P12" s="910">
        <v>14.004985185599276</v>
      </c>
      <c r="Q12" s="139" t="s">
        <v>683</v>
      </c>
      <c r="R12" s="138" t="s">
        <v>683</v>
      </c>
      <c r="S12" s="138" t="s">
        <v>683</v>
      </c>
      <c r="T12" s="138" t="s">
        <v>683</v>
      </c>
      <c r="U12" s="138" t="s">
        <v>683</v>
      </c>
      <c r="V12" s="138" t="s">
        <v>683</v>
      </c>
      <c r="W12" s="139" t="s">
        <v>683</v>
      </c>
      <c r="X12" s="138" t="s">
        <v>683</v>
      </c>
      <c r="Y12" s="1081" t="s">
        <v>683</v>
      </c>
    </row>
    <row r="13" spans="1:25" ht="18" customHeight="1" x14ac:dyDescent="0.25">
      <c r="A13" s="252" t="s">
        <v>408</v>
      </c>
      <c r="B13" s="519">
        <v>388</v>
      </c>
      <c r="C13" s="519">
        <v>5104.62</v>
      </c>
      <c r="D13" s="520">
        <v>13.156237113402062</v>
      </c>
      <c r="E13" s="519">
        <v>391.64683333333363</v>
      </c>
      <c r="F13" s="519">
        <v>5352.9130500000028</v>
      </c>
      <c r="G13" s="520">
        <v>13.667704151827259</v>
      </c>
      <c r="H13" s="519">
        <v>385.3</v>
      </c>
      <c r="I13" s="519">
        <v>4628</v>
      </c>
      <c r="J13" s="520">
        <v>12.011419672982091</v>
      </c>
      <c r="K13" s="138">
        <v>378</v>
      </c>
      <c r="L13" s="138">
        <v>5500</v>
      </c>
      <c r="M13" s="155">
        <v>14.550264550264551</v>
      </c>
      <c r="N13" s="138">
        <v>357.11250000000024</v>
      </c>
      <c r="O13" s="138">
        <v>5210.7498500000011</v>
      </c>
      <c r="P13" s="910">
        <v>14.591339843886724</v>
      </c>
      <c r="Q13" s="139" t="s">
        <v>683</v>
      </c>
      <c r="R13" s="138" t="s">
        <v>683</v>
      </c>
      <c r="S13" s="138" t="s">
        <v>683</v>
      </c>
      <c r="T13" s="138" t="s">
        <v>683</v>
      </c>
      <c r="U13" s="138" t="s">
        <v>683</v>
      </c>
      <c r="V13" s="138" t="s">
        <v>683</v>
      </c>
      <c r="W13" s="139" t="s">
        <v>683</v>
      </c>
      <c r="X13" s="138" t="s">
        <v>683</v>
      </c>
      <c r="Y13" s="1081" t="s">
        <v>683</v>
      </c>
    </row>
    <row r="14" spans="1:25" ht="18" customHeight="1" x14ac:dyDescent="0.25">
      <c r="A14" s="252" t="s">
        <v>409</v>
      </c>
      <c r="B14" s="519">
        <v>298.37</v>
      </c>
      <c r="C14" s="519">
        <v>5135.0200000000004</v>
      </c>
      <c r="D14" s="520">
        <v>17.21024231658679</v>
      </c>
      <c r="E14" s="519">
        <v>317.46729443121239</v>
      </c>
      <c r="F14" s="519">
        <v>4624.7328831348523</v>
      </c>
      <c r="G14" s="520">
        <v>14.567588423307402</v>
      </c>
      <c r="H14" s="519">
        <v>357</v>
      </c>
      <c r="I14" s="519">
        <v>4863</v>
      </c>
      <c r="J14" s="520">
        <v>13.621848739495798</v>
      </c>
      <c r="K14" s="138">
        <v>354</v>
      </c>
      <c r="L14" s="138">
        <v>5260</v>
      </c>
      <c r="M14" s="155">
        <v>14.858757062146893</v>
      </c>
      <c r="N14" s="138">
        <v>261.62484206349205</v>
      </c>
      <c r="O14" s="138">
        <v>3553.9905999999996</v>
      </c>
      <c r="P14" s="910">
        <v>13.584300985980164</v>
      </c>
      <c r="Q14" s="139" t="s">
        <v>683</v>
      </c>
      <c r="R14" s="138" t="s">
        <v>683</v>
      </c>
      <c r="S14" s="138" t="s">
        <v>683</v>
      </c>
      <c r="T14" s="138" t="s">
        <v>683</v>
      </c>
      <c r="U14" s="138" t="s">
        <v>683</v>
      </c>
      <c r="V14" s="138" t="s">
        <v>683</v>
      </c>
      <c r="W14" s="139" t="s">
        <v>683</v>
      </c>
      <c r="X14" s="138" t="s">
        <v>683</v>
      </c>
      <c r="Y14" s="1081" t="s">
        <v>683</v>
      </c>
    </row>
    <row r="15" spans="1:25" ht="18" customHeight="1" x14ac:dyDescent="0.25">
      <c r="A15" s="252" t="s">
        <v>410</v>
      </c>
      <c r="B15" s="519">
        <v>104.89</v>
      </c>
      <c r="C15" s="519">
        <v>1962.82</v>
      </c>
      <c r="D15" s="520">
        <v>18.713128038897892</v>
      </c>
      <c r="E15" s="519">
        <v>102.82333333333334</v>
      </c>
      <c r="F15" s="519">
        <v>1723.3655000000001</v>
      </c>
      <c r="G15" s="520">
        <v>16.760451583622395</v>
      </c>
      <c r="H15" s="519">
        <v>90</v>
      </c>
      <c r="I15" s="519">
        <v>1382</v>
      </c>
      <c r="J15" s="520">
        <v>15.355555555555556</v>
      </c>
      <c r="K15" s="138">
        <v>61</v>
      </c>
      <c r="L15" s="138">
        <v>725</v>
      </c>
      <c r="M15" s="155">
        <v>11.885245901639344</v>
      </c>
      <c r="N15" s="138">
        <v>78.149999999999991</v>
      </c>
      <c r="O15" s="138">
        <v>836.75620000000015</v>
      </c>
      <c r="P15" s="910">
        <v>10.707053103007041</v>
      </c>
      <c r="Q15" s="139" t="s">
        <v>683</v>
      </c>
      <c r="R15" s="138" t="s">
        <v>683</v>
      </c>
      <c r="S15" s="138" t="s">
        <v>683</v>
      </c>
      <c r="T15" s="138" t="s">
        <v>683</v>
      </c>
      <c r="U15" s="138" t="s">
        <v>683</v>
      </c>
      <c r="V15" s="138" t="s">
        <v>683</v>
      </c>
      <c r="W15" s="139" t="s">
        <v>683</v>
      </c>
      <c r="X15" s="138" t="s">
        <v>683</v>
      </c>
      <c r="Y15" s="1081" t="s">
        <v>683</v>
      </c>
    </row>
    <row r="16" spans="1:25" ht="18" customHeight="1" x14ac:dyDescent="0.25">
      <c r="A16" s="252" t="s">
        <v>411</v>
      </c>
      <c r="B16" s="519">
        <v>278.05</v>
      </c>
      <c r="C16" s="519">
        <v>1819.11</v>
      </c>
      <c r="D16" s="520">
        <v>6.5423844632260382</v>
      </c>
      <c r="E16" s="519">
        <v>251.13</v>
      </c>
      <c r="F16" s="519">
        <v>1915.6</v>
      </c>
      <c r="G16" s="520">
        <v>7.6279217934934094</v>
      </c>
      <c r="H16" s="519">
        <v>237.1</v>
      </c>
      <c r="I16" s="519">
        <v>1315</v>
      </c>
      <c r="J16" s="520">
        <v>5.5461830451286378</v>
      </c>
      <c r="K16" s="138">
        <v>237</v>
      </c>
      <c r="L16" s="138">
        <v>1870</v>
      </c>
      <c r="M16" s="155">
        <v>7.890295358649789</v>
      </c>
      <c r="N16" s="138">
        <v>270.54608333333385</v>
      </c>
      <c r="O16" s="138">
        <v>2372.5286333333352</v>
      </c>
      <c r="P16" s="910">
        <v>8.7694066907270471</v>
      </c>
      <c r="Q16" s="139" t="s">
        <v>683</v>
      </c>
      <c r="R16" s="138" t="s">
        <v>683</v>
      </c>
      <c r="S16" s="138" t="s">
        <v>683</v>
      </c>
      <c r="T16" s="138" t="s">
        <v>683</v>
      </c>
      <c r="U16" s="138" t="s">
        <v>683</v>
      </c>
      <c r="V16" s="138" t="s">
        <v>683</v>
      </c>
      <c r="W16" s="139" t="s">
        <v>683</v>
      </c>
      <c r="X16" s="138" t="s">
        <v>683</v>
      </c>
      <c r="Y16" s="1081" t="s">
        <v>683</v>
      </c>
    </row>
    <row r="17" spans="1:25" ht="18" customHeight="1" x14ac:dyDescent="0.25">
      <c r="A17" s="252" t="s">
        <v>412</v>
      </c>
      <c r="B17" s="519">
        <v>28.26</v>
      </c>
      <c r="C17" s="519">
        <v>83.79</v>
      </c>
      <c r="D17" s="520">
        <v>2.9649681528662422</v>
      </c>
      <c r="E17" s="519">
        <v>29.64749999999998</v>
      </c>
      <c r="F17" s="519">
        <v>114.72155000000002</v>
      </c>
      <c r="G17" s="520">
        <v>3.8695185091491728</v>
      </c>
      <c r="H17" s="519">
        <v>26.9</v>
      </c>
      <c r="I17" s="519">
        <v>74</v>
      </c>
      <c r="J17" s="520">
        <v>2.7509293680297398</v>
      </c>
      <c r="K17" s="138">
        <v>28</v>
      </c>
      <c r="L17" s="138">
        <v>110</v>
      </c>
      <c r="M17" s="155">
        <v>3.9285714285714284</v>
      </c>
      <c r="N17" s="138">
        <v>38.112500000000011</v>
      </c>
      <c r="O17" s="138">
        <v>168.7862833333333</v>
      </c>
      <c r="P17" s="910">
        <v>4.4286332130753232</v>
      </c>
      <c r="Q17" s="139" t="s">
        <v>683</v>
      </c>
      <c r="R17" s="138" t="s">
        <v>683</v>
      </c>
      <c r="S17" s="138" t="s">
        <v>683</v>
      </c>
      <c r="T17" s="138" t="s">
        <v>683</v>
      </c>
      <c r="U17" s="138" t="s">
        <v>683</v>
      </c>
      <c r="V17" s="138" t="s">
        <v>683</v>
      </c>
      <c r="W17" s="139" t="s">
        <v>683</v>
      </c>
      <c r="X17" s="138" t="s">
        <v>683</v>
      </c>
      <c r="Y17" s="1081" t="s">
        <v>683</v>
      </c>
    </row>
    <row r="18" spans="1:25" ht="18" customHeight="1" x14ac:dyDescent="0.25">
      <c r="A18" s="252" t="s">
        <v>413</v>
      </c>
      <c r="B18" s="519">
        <v>191.97</v>
      </c>
      <c r="C18" s="519">
        <v>2382.52</v>
      </c>
      <c r="D18" s="520">
        <v>12.410897536073344</v>
      </c>
      <c r="E18" s="519">
        <v>255.7918055555557</v>
      </c>
      <c r="F18" s="519">
        <v>3181.1002472222226</v>
      </c>
      <c r="G18" s="520">
        <v>12.436286769676506</v>
      </c>
      <c r="H18" s="519">
        <v>239.1</v>
      </c>
      <c r="I18" s="519">
        <v>3675</v>
      </c>
      <c r="J18" s="520">
        <v>15.370138017565873</v>
      </c>
      <c r="K18" s="138">
        <v>130</v>
      </c>
      <c r="L18" s="138">
        <v>1867</v>
      </c>
      <c r="M18" s="155">
        <v>14.361538461538462</v>
      </c>
      <c r="N18" s="138">
        <v>132.6442333333334</v>
      </c>
      <c r="O18" s="138">
        <v>1568.3024833333332</v>
      </c>
      <c r="P18" s="910">
        <v>11.823374781715595</v>
      </c>
      <c r="Q18" s="139" t="s">
        <v>683</v>
      </c>
      <c r="R18" s="138" t="s">
        <v>683</v>
      </c>
      <c r="S18" s="138" t="s">
        <v>683</v>
      </c>
      <c r="T18" s="138" t="s">
        <v>683</v>
      </c>
      <c r="U18" s="138" t="s">
        <v>683</v>
      </c>
      <c r="V18" s="138" t="s">
        <v>683</v>
      </c>
      <c r="W18" s="139" t="s">
        <v>683</v>
      </c>
      <c r="X18" s="138" t="s">
        <v>683</v>
      </c>
      <c r="Y18" s="1081" t="s">
        <v>683</v>
      </c>
    </row>
    <row r="19" spans="1:25" ht="18" customHeight="1" x14ac:dyDescent="0.25">
      <c r="A19" s="252" t="s">
        <v>414</v>
      </c>
      <c r="B19" s="519">
        <v>390.17</v>
      </c>
      <c r="C19" s="519">
        <v>4586.59</v>
      </c>
      <c r="D19" s="520">
        <v>11.755363046877003</v>
      </c>
      <c r="E19" s="519">
        <v>394.87166666666701</v>
      </c>
      <c r="F19" s="519">
        <v>5196.6474583333347</v>
      </c>
      <c r="G19" s="520">
        <v>13.160345238748446</v>
      </c>
      <c r="H19" s="519">
        <v>408.84416666666698</v>
      </c>
      <c r="I19" s="519">
        <v>4165</v>
      </c>
      <c r="J19" s="520">
        <v>10.187255535422006</v>
      </c>
      <c r="K19" s="138">
        <v>379</v>
      </c>
      <c r="L19" s="138">
        <v>4264</v>
      </c>
      <c r="M19" s="155">
        <v>11.25065963060686</v>
      </c>
      <c r="N19" s="138">
        <v>327.98250000000019</v>
      </c>
      <c r="O19" s="138">
        <v>3716.3109999999997</v>
      </c>
      <c r="P19" s="910">
        <v>11.330821004169422</v>
      </c>
      <c r="Q19" s="139" t="s">
        <v>683</v>
      </c>
      <c r="R19" s="138" t="s">
        <v>683</v>
      </c>
      <c r="S19" s="138" t="s">
        <v>683</v>
      </c>
      <c r="T19" s="138" t="s">
        <v>683</v>
      </c>
      <c r="U19" s="138" t="s">
        <v>683</v>
      </c>
      <c r="V19" s="138" t="s">
        <v>683</v>
      </c>
      <c r="W19" s="139" t="s">
        <v>683</v>
      </c>
      <c r="X19" s="138" t="s">
        <v>683</v>
      </c>
      <c r="Y19" s="1081" t="s">
        <v>683</v>
      </c>
    </row>
    <row r="20" spans="1:25" ht="18" customHeight="1" x14ac:dyDescent="0.25">
      <c r="A20" s="252" t="s">
        <v>415</v>
      </c>
      <c r="B20" s="519">
        <v>130.59</v>
      </c>
      <c r="C20" s="519">
        <v>1161.25</v>
      </c>
      <c r="D20" s="520">
        <v>8.8923347882686272</v>
      </c>
      <c r="E20" s="519">
        <v>157.99999999999989</v>
      </c>
      <c r="F20" s="519">
        <v>1497.7567666666666</v>
      </c>
      <c r="G20" s="520">
        <v>9.4794732067510612</v>
      </c>
      <c r="H20" s="519">
        <v>134.6</v>
      </c>
      <c r="I20" s="519">
        <v>1071</v>
      </c>
      <c r="J20" s="520">
        <v>7.9569093610698367</v>
      </c>
      <c r="K20" s="138">
        <v>158</v>
      </c>
      <c r="L20" s="138">
        <v>1423</v>
      </c>
      <c r="M20" s="155">
        <v>9.0063291139240498</v>
      </c>
      <c r="N20" s="138">
        <v>155.31999999999994</v>
      </c>
      <c r="O20" s="138">
        <v>1528.4618999999998</v>
      </c>
      <c r="P20" s="910">
        <v>9.8407281740921988</v>
      </c>
      <c r="Q20" s="139" t="s">
        <v>683</v>
      </c>
      <c r="R20" s="138" t="s">
        <v>683</v>
      </c>
      <c r="S20" s="138" t="s">
        <v>683</v>
      </c>
      <c r="T20" s="138" t="s">
        <v>683</v>
      </c>
      <c r="U20" s="138" t="s">
        <v>683</v>
      </c>
      <c r="V20" s="138" t="s">
        <v>683</v>
      </c>
      <c r="W20" s="139" t="s">
        <v>683</v>
      </c>
      <c r="X20" s="138" t="s">
        <v>683</v>
      </c>
      <c r="Y20" s="1081" t="s">
        <v>683</v>
      </c>
    </row>
    <row r="21" spans="1:25" ht="18" customHeight="1" x14ac:dyDescent="0.25">
      <c r="A21" s="252" t="s">
        <v>416</v>
      </c>
      <c r="B21" s="519">
        <v>44.12</v>
      </c>
      <c r="C21" s="519">
        <v>670.3</v>
      </c>
      <c r="D21" s="520">
        <v>15.192656391659112</v>
      </c>
      <c r="E21" s="519">
        <v>26.65</v>
      </c>
      <c r="F21" s="519">
        <v>333.15</v>
      </c>
      <c r="G21" s="520">
        <v>12.50093808630394</v>
      </c>
      <c r="H21" s="519">
        <v>35.9</v>
      </c>
      <c r="I21" s="519">
        <v>334</v>
      </c>
      <c r="J21" s="520">
        <v>9.3036211699164344</v>
      </c>
      <c r="K21" s="138">
        <v>44</v>
      </c>
      <c r="L21" s="138">
        <v>436</v>
      </c>
      <c r="M21" s="155">
        <v>9.9090909090909083</v>
      </c>
      <c r="N21" s="138">
        <v>47.990333333333332</v>
      </c>
      <c r="O21" s="138">
        <v>478.31990000000008</v>
      </c>
      <c r="P21" s="910">
        <v>9.9670051607615449</v>
      </c>
      <c r="Q21" s="139" t="s">
        <v>683</v>
      </c>
      <c r="R21" s="138" t="s">
        <v>683</v>
      </c>
      <c r="S21" s="138" t="s">
        <v>683</v>
      </c>
      <c r="T21" s="138" t="s">
        <v>683</v>
      </c>
      <c r="U21" s="138" t="s">
        <v>683</v>
      </c>
      <c r="V21" s="138" t="s">
        <v>683</v>
      </c>
      <c r="W21" s="139" t="s">
        <v>683</v>
      </c>
      <c r="X21" s="138" t="s">
        <v>683</v>
      </c>
      <c r="Y21" s="1081" t="s">
        <v>683</v>
      </c>
    </row>
    <row r="22" spans="1:25" ht="18" customHeight="1" x14ac:dyDescent="0.25">
      <c r="A22" s="252" t="s">
        <v>417</v>
      </c>
      <c r="B22" s="519">
        <v>23.8</v>
      </c>
      <c r="C22" s="519">
        <v>295.06</v>
      </c>
      <c r="D22" s="520">
        <v>12.397478991596639</v>
      </c>
      <c r="E22" s="519">
        <v>28.74</v>
      </c>
      <c r="F22" s="519">
        <v>293.89</v>
      </c>
      <c r="G22" s="520">
        <v>10.225817675713291</v>
      </c>
      <c r="H22" s="519">
        <v>37.9</v>
      </c>
      <c r="I22" s="519">
        <v>294</v>
      </c>
      <c r="J22" s="520">
        <v>7.7572559366754623</v>
      </c>
      <c r="K22" s="138">
        <v>51</v>
      </c>
      <c r="L22" s="138">
        <v>392</v>
      </c>
      <c r="M22" s="155">
        <v>7.6862745098039218</v>
      </c>
      <c r="N22" s="138">
        <v>69.388999999999996</v>
      </c>
      <c r="O22" s="138">
        <v>545.27199999999993</v>
      </c>
      <c r="P22" s="910">
        <v>7.8581907795183668</v>
      </c>
      <c r="Q22" s="139" t="s">
        <v>683</v>
      </c>
      <c r="R22" s="138" t="s">
        <v>683</v>
      </c>
      <c r="S22" s="138" t="s">
        <v>683</v>
      </c>
      <c r="T22" s="138" t="s">
        <v>683</v>
      </c>
      <c r="U22" s="138" t="s">
        <v>683</v>
      </c>
      <c r="V22" s="138" t="s">
        <v>683</v>
      </c>
      <c r="W22" s="139" t="s">
        <v>683</v>
      </c>
      <c r="X22" s="138" t="s">
        <v>683</v>
      </c>
      <c r="Y22" s="1081" t="s">
        <v>683</v>
      </c>
    </row>
    <row r="23" spans="1:25" ht="18" customHeight="1" x14ac:dyDescent="0.25">
      <c r="A23" s="252" t="s">
        <v>418</v>
      </c>
      <c r="B23" s="519">
        <v>18.23</v>
      </c>
      <c r="C23" s="519">
        <v>119.77</v>
      </c>
      <c r="D23" s="520">
        <v>6.5699396599012614</v>
      </c>
      <c r="E23" s="519">
        <v>13.667999999999999</v>
      </c>
      <c r="F23" s="519">
        <v>95.730000000000018</v>
      </c>
      <c r="G23" s="520">
        <v>7.0039508340649705</v>
      </c>
      <c r="H23" s="519">
        <v>10.4</v>
      </c>
      <c r="I23" s="519">
        <v>71</v>
      </c>
      <c r="J23" s="520">
        <v>6.8269230769230766</v>
      </c>
      <c r="K23" s="138">
        <v>8</v>
      </c>
      <c r="L23" s="138">
        <v>48</v>
      </c>
      <c r="M23" s="155">
        <v>6</v>
      </c>
      <c r="N23" s="138">
        <v>6.71</v>
      </c>
      <c r="O23" s="138">
        <v>39.416899999999998</v>
      </c>
      <c r="P23" s="910">
        <v>5.8743517138599106</v>
      </c>
      <c r="Q23" s="139" t="s">
        <v>683</v>
      </c>
      <c r="R23" s="138" t="s">
        <v>683</v>
      </c>
      <c r="S23" s="138" t="s">
        <v>683</v>
      </c>
      <c r="T23" s="138" t="s">
        <v>683</v>
      </c>
      <c r="U23" s="138" t="s">
        <v>683</v>
      </c>
      <c r="V23" s="138" t="s">
        <v>683</v>
      </c>
      <c r="W23" s="139" t="s">
        <v>683</v>
      </c>
      <c r="X23" s="138" t="s">
        <v>683</v>
      </c>
      <c r="Y23" s="1081" t="s">
        <v>683</v>
      </c>
    </row>
    <row r="24" spans="1:25" ht="18" customHeight="1" x14ac:dyDescent="0.25">
      <c r="A24" s="252" t="s">
        <v>419</v>
      </c>
      <c r="B24" s="519">
        <v>52.01</v>
      </c>
      <c r="C24" s="519">
        <v>726.01</v>
      </c>
      <c r="D24" s="520">
        <v>13.959046337242839</v>
      </c>
      <c r="E24" s="519">
        <v>47.6</v>
      </c>
      <c r="F24" s="519">
        <v>562.40440000000001</v>
      </c>
      <c r="G24" s="520">
        <v>11.815218487394958</v>
      </c>
      <c r="H24" s="519">
        <v>40.200000000000003</v>
      </c>
      <c r="I24" s="519">
        <v>368</v>
      </c>
      <c r="J24" s="520">
        <v>9.1542288557213922</v>
      </c>
      <c r="K24" s="138">
        <v>28</v>
      </c>
      <c r="L24" s="138">
        <v>268</v>
      </c>
      <c r="M24" s="155">
        <v>9.5714285714285712</v>
      </c>
      <c r="N24" s="138">
        <v>68.75</v>
      </c>
      <c r="O24" s="138">
        <v>1085.0959999999998</v>
      </c>
      <c r="P24" s="910">
        <v>15.783214545454543</v>
      </c>
      <c r="Q24" s="139" t="s">
        <v>683</v>
      </c>
      <c r="R24" s="138" t="s">
        <v>683</v>
      </c>
      <c r="S24" s="138" t="s">
        <v>683</v>
      </c>
      <c r="T24" s="138" t="s">
        <v>683</v>
      </c>
      <c r="U24" s="138" t="s">
        <v>683</v>
      </c>
      <c r="V24" s="138" t="s">
        <v>683</v>
      </c>
      <c r="W24" s="139" t="s">
        <v>683</v>
      </c>
      <c r="X24" s="138" t="s">
        <v>683</v>
      </c>
      <c r="Y24" s="1081" t="s">
        <v>683</v>
      </c>
    </row>
    <row r="25" spans="1:25" ht="18" customHeight="1" x14ac:dyDescent="0.25">
      <c r="A25" s="252" t="s">
        <v>420</v>
      </c>
      <c r="B25" s="519">
        <v>26.76</v>
      </c>
      <c r="C25" s="519">
        <v>186.12</v>
      </c>
      <c r="D25" s="520">
        <v>6.9551569506726452</v>
      </c>
      <c r="E25" s="519">
        <v>35.888333333333335</v>
      </c>
      <c r="F25" s="519">
        <v>280.05103333333335</v>
      </c>
      <c r="G25" s="520">
        <v>7.8034003622347097</v>
      </c>
      <c r="H25" s="519">
        <v>27</v>
      </c>
      <c r="I25" s="519">
        <v>197</v>
      </c>
      <c r="J25" s="520">
        <v>7.2962962962962967</v>
      </c>
      <c r="K25" s="138">
        <v>16</v>
      </c>
      <c r="L25" s="138">
        <v>118</v>
      </c>
      <c r="M25" s="155">
        <v>7.375</v>
      </c>
      <c r="N25" s="138">
        <v>15.395</v>
      </c>
      <c r="O25" s="138">
        <v>118.0398</v>
      </c>
      <c r="P25" s="910">
        <v>7.6674114972393639</v>
      </c>
      <c r="Q25" s="139" t="s">
        <v>683</v>
      </c>
      <c r="R25" s="138" t="s">
        <v>683</v>
      </c>
      <c r="S25" s="138" t="s">
        <v>683</v>
      </c>
      <c r="T25" s="138" t="s">
        <v>683</v>
      </c>
      <c r="U25" s="138" t="s">
        <v>683</v>
      </c>
      <c r="V25" s="138" t="s">
        <v>683</v>
      </c>
      <c r="W25" s="139" t="s">
        <v>683</v>
      </c>
      <c r="X25" s="138" t="s">
        <v>683</v>
      </c>
      <c r="Y25" s="1081" t="s">
        <v>683</v>
      </c>
    </row>
    <row r="26" spans="1:25" ht="18" customHeight="1" x14ac:dyDescent="0.25">
      <c r="A26" s="252" t="s">
        <v>421</v>
      </c>
      <c r="B26" s="519">
        <v>259</v>
      </c>
      <c r="C26" s="519">
        <v>2706</v>
      </c>
      <c r="D26" s="520">
        <v>10.447876447876448</v>
      </c>
      <c r="E26" s="519">
        <v>246.84277777777763</v>
      </c>
      <c r="F26" s="519">
        <v>2406.167388888889</v>
      </c>
      <c r="G26" s="520">
        <v>9.7477730989361273</v>
      </c>
      <c r="H26" s="519">
        <v>244.3</v>
      </c>
      <c r="I26" s="519">
        <v>2085</v>
      </c>
      <c r="J26" s="520">
        <v>8.5345886205485062</v>
      </c>
      <c r="K26" s="138">
        <v>255</v>
      </c>
      <c r="L26" s="138">
        <v>2257</v>
      </c>
      <c r="M26" s="155">
        <v>8.8509803921568633</v>
      </c>
      <c r="N26" s="138">
        <v>261.05633333333321</v>
      </c>
      <c r="O26" s="138">
        <v>2125.9584333333332</v>
      </c>
      <c r="P26" s="910">
        <v>8.1436769075384792</v>
      </c>
      <c r="Q26" s="139" t="s">
        <v>683</v>
      </c>
      <c r="R26" s="138" t="s">
        <v>683</v>
      </c>
      <c r="S26" s="138" t="s">
        <v>683</v>
      </c>
      <c r="T26" s="138" t="s">
        <v>683</v>
      </c>
      <c r="U26" s="138" t="s">
        <v>683</v>
      </c>
      <c r="V26" s="138" t="s">
        <v>683</v>
      </c>
      <c r="W26" s="139" t="s">
        <v>683</v>
      </c>
      <c r="X26" s="138" t="s">
        <v>683</v>
      </c>
      <c r="Y26" s="1081" t="s">
        <v>683</v>
      </c>
    </row>
    <row r="27" spans="1:25" ht="18" customHeight="1" x14ac:dyDescent="0.25">
      <c r="A27" s="252" t="s">
        <v>422</v>
      </c>
      <c r="B27" s="521" t="s">
        <v>423</v>
      </c>
      <c r="C27" s="519">
        <v>1</v>
      </c>
      <c r="D27" s="520">
        <v>0</v>
      </c>
      <c r="E27" s="519">
        <v>0.50499999999999989</v>
      </c>
      <c r="F27" s="519">
        <v>2.21</v>
      </c>
      <c r="G27" s="520">
        <v>4.3762376237623775</v>
      </c>
      <c r="H27" s="519">
        <v>0.8</v>
      </c>
      <c r="I27" s="519">
        <v>1</v>
      </c>
      <c r="J27" s="520">
        <v>1.25</v>
      </c>
      <c r="K27" s="138">
        <v>0</v>
      </c>
      <c r="L27" s="138">
        <v>0</v>
      </c>
      <c r="M27" s="155">
        <v>0</v>
      </c>
      <c r="N27" s="155">
        <v>0.41</v>
      </c>
      <c r="O27" s="155">
        <v>1.0920000000000001</v>
      </c>
      <c r="P27" s="910">
        <v>2.6634146341463416</v>
      </c>
      <c r="Q27" s="139" t="s">
        <v>683</v>
      </c>
      <c r="R27" s="138" t="s">
        <v>683</v>
      </c>
      <c r="S27" s="138" t="s">
        <v>683</v>
      </c>
      <c r="T27" s="138" t="s">
        <v>683</v>
      </c>
      <c r="U27" s="138" t="s">
        <v>683</v>
      </c>
      <c r="V27" s="138" t="s">
        <v>683</v>
      </c>
      <c r="W27" s="139" t="s">
        <v>683</v>
      </c>
      <c r="X27" s="138" t="s">
        <v>683</v>
      </c>
      <c r="Y27" s="1081" t="s">
        <v>683</v>
      </c>
    </row>
    <row r="28" spans="1:25" ht="18" customHeight="1" x14ac:dyDescent="0.25">
      <c r="A28" s="252" t="s">
        <v>424</v>
      </c>
      <c r="B28" s="519">
        <v>56.17</v>
      </c>
      <c r="C28" s="519">
        <v>149.32</v>
      </c>
      <c r="D28" s="520">
        <v>2.6583585543884634</v>
      </c>
      <c r="E28" s="519">
        <v>91.214999999999989</v>
      </c>
      <c r="F28" s="519">
        <v>268.71510000000001</v>
      </c>
      <c r="G28" s="520">
        <v>2.9459529682617993</v>
      </c>
      <c r="H28" s="519">
        <v>86.9</v>
      </c>
      <c r="I28" s="519">
        <v>214</v>
      </c>
      <c r="J28" s="520">
        <v>2.4626006904487916</v>
      </c>
      <c r="K28" s="138">
        <v>186</v>
      </c>
      <c r="L28" s="138">
        <v>392</v>
      </c>
      <c r="M28" s="155">
        <v>2.10752688172043</v>
      </c>
      <c r="N28" s="138">
        <v>165.89100000000002</v>
      </c>
      <c r="O28" s="138">
        <v>363.84800000000001</v>
      </c>
      <c r="P28" s="910">
        <v>2.1932955977117503</v>
      </c>
      <c r="Q28" s="1082">
        <v>0.33</v>
      </c>
      <c r="R28" s="1080">
        <v>0.17</v>
      </c>
      <c r="S28" s="1080">
        <v>0.17</v>
      </c>
      <c r="T28" s="138" t="s">
        <v>683</v>
      </c>
      <c r="U28" s="138" t="s">
        <v>683</v>
      </c>
      <c r="V28" s="138" t="s">
        <v>683</v>
      </c>
      <c r="W28" s="139" t="s">
        <v>683</v>
      </c>
      <c r="X28" s="138" t="s">
        <v>683</v>
      </c>
      <c r="Y28" s="1081" t="s">
        <v>683</v>
      </c>
    </row>
    <row r="29" spans="1:25" ht="18" customHeight="1" x14ac:dyDescent="0.25">
      <c r="A29" s="252" t="s">
        <v>425</v>
      </c>
      <c r="B29" s="519">
        <v>17.34</v>
      </c>
      <c r="C29" s="517">
        <v>172.84</v>
      </c>
      <c r="D29" s="520">
        <v>9.9677047289504035</v>
      </c>
      <c r="E29" s="519">
        <v>16.280000000000005</v>
      </c>
      <c r="F29" s="517">
        <v>133.34</v>
      </c>
      <c r="G29" s="520">
        <v>8.1904176904176875</v>
      </c>
      <c r="H29" s="519">
        <v>9</v>
      </c>
      <c r="I29" s="517">
        <v>71</v>
      </c>
      <c r="J29" s="520">
        <v>7.8888888888888893</v>
      </c>
      <c r="K29" s="138">
        <v>12</v>
      </c>
      <c r="L29" s="137">
        <v>83</v>
      </c>
      <c r="M29" s="155">
        <v>6.916666666666667</v>
      </c>
      <c r="N29" s="138">
        <v>8.7410000000000014</v>
      </c>
      <c r="O29" s="137">
        <v>67.000249999999994</v>
      </c>
      <c r="P29" s="910">
        <v>7.6650554856423732</v>
      </c>
      <c r="Q29" s="139" t="s">
        <v>683</v>
      </c>
      <c r="R29" s="138" t="s">
        <v>683</v>
      </c>
      <c r="S29" s="138" t="s">
        <v>683</v>
      </c>
      <c r="T29" s="138" t="s">
        <v>683</v>
      </c>
      <c r="U29" s="138" t="s">
        <v>683</v>
      </c>
      <c r="V29" s="138" t="s">
        <v>683</v>
      </c>
      <c r="W29" s="139" t="s">
        <v>683</v>
      </c>
      <c r="X29" s="138" t="s">
        <v>683</v>
      </c>
      <c r="Y29" s="1081" t="s">
        <v>683</v>
      </c>
    </row>
    <row r="30" spans="1:25" ht="18" customHeight="1" x14ac:dyDescent="0.25">
      <c r="A30" s="252" t="s">
        <v>426</v>
      </c>
      <c r="B30" s="519">
        <v>212.61</v>
      </c>
      <c r="C30" s="517">
        <v>1490.23</v>
      </c>
      <c r="D30" s="520">
        <v>7.0092187573491369</v>
      </c>
      <c r="E30" s="519">
        <v>209.09535555555584</v>
      </c>
      <c r="F30" s="517">
        <v>1710.6113388888884</v>
      </c>
      <c r="G30" s="520">
        <v>8.1810106893282271</v>
      </c>
      <c r="H30" s="519">
        <v>184.9</v>
      </c>
      <c r="I30" s="517">
        <v>995</v>
      </c>
      <c r="J30" s="520">
        <v>5.3812871822606816</v>
      </c>
      <c r="K30" s="138">
        <v>177</v>
      </c>
      <c r="L30" s="137">
        <v>1258</v>
      </c>
      <c r="M30" s="155">
        <v>7.1073446327683616</v>
      </c>
      <c r="N30" s="138">
        <v>206.53916666666689</v>
      </c>
      <c r="O30" s="137">
        <v>1198.332116666666</v>
      </c>
      <c r="P30" s="910">
        <v>5.80196064507538</v>
      </c>
      <c r="Q30" s="139" t="s">
        <v>683</v>
      </c>
      <c r="R30" s="138" t="s">
        <v>683</v>
      </c>
      <c r="S30" s="138" t="s">
        <v>683</v>
      </c>
      <c r="T30" s="138" t="s">
        <v>683</v>
      </c>
      <c r="U30" s="138" t="s">
        <v>683</v>
      </c>
      <c r="V30" s="138" t="s">
        <v>683</v>
      </c>
      <c r="W30" s="139" t="s">
        <v>683</v>
      </c>
      <c r="X30" s="138" t="s">
        <v>683</v>
      </c>
      <c r="Y30" s="1081" t="s">
        <v>683</v>
      </c>
    </row>
    <row r="31" spans="1:25" ht="20.100000000000001" customHeight="1" x14ac:dyDescent="0.25">
      <c r="A31" s="522" t="s">
        <v>428</v>
      </c>
      <c r="B31" s="524">
        <v>132.52000000000001</v>
      </c>
      <c r="C31" s="524">
        <v>1664.2</v>
      </c>
      <c r="D31" s="520">
        <v>12.558104437066103</v>
      </c>
      <c r="E31" s="524">
        <v>148.57333333333327</v>
      </c>
      <c r="F31" s="524">
        <v>1716.9432333333334</v>
      </c>
      <c r="G31" s="520">
        <v>11.556200529480398</v>
      </c>
      <c r="H31" s="524">
        <v>111.6</v>
      </c>
      <c r="I31" s="524">
        <v>1077</v>
      </c>
      <c r="J31" s="520">
        <v>9.650537634408602</v>
      </c>
      <c r="K31" s="139">
        <v>139</v>
      </c>
      <c r="L31" s="139">
        <v>1255</v>
      </c>
      <c r="M31" s="155">
        <v>9.028776978417266</v>
      </c>
      <c r="N31" s="139">
        <v>110.66069999999998</v>
      </c>
      <c r="O31" s="139">
        <v>814.26835000000005</v>
      </c>
      <c r="P31" s="910">
        <v>7.358243260705926</v>
      </c>
      <c r="Q31" s="139" t="s">
        <v>683</v>
      </c>
      <c r="R31" s="138" t="s">
        <v>683</v>
      </c>
      <c r="S31" s="138" t="s">
        <v>683</v>
      </c>
      <c r="T31" s="138" t="s">
        <v>683</v>
      </c>
      <c r="U31" s="138" t="s">
        <v>683</v>
      </c>
      <c r="V31" s="138" t="s">
        <v>683</v>
      </c>
      <c r="W31" s="139" t="s">
        <v>683</v>
      </c>
      <c r="X31" s="138" t="s">
        <v>683</v>
      </c>
      <c r="Y31" s="1081" t="s">
        <v>683</v>
      </c>
    </row>
    <row r="32" spans="1:25" ht="20.100000000000001" customHeight="1" x14ac:dyDescent="0.25">
      <c r="A32" s="522" t="s">
        <v>429</v>
      </c>
      <c r="B32" s="524">
        <v>61.2</v>
      </c>
      <c r="C32" s="524">
        <v>414.53</v>
      </c>
      <c r="D32" s="520">
        <v>6.7733660130718949</v>
      </c>
      <c r="E32" s="524">
        <v>59.047603174603175</v>
      </c>
      <c r="F32" s="524">
        <v>441.77370000000002</v>
      </c>
      <c r="G32" s="520">
        <v>7.4816533821648878</v>
      </c>
      <c r="H32" s="524">
        <v>64</v>
      </c>
      <c r="I32" s="524">
        <v>387</v>
      </c>
      <c r="J32" s="520">
        <v>6.046875</v>
      </c>
      <c r="K32" s="139">
        <v>69</v>
      </c>
      <c r="L32" s="139">
        <v>495</v>
      </c>
      <c r="M32" s="155">
        <v>7.1739130434782608</v>
      </c>
      <c r="N32" s="139">
        <v>86.678238095238086</v>
      </c>
      <c r="O32" s="139">
        <v>778.37886666666657</v>
      </c>
      <c r="P32" s="910">
        <v>8.9800956245951777</v>
      </c>
      <c r="Q32" s="1082">
        <v>0.22</v>
      </c>
      <c r="R32" s="1080">
        <v>0.11</v>
      </c>
      <c r="S32" s="1080">
        <v>0.33</v>
      </c>
      <c r="T32" s="138" t="s">
        <v>683</v>
      </c>
      <c r="U32" s="138" t="s">
        <v>683</v>
      </c>
      <c r="V32" s="138" t="s">
        <v>683</v>
      </c>
      <c r="W32" s="138" t="s">
        <v>683</v>
      </c>
      <c r="X32" s="138" t="s">
        <v>683</v>
      </c>
      <c r="Y32" s="138" t="s">
        <v>683</v>
      </c>
    </row>
    <row r="33" spans="1:25" ht="20.100000000000001" customHeight="1" x14ac:dyDescent="0.25">
      <c r="A33" s="522" t="s">
        <v>430</v>
      </c>
      <c r="B33" s="524">
        <v>32.89</v>
      </c>
      <c r="C33" s="524">
        <v>573.89</v>
      </c>
      <c r="D33" s="520">
        <v>17.448768622681666</v>
      </c>
      <c r="E33" s="524">
        <v>35.21</v>
      </c>
      <c r="F33" s="524">
        <v>464.65</v>
      </c>
      <c r="G33" s="520">
        <v>13.196535075262709</v>
      </c>
      <c r="H33" s="524">
        <v>55.6</v>
      </c>
      <c r="I33" s="524">
        <v>681</v>
      </c>
      <c r="J33" s="520">
        <v>12.24820143884892</v>
      </c>
      <c r="K33" s="139">
        <v>56</v>
      </c>
      <c r="L33" s="139">
        <v>715</v>
      </c>
      <c r="M33" s="155">
        <v>12.767857142857142</v>
      </c>
      <c r="N33" s="139">
        <v>37.08</v>
      </c>
      <c r="O33" s="139">
        <v>596.43740000000003</v>
      </c>
      <c r="P33" s="910">
        <v>16.085151024811221</v>
      </c>
      <c r="Q33" s="139" t="s">
        <v>683</v>
      </c>
      <c r="R33" s="138" t="s">
        <v>683</v>
      </c>
      <c r="S33" s="138" t="s">
        <v>683</v>
      </c>
      <c r="T33" s="138" t="s">
        <v>683</v>
      </c>
      <c r="U33" s="138" t="s">
        <v>683</v>
      </c>
      <c r="V33" s="138" t="s">
        <v>683</v>
      </c>
      <c r="W33" s="139" t="s">
        <v>683</v>
      </c>
      <c r="X33" s="138" t="s">
        <v>683</v>
      </c>
      <c r="Y33" s="1081" t="s">
        <v>683</v>
      </c>
    </row>
    <row r="34" spans="1:25" ht="20.100000000000001" customHeight="1" x14ac:dyDescent="0.25">
      <c r="A34" s="522" t="s">
        <v>431</v>
      </c>
      <c r="B34" s="524">
        <v>277.67</v>
      </c>
      <c r="C34" s="524">
        <v>6388.34</v>
      </c>
      <c r="D34" s="520">
        <v>23.006950696870383</v>
      </c>
      <c r="E34" s="524">
        <v>246.61888644688645</v>
      </c>
      <c r="F34" s="524">
        <v>5133.6499000000003</v>
      </c>
      <c r="G34" s="520">
        <v>20.816126347669723</v>
      </c>
      <c r="H34" s="524">
        <v>275.2</v>
      </c>
      <c r="I34" s="524">
        <v>3440</v>
      </c>
      <c r="J34" s="520">
        <v>12.5</v>
      </c>
      <c r="K34" s="139">
        <v>244</v>
      </c>
      <c r="L34" s="139">
        <v>3219</v>
      </c>
      <c r="M34" s="155">
        <v>13.192622950819672</v>
      </c>
      <c r="N34" s="139">
        <v>175.49499999999998</v>
      </c>
      <c r="O34" s="139">
        <v>3640.5138999999999</v>
      </c>
      <c r="P34" s="910">
        <v>20.744259950425942</v>
      </c>
      <c r="Q34" s="139" t="s">
        <v>683</v>
      </c>
      <c r="R34" s="138" t="s">
        <v>683</v>
      </c>
      <c r="S34" s="138" t="s">
        <v>683</v>
      </c>
      <c r="T34" s="138" t="s">
        <v>683</v>
      </c>
      <c r="U34" s="138" t="s">
        <v>683</v>
      </c>
      <c r="V34" s="138" t="s">
        <v>683</v>
      </c>
      <c r="W34" s="139" t="s">
        <v>683</v>
      </c>
      <c r="X34" s="138" t="s">
        <v>683</v>
      </c>
      <c r="Y34" s="1081" t="s">
        <v>683</v>
      </c>
    </row>
    <row r="35" spans="1:25" ht="20.100000000000001" customHeight="1" x14ac:dyDescent="0.25">
      <c r="A35" s="525" t="s">
        <v>432</v>
      </c>
      <c r="B35" s="526">
        <v>180.07</v>
      </c>
      <c r="C35" s="526">
        <v>4797.37</v>
      </c>
      <c r="D35" s="520">
        <v>26.641694896429168</v>
      </c>
      <c r="E35" s="526">
        <v>164.78888644688647</v>
      </c>
      <c r="F35" s="526">
        <v>4095.3814000000002</v>
      </c>
      <c r="G35" s="520">
        <v>24.852291245502126</v>
      </c>
      <c r="H35" s="526">
        <v>200</v>
      </c>
      <c r="I35" s="526">
        <v>2511</v>
      </c>
      <c r="J35" s="520">
        <v>12.555</v>
      </c>
      <c r="K35" s="140">
        <v>115</v>
      </c>
      <c r="L35" s="140">
        <v>2200</v>
      </c>
      <c r="M35" s="155">
        <v>19.130434782608695</v>
      </c>
      <c r="N35" s="140">
        <v>61.170000000000009</v>
      </c>
      <c r="O35" s="140">
        <v>1267.6939</v>
      </c>
      <c r="P35" s="910">
        <v>20.724111492561711</v>
      </c>
      <c r="Q35" s="139" t="s">
        <v>683</v>
      </c>
      <c r="R35" s="138" t="s">
        <v>683</v>
      </c>
      <c r="S35" s="138" t="s">
        <v>683</v>
      </c>
      <c r="T35" s="138" t="s">
        <v>683</v>
      </c>
      <c r="U35" s="138" t="s">
        <v>683</v>
      </c>
      <c r="V35" s="138" t="s">
        <v>683</v>
      </c>
      <c r="W35" s="139" t="s">
        <v>683</v>
      </c>
      <c r="X35" s="138" t="s">
        <v>683</v>
      </c>
      <c r="Y35" s="1081" t="s">
        <v>683</v>
      </c>
    </row>
    <row r="36" spans="1:25" ht="20.100000000000001" customHeight="1" x14ac:dyDescent="0.25">
      <c r="A36" s="522" t="s">
        <v>433</v>
      </c>
      <c r="B36" s="524">
        <v>125.84</v>
      </c>
      <c r="C36" s="524">
        <v>915.92</v>
      </c>
      <c r="D36" s="520">
        <v>7.2784488239033687</v>
      </c>
      <c r="E36" s="524">
        <v>124.25216666666675</v>
      </c>
      <c r="F36" s="524">
        <v>945.65463333333332</v>
      </c>
      <c r="G36" s="520">
        <v>7.6107697652488904</v>
      </c>
      <c r="H36" s="524">
        <v>140</v>
      </c>
      <c r="I36" s="524">
        <v>846</v>
      </c>
      <c r="J36" s="520">
        <v>6.0428571428571427</v>
      </c>
      <c r="K36" s="139">
        <v>94</v>
      </c>
      <c r="L36" s="139">
        <v>702</v>
      </c>
      <c r="M36" s="155">
        <v>7.4680851063829783</v>
      </c>
      <c r="N36" s="139">
        <v>97.783000000000044</v>
      </c>
      <c r="O36" s="139">
        <v>738.85053333333337</v>
      </c>
      <c r="P36" s="910">
        <v>7.5560223488063674</v>
      </c>
      <c r="Q36" s="139" t="s">
        <v>683</v>
      </c>
      <c r="R36" s="138" t="s">
        <v>683</v>
      </c>
      <c r="S36" s="138" t="s">
        <v>683</v>
      </c>
      <c r="T36" s="138" t="s">
        <v>683</v>
      </c>
      <c r="U36" s="138" t="s">
        <v>683</v>
      </c>
      <c r="V36" s="138" t="s">
        <v>683</v>
      </c>
      <c r="W36" s="139" t="s">
        <v>683</v>
      </c>
      <c r="X36" s="138" t="s">
        <v>683</v>
      </c>
      <c r="Y36" s="1081" t="s">
        <v>683</v>
      </c>
    </row>
    <row r="37" spans="1:25" ht="20.100000000000001" customHeight="1" x14ac:dyDescent="0.25">
      <c r="A37" s="522" t="s">
        <v>434</v>
      </c>
      <c r="B37" s="524">
        <v>44.92</v>
      </c>
      <c r="C37" s="524">
        <v>638.25</v>
      </c>
      <c r="D37" s="520">
        <v>14.208593054318788</v>
      </c>
      <c r="E37" s="524">
        <v>53.258666666666649</v>
      </c>
      <c r="F37" s="524">
        <v>812.79683333333344</v>
      </c>
      <c r="G37" s="520">
        <v>15.261306454035656</v>
      </c>
      <c r="H37" s="524">
        <v>40.6</v>
      </c>
      <c r="I37" s="524">
        <v>482</v>
      </c>
      <c r="J37" s="520">
        <v>11.871921182266009</v>
      </c>
      <c r="K37" s="139">
        <v>36</v>
      </c>
      <c r="L37" s="139">
        <v>392</v>
      </c>
      <c r="M37" s="155">
        <v>10.888888888888889</v>
      </c>
      <c r="N37" s="139">
        <v>27.230833333333337</v>
      </c>
      <c r="O37" s="139">
        <v>303.22690000000006</v>
      </c>
      <c r="P37" s="910">
        <v>11.135424916608013</v>
      </c>
      <c r="Q37" s="139" t="s">
        <v>683</v>
      </c>
      <c r="R37" s="138" t="s">
        <v>683</v>
      </c>
      <c r="S37" s="138" t="s">
        <v>683</v>
      </c>
      <c r="T37" s="138" t="s">
        <v>683</v>
      </c>
      <c r="U37" s="138" t="s">
        <v>683</v>
      </c>
      <c r="V37" s="138" t="s">
        <v>683</v>
      </c>
      <c r="W37" s="139" t="s">
        <v>683</v>
      </c>
      <c r="X37" s="138" t="s">
        <v>683</v>
      </c>
      <c r="Y37" s="1081" t="s">
        <v>683</v>
      </c>
    </row>
    <row r="38" spans="1:25" ht="20.100000000000001" customHeight="1" x14ac:dyDescent="0.25">
      <c r="A38" s="522" t="s">
        <v>435</v>
      </c>
      <c r="B38" s="524">
        <v>184.45</v>
      </c>
      <c r="C38" s="524">
        <v>2183.2600000000002</v>
      </c>
      <c r="D38" s="520">
        <v>11.836595283274603</v>
      </c>
      <c r="E38" s="524">
        <v>186.13294444444455</v>
      </c>
      <c r="F38" s="524">
        <v>2289.7659638888886</v>
      </c>
      <c r="G38" s="520">
        <v>12.301776940794698</v>
      </c>
      <c r="H38" s="524">
        <v>181</v>
      </c>
      <c r="I38" s="524">
        <v>1785</v>
      </c>
      <c r="J38" s="520">
        <v>9.8618784530386741</v>
      </c>
      <c r="K38" s="139">
        <v>149</v>
      </c>
      <c r="L38" s="139">
        <v>1716</v>
      </c>
      <c r="M38" s="155">
        <v>11.516778523489933</v>
      </c>
      <c r="N38" s="139">
        <v>127.62666666666669</v>
      </c>
      <c r="O38" s="139">
        <v>1366.2499666666668</v>
      </c>
      <c r="P38" s="910">
        <v>10.705050929795235</v>
      </c>
      <c r="Q38" s="139" t="s">
        <v>683</v>
      </c>
      <c r="R38" s="138" t="s">
        <v>683</v>
      </c>
      <c r="S38" s="138" t="s">
        <v>683</v>
      </c>
      <c r="T38" s="138" t="s">
        <v>683</v>
      </c>
      <c r="U38" s="138" t="s">
        <v>683</v>
      </c>
      <c r="V38" s="138" t="s">
        <v>683</v>
      </c>
      <c r="W38" s="139" t="s">
        <v>683</v>
      </c>
      <c r="X38" s="138" t="s">
        <v>683</v>
      </c>
      <c r="Y38" s="1081" t="s">
        <v>683</v>
      </c>
    </row>
    <row r="39" spans="1:25" ht="20.100000000000001" customHeight="1" x14ac:dyDescent="0.25">
      <c r="A39" s="522" t="s">
        <v>436</v>
      </c>
      <c r="B39" s="524">
        <v>764.6</v>
      </c>
      <c r="C39" s="524">
        <v>16326.49</v>
      </c>
      <c r="D39" s="520">
        <v>21.352981951347108</v>
      </c>
      <c r="E39" s="524">
        <v>709.84003030303029</v>
      </c>
      <c r="F39" s="524">
        <v>14123.530692485598</v>
      </c>
      <c r="G39" s="520">
        <v>19.896779682115518</v>
      </c>
      <c r="H39" s="524">
        <v>719.2</v>
      </c>
      <c r="I39" s="524">
        <v>17033</v>
      </c>
      <c r="J39" s="520">
        <v>23.683259176863181</v>
      </c>
      <c r="K39" s="139">
        <v>714</v>
      </c>
      <c r="L39" s="139">
        <v>14822</v>
      </c>
      <c r="M39" s="155">
        <v>20.759103641456583</v>
      </c>
      <c r="N39" s="139">
        <v>650.46693634982273</v>
      </c>
      <c r="O39" s="139">
        <v>14192.053796</v>
      </c>
      <c r="P39" s="910">
        <v>21.81825547604387</v>
      </c>
      <c r="Q39" s="139" t="s">
        <v>683</v>
      </c>
      <c r="R39" s="138" t="s">
        <v>683</v>
      </c>
      <c r="S39" s="138" t="s">
        <v>683</v>
      </c>
      <c r="T39" s="138" t="s">
        <v>683</v>
      </c>
      <c r="U39" s="138" t="s">
        <v>683</v>
      </c>
      <c r="V39" s="138" t="s">
        <v>683</v>
      </c>
      <c r="W39" s="139" t="s">
        <v>683</v>
      </c>
      <c r="X39" s="138" t="s">
        <v>683</v>
      </c>
      <c r="Y39" s="1081" t="s">
        <v>683</v>
      </c>
    </row>
    <row r="40" spans="1:25" ht="20.100000000000001" customHeight="1" x14ac:dyDescent="0.25">
      <c r="A40" s="522" t="s">
        <v>437</v>
      </c>
      <c r="B40" s="524">
        <v>525.62</v>
      </c>
      <c r="C40" s="524">
        <v>7001.63</v>
      </c>
      <c r="D40" s="520">
        <v>13.320706974620448</v>
      </c>
      <c r="E40" s="524">
        <v>534.62249999999995</v>
      </c>
      <c r="F40" s="524">
        <v>7948.2129999999997</v>
      </c>
      <c r="G40" s="520">
        <v>14.866963137540976</v>
      </c>
      <c r="H40" s="524">
        <v>543.29999999999995</v>
      </c>
      <c r="I40" s="524">
        <v>6805</v>
      </c>
      <c r="J40" s="520">
        <v>12.52530830112277</v>
      </c>
      <c r="K40" s="139">
        <v>556</v>
      </c>
      <c r="L40" s="139">
        <v>7413</v>
      </c>
      <c r="M40" s="155">
        <v>13.332733812949641</v>
      </c>
      <c r="N40" s="139">
        <v>669.33766666666656</v>
      </c>
      <c r="O40" s="139">
        <v>8697.1976333333314</v>
      </c>
      <c r="P40" s="910">
        <v>12.993737042539067</v>
      </c>
      <c r="Q40" s="139" t="s">
        <v>683</v>
      </c>
      <c r="R40" s="138" t="s">
        <v>683</v>
      </c>
      <c r="S40" s="138" t="s">
        <v>683</v>
      </c>
      <c r="T40" s="138" t="s">
        <v>683</v>
      </c>
      <c r="U40" s="138" t="s">
        <v>683</v>
      </c>
      <c r="V40" s="138" t="s">
        <v>683</v>
      </c>
      <c r="W40" s="139" t="s">
        <v>683</v>
      </c>
      <c r="X40" s="138" t="s">
        <v>683</v>
      </c>
      <c r="Y40" s="1081" t="s">
        <v>683</v>
      </c>
    </row>
    <row r="41" spans="1:25" ht="20.100000000000001" customHeight="1" x14ac:dyDescent="0.25">
      <c r="A41" s="522" t="s">
        <v>438</v>
      </c>
      <c r="B41" s="524">
        <v>161</v>
      </c>
      <c r="C41" s="524">
        <v>352</v>
      </c>
      <c r="D41" s="520">
        <v>2.1863354037267082</v>
      </c>
      <c r="E41" s="524">
        <v>56.46</v>
      </c>
      <c r="F41" s="524">
        <v>160.34000000000003</v>
      </c>
      <c r="G41" s="520">
        <v>2.8398866454126819</v>
      </c>
      <c r="H41" s="524">
        <v>12.9</v>
      </c>
      <c r="I41" s="524">
        <v>19</v>
      </c>
      <c r="J41" s="520">
        <v>1.4728682170542635</v>
      </c>
      <c r="K41" s="139">
        <v>6</v>
      </c>
      <c r="L41" s="139">
        <v>21</v>
      </c>
      <c r="M41" s="155">
        <v>3.5</v>
      </c>
      <c r="N41" s="139">
        <v>0</v>
      </c>
      <c r="O41" s="139">
        <v>0</v>
      </c>
      <c r="P41" s="910">
        <v>0</v>
      </c>
      <c r="Q41" s="139" t="s">
        <v>683</v>
      </c>
      <c r="R41" s="138" t="s">
        <v>683</v>
      </c>
      <c r="S41" s="138" t="s">
        <v>683</v>
      </c>
      <c r="T41" s="138" t="s">
        <v>683</v>
      </c>
      <c r="U41" s="138" t="s">
        <v>683</v>
      </c>
      <c r="V41" s="138" t="s">
        <v>683</v>
      </c>
      <c r="W41" s="139" t="s">
        <v>683</v>
      </c>
      <c r="X41" s="138" t="s">
        <v>683</v>
      </c>
      <c r="Y41" s="1081" t="s">
        <v>683</v>
      </c>
    </row>
    <row r="42" spans="1:25" ht="20.100000000000001" customHeight="1" x14ac:dyDescent="0.25">
      <c r="A42" s="522" t="s">
        <v>439</v>
      </c>
      <c r="B42" s="524">
        <v>76.260000000000005</v>
      </c>
      <c r="C42" s="524">
        <v>553.72</v>
      </c>
      <c r="D42" s="520">
        <v>7.2609493836873851</v>
      </c>
      <c r="E42" s="524">
        <v>60.351666666666652</v>
      </c>
      <c r="F42" s="524">
        <v>499.11736666666673</v>
      </c>
      <c r="G42" s="520">
        <v>8.2701505067520955</v>
      </c>
      <c r="H42" s="524">
        <v>60</v>
      </c>
      <c r="I42" s="524">
        <v>447</v>
      </c>
      <c r="J42" s="520">
        <v>7.45</v>
      </c>
      <c r="K42" s="139">
        <v>45</v>
      </c>
      <c r="L42" s="139">
        <v>313</v>
      </c>
      <c r="M42" s="155">
        <v>6.9555555555555557</v>
      </c>
      <c r="N42" s="139">
        <v>64.055000000000007</v>
      </c>
      <c r="O42" s="139">
        <v>439.30739999999997</v>
      </c>
      <c r="P42" s="910">
        <v>6.8582842869409086</v>
      </c>
      <c r="Q42" s="1078">
        <v>0</v>
      </c>
      <c r="R42" s="1079">
        <v>0</v>
      </c>
      <c r="S42" s="1080">
        <v>0</v>
      </c>
      <c r="T42" s="138" t="s">
        <v>683</v>
      </c>
      <c r="U42" s="138" t="s">
        <v>683</v>
      </c>
      <c r="V42" s="138" t="s">
        <v>683</v>
      </c>
      <c r="W42" s="139" t="s">
        <v>683</v>
      </c>
      <c r="X42" s="138" t="s">
        <v>683</v>
      </c>
      <c r="Y42" s="1081" t="s">
        <v>683</v>
      </c>
    </row>
    <row r="43" spans="1:25" ht="20.100000000000001" customHeight="1" x14ac:dyDescent="0.25">
      <c r="A43" s="522" t="s">
        <v>440</v>
      </c>
      <c r="B43" s="523">
        <v>0</v>
      </c>
      <c r="C43" s="523">
        <v>0</v>
      </c>
      <c r="D43" s="523">
        <v>0</v>
      </c>
      <c r="E43" s="524">
        <v>0.73833333333333329</v>
      </c>
      <c r="F43" s="524">
        <v>6.5783833333333339</v>
      </c>
      <c r="G43" s="520">
        <v>8.9097742663656891</v>
      </c>
      <c r="H43" s="524">
        <v>1</v>
      </c>
      <c r="I43" s="524">
        <v>6</v>
      </c>
      <c r="J43" s="520">
        <v>6</v>
      </c>
      <c r="K43" s="139">
        <v>1</v>
      </c>
      <c r="L43" s="139">
        <v>7</v>
      </c>
      <c r="M43" s="155">
        <v>7</v>
      </c>
      <c r="N43" s="139">
        <v>2.7789999999999999</v>
      </c>
      <c r="O43" s="139">
        <v>10.594999999999999</v>
      </c>
      <c r="P43" s="910">
        <v>3.812522490104354</v>
      </c>
      <c r="Q43" s="139" t="s">
        <v>683</v>
      </c>
      <c r="R43" s="138" t="s">
        <v>683</v>
      </c>
      <c r="S43" s="138" t="s">
        <v>683</v>
      </c>
      <c r="T43" s="138" t="s">
        <v>683</v>
      </c>
      <c r="U43" s="138" t="s">
        <v>683</v>
      </c>
      <c r="V43" s="138" t="s">
        <v>683</v>
      </c>
      <c r="W43" s="139" t="s">
        <v>683</v>
      </c>
      <c r="X43" s="138" t="s">
        <v>683</v>
      </c>
      <c r="Y43" s="1081" t="s">
        <v>683</v>
      </c>
    </row>
    <row r="44" spans="1:25" ht="20.100000000000001" customHeight="1" x14ac:dyDescent="0.25">
      <c r="A44" s="522" t="s">
        <v>441</v>
      </c>
      <c r="B44" s="524">
        <v>34.78</v>
      </c>
      <c r="C44" s="524">
        <v>446.24</v>
      </c>
      <c r="D44" s="520">
        <v>12.830362277170787</v>
      </c>
      <c r="E44" s="524">
        <v>40.54</v>
      </c>
      <c r="F44" s="524">
        <v>458.08</v>
      </c>
      <c r="G44" s="520">
        <v>11.299457326097681</v>
      </c>
      <c r="H44" s="524">
        <v>54.2</v>
      </c>
      <c r="I44" s="524">
        <v>583</v>
      </c>
      <c r="J44" s="520">
        <v>10.756457564575646</v>
      </c>
      <c r="K44" s="139">
        <v>39</v>
      </c>
      <c r="L44" s="139">
        <v>414</v>
      </c>
      <c r="M44" s="155">
        <v>10.615384615384615</v>
      </c>
      <c r="N44" s="139">
        <v>40.81</v>
      </c>
      <c r="O44" s="139">
        <v>490.2826</v>
      </c>
      <c r="P44" s="910">
        <v>12.013785836804704</v>
      </c>
      <c r="Q44" s="139" t="s">
        <v>683</v>
      </c>
      <c r="R44" s="138" t="s">
        <v>683</v>
      </c>
      <c r="S44" s="138" t="s">
        <v>683</v>
      </c>
      <c r="T44" s="138" t="s">
        <v>683</v>
      </c>
      <c r="U44" s="138" t="s">
        <v>683</v>
      </c>
      <c r="V44" s="138" t="s">
        <v>683</v>
      </c>
      <c r="W44" s="139" t="s">
        <v>683</v>
      </c>
      <c r="X44" s="138" t="s">
        <v>683</v>
      </c>
      <c r="Y44" s="1081" t="s">
        <v>683</v>
      </c>
    </row>
    <row r="45" spans="1:25" ht="20.100000000000001" customHeight="1" x14ac:dyDescent="0.25">
      <c r="A45" s="522" t="s">
        <v>442</v>
      </c>
      <c r="B45" s="524">
        <v>729.69</v>
      </c>
      <c r="C45" s="524">
        <v>10136.4</v>
      </c>
      <c r="D45" s="520">
        <v>13.891378530608888</v>
      </c>
      <c r="E45" s="524">
        <v>722.43737012987003</v>
      </c>
      <c r="F45" s="524">
        <v>10651.237466666669</v>
      </c>
      <c r="G45" s="520">
        <v>14.743475222982905</v>
      </c>
      <c r="H45" s="524">
        <v>683.4</v>
      </c>
      <c r="I45" s="524">
        <v>9190</v>
      </c>
      <c r="J45" s="520">
        <v>13.447468539654668</v>
      </c>
      <c r="K45" s="139">
        <v>643</v>
      </c>
      <c r="L45" s="139">
        <v>8684</v>
      </c>
      <c r="M45" s="155">
        <v>13.505443234836703</v>
      </c>
      <c r="N45" s="139">
        <v>625.66901739130458</v>
      </c>
      <c r="O45" s="139">
        <v>8352.0416000000005</v>
      </c>
      <c r="P45" s="910">
        <v>13.3489774430951</v>
      </c>
      <c r="Q45" s="139" t="s">
        <v>683</v>
      </c>
      <c r="R45" s="138" t="s">
        <v>683</v>
      </c>
      <c r="S45" s="138" t="s">
        <v>683</v>
      </c>
      <c r="T45" s="138" t="s">
        <v>683</v>
      </c>
      <c r="U45" s="138" t="s">
        <v>683</v>
      </c>
      <c r="V45" s="138" t="s">
        <v>683</v>
      </c>
      <c r="W45" s="139" t="s">
        <v>683</v>
      </c>
      <c r="X45" s="138" t="s">
        <v>683</v>
      </c>
      <c r="Y45" s="1081" t="s">
        <v>683</v>
      </c>
    </row>
    <row r="46" spans="1:25" ht="20.100000000000001" customHeight="1" x14ac:dyDescent="0.25">
      <c r="A46" s="525" t="s">
        <v>432</v>
      </c>
      <c r="B46" s="526">
        <v>719.15</v>
      </c>
      <c r="C46" s="526">
        <v>10047.870000000001</v>
      </c>
      <c r="D46" s="520">
        <v>13.971869568240285</v>
      </c>
      <c r="E46" s="526">
        <v>719.75987012987002</v>
      </c>
      <c r="F46" s="526">
        <v>10615.015866666668</v>
      </c>
      <c r="G46" s="520">
        <v>14.747996251515586</v>
      </c>
      <c r="H46" s="526">
        <v>682</v>
      </c>
      <c r="I46" s="526">
        <v>9186</v>
      </c>
      <c r="J46" s="520">
        <v>13.469208211143695</v>
      </c>
      <c r="K46" s="140">
        <v>643</v>
      </c>
      <c r="L46" s="140">
        <v>8684</v>
      </c>
      <c r="M46" s="155">
        <v>13.505443234836703</v>
      </c>
      <c r="N46" s="140">
        <v>623.04901739130446</v>
      </c>
      <c r="O46" s="140">
        <v>8309.981600000001</v>
      </c>
      <c r="P46" s="910">
        <v>13.337604856185717</v>
      </c>
      <c r="Q46" s="139" t="s">
        <v>683</v>
      </c>
      <c r="R46" s="138" t="s">
        <v>683</v>
      </c>
      <c r="S46" s="138" t="s">
        <v>683</v>
      </c>
      <c r="T46" s="138" t="s">
        <v>683</v>
      </c>
      <c r="U46" s="138" t="s">
        <v>683</v>
      </c>
      <c r="V46" s="138" t="s">
        <v>683</v>
      </c>
      <c r="W46" s="139" t="s">
        <v>683</v>
      </c>
      <c r="X46" s="138" t="s">
        <v>683</v>
      </c>
      <c r="Y46" s="1081" t="s">
        <v>683</v>
      </c>
    </row>
    <row r="47" spans="1:25" ht="20.100000000000001" customHeight="1" x14ac:dyDescent="0.25">
      <c r="A47" s="522" t="s">
        <v>443</v>
      </c>
      <c r="B47" s="524">
        <v>134.4</v>
      </c>
      <c r="C47" s="524">
        <v>1019.17</v>
      </c>
      <c r="D47" s="520">
        <v>7.5831101190476184</v>
      </c>
      <c r="E47" s="524">
        <v>149.01500000000004</v>
      </c>
      <c r="F47" s="524">
        <v>1213.2788166666669</v>
      </c>
      <c r="G47" s="520">
        <v>8.1419911865695838</v>
      </c>
      <c r="H47" s="524">
        <v>145.19999999999999</v>
      </c>
      <c r="I47" s="524">
        <v>880</v>
      </c>
      <c r="J47" s="520">
        <v>6.0606060606060614</v>
      </c>
      <c r="K47" s="139">
        <v>133</v>
      </c>
      <c r="L47" s="139">
        <v>1032</v>
      </c>
      <c r="M47" s="155">
        <v>7.7593984962406015</v>
      </c>
      <c r="N47" s="139">
        <v>133.66166666666672</v>
      </c>
      <c r="O47" s="139">
        <v>974.83825000000013</v>
      </c>
      <c r="P47" s="910">
        <v>7.2933270571218358</v>
      </c>
      <c r="Q47" s="139" t="s">
        <v>683</v>
      </c>
      <c r="R47" s="138" t="s">
        <v>683</v>
      </c>
      <c r="S47" s="138" t="s">
        <v>683</v>
      </c>
      <c r="T47" s="138" t="s">
        <v>683</v>
      </c>
      <c r="U47" s="138" t="s">
        <v>683</v>
      </c>
      <c r="V47" s="138" t="s">
        <v>683</v>
      </c>
      <c r="W47" s="139" t="s">
        <v>683</v>
      </c>
      <c r="X47" s="138" t="s">
        <v>683</v>
      </c>
      <c r="Y47" s="1081" t="s">
        <v>683</v>
      </c>
    </row>
    <row r="48" spans="1:25" ht="20.100000000000001" customHeight="1" x14ac:dyDescent="0.25">
      <c r="A48" s="522" t="s">
        <v>444</v>
      </c>
      <c r="B48" s="524">
        <v>459.24</v>
      </c>
      <c r="C48" s="524">
        <v>7731.23</v>
      </c>
      <c r="D48" s="520">
        <v>16.834835815695495</v>
      </c>
      <c r="E48" s="524">
        <v>507.45</v>
      </c>
      <c r="F48" s="524">
        <v>8643.7000000000007</v>
      </c>
      <c r="G48" s="520">
        <v>17.033599369396001</v>
      </c>
      <c r="H48" s="524">
        <v>492.1</v>
      </c>
      <c r="I48" s="524">
        <v>7333</v>
      </c>
      <c r="J48" s="520">
        <v>14.901442796179637</v>
      </c>
      <c r="K48" s="139">
        <v>508</v>
      </c>
      <c r="L48" s="139">
        <v>7266</v>
      </c>
      <c r="M48" s="155">
        <v>14.303149606299213</v>
      </c>
      <c r="N48" s="139">
        <v>486.28589126984048</v>
      </c>
      <c r="O48" s="139">
        <v>7951.6649333333271</v>
      </c>
      <c r="P48" s="910">
        <v>16.351831455708307</v>
      </c>
      <c r="Q48" s="139" t="s">
        <v>683</v>
      </c>
      <c r="R48" s="138" t="s">
        <v>683</v>
      </c>
      <c r="S48" s="138" t="s">
        <v>683</v>
      </c>
      <c r="T48" s="138" t="s">
        <v>683</v>
      </c>
      <c r="U48" s="138" t="s">
        <v>683</v>
      </c>
      <c r="V48" s="138" t="s">
        <v>683</v>
      </c>
      <c r="W48" s="139" t="s">
        <v>683</v>
      </c>
      <c r="X48" s="138" t="s">
        <v>683</v>
      </c>
      <c r="Y48" s="1081" t="s">
        <v>683</v>
      </c>
    </row>
    <row r="49" spans="1:25" ht="20.100000000000001" customHeight="1" x14ac:dyDescent="0.25">
      <c r="A49" s="527" t="s">
        <v>445</v>
      </c>
      <c r="B49" s="524">
        <v>416.94</v>
      </c>
      <c r="C49" s="524">
        <v>9706.9599999999991</v>
      </c>
      <c r="D49" s="520">
        <v>23.281431381014052</v>
      </c>
      <c r="E49" s="524">
        <v>401.34462666666678</v>
      </c>
      <c r="F49" s="524">
        <v>8759.6563333333324</v>
      </c>
      <c r="G49" s="520">
        <v>21.825772045550735</v>
      </c>
      <c r="H49" s="524">
        <v>502</v>
      </c>
      <c r="I49" s="524">
        <v>10043</v>
      </c>
      <c r="J49" s="520">
        <v>20.00597609561753</v>
      </c>
      <c r="K49" s="139">
        <v>407</v>
      </c>
      <c r="L49" s="139">
        <v>8459</v>
      </c>
      <c r="M49" s="155">
        <v>20.783783783783782</v>
      </c>
      <c r="N49" s="139">
        <v>463.70029991557658</v>
      </c>
      <c r="O49" s="139">
        <v>9674.0309999999972</v>
      </c>
      <c r="P49" s="910">
        <v>20.862680058135172</v>
      </c>
      <c r="Q49" s="139" t="s">
        <v>683</v>
      </c>
      <c r="R49" s="138" t="s">
        <v>683</v>
      </c>
      <c r="S49" s="138" t="s">
        <v>683</v>
      </c>
      <c r="T49" s="138" t="s">
        <v>683</v>
      </c>
      <c r="U49" s="138" t="s">
        <v>683</v>
      </c>
      <c r="V49" s="138" t="s">
        <v>683</v>
      </c>
      <c r="W49" s="139" t="s">
        <v>683</v>
      </c>
      <c r="X49" s="138" t="s">
        <v>683</v>
      </c>
      <c r="Y49" s="1081" t="s">
        <v>683</v>
      </c>
    </row>
    <row r="50" spans="1:25" ht="26.25" customHeight="1" x14ac:dyDescent="0.25">
      <c r="A50" s="271" t="s">
        <v>446</v>
      </c>
      <c r="B50" s="326">
        <v>7765.59</v>
      </c>
      <c r="C50" s="414">
        <v>106271.21000000002</v>
      </c>
      <c r="D50" s="415">
        <v>13.684885501294817</v>
      </c>
      <c r="E50" s="414">
        <v>7780.1750833744954</v>
      </c>
      <c r="F50" s="326">
        <v>106621.422989509</v>
      </c>
      <c r="G50" s="415">
        <v>13.704244679190959</v>
      </c>
      <c r="H50" s="326">
        <v>7646.4441666666698</v>
      </c>
      <c r="I50" s="414">
        <v>96847</v>
      </c>
      <c r="J50" s="415">
        <v>12.665625732570897</v>
      </c>
      <c r="K50" s="768">
        <v>7335</v>
      </c>
      <c r="L50" s="768">
        <v>93741</v>
      </c>
      <c r="M50" s="108">
        <v>12.779959100204499</v>
      </c>
      <c r="N50" s="768">
        <f>SUM(N7:N49)-(N35+N46)</f>
        <v>7351.8530750852769</v>
      </c>
      <c r="O50" s="768">
        <f>SUM(O7:O49)-(O35+O46)</f>
        <v>95029.077229333343</v>
      </c>
      <c r="P50" s="911">
        <v>12.92586729614847</v>
      </c>
      <c r="Q50" s="1083">
        <v>0.5</v>
      </c>
      <c r="R50" s="108">
        <v>0.3</v>
      </c>
      <c r="S50" s="1084">
        <v>0.5</v>
      </c>
      <c r="T50" s="1085" t="s">
        <v>683</v>
      </c>
      <c r="U50" s="1085" t="s">
        <v>683</v>
      </c>
      <c r="V50" s="1085" t="s">
        <v>683</v>
      </c>
      <c r="W50" s="1086" t="s">
        <v>683</v>
      </c>
      <c r="X50" s="1085" t="s">
        <v>683</v>
      </c>
      <c r="Y50" s="1087" t="s">
        <v>683</v>
      </c>
    </row>
    <row r="51" spans="1:25" ht="10.5" customHeight="1" x14ac:dyDescent="0.25">
      <c r="A51" s="69"/>
    </row>
    <row r="52" spans="1:25" x14ac:dyDescent="0.25">
      <c r="A52" s="1218" t="s">
        <v>1002</v>
      </c>
      <c r="B52" s="1218"/>
      <c r="C52" s="1218"/>
    </row>
    <row r="53" spans="1:25" x14ac:dyDescent="0.25">
      <c r="C53" s="156"/>
      <c r="D53" s="156"/>
    </row>
  </sheetData>
  <mergeCells count="18">
    <mergeCell ref="A4:A6"/>
    <mergeCell ref="A1:B1"/>
    <mergeCell ref="L3:P3"/>
    <mergeCell ref="A52:C52"/>
    <mergeCell ref="Q4:S4"/>
    <mergeCell ref="E4:G5"/>
    <mergeCell ref="B4:D5"/>
    <mergeCell ref="H4:J5"/>
    <mergeCell ref="K4:M5"/>
    <mergeCell ref="N4:P5"/>
    <mergeCell ref="T4:V4"/>
    <mergeCell ref="W4:Y4"/>
    <mergeCell ref="Q5:R5"/>
    <mergeCell ref="S5:S6"/>
    <mergeCell ref="T5:U5"/>
    <mergeCell ref="V5:V6"/>
    <mergeCell ref="W5:X5"/>
    <mergeCell ref="Y5:Y6"/>
  </mergeCells>
  <hyperlinks>
    <hyperlink ref="A1" location="contents!A1" display="Back to table of content"/>
  </hyperlinks>
  <pageMargins left="0.6" right="0" top="0.75" bottom="0.25" header="0.32"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zoomScale="85" zoomScaleNormal="85" workbookViewId="0">
      <selection activeCell="A2" sqref="A2:J2"/>
    </sheetView>
  </sheetViews>
  <sheetFormatPr defaultColWidth="10.5703125" defaultRowHeight="18" x14ac:dyDescent="0.25"/>
  <cols>
    <col min="1" max="1" width="19.5703125" style="95" customWidth="1"/>
    <col min="2" max="4" width="12.7109375" style="95" customWidth="1"/>
    <col min="5" max="5" width="12.28515625" style="95" customWidth="1"/>
    <col min="6" max="7" width="12.28515625" style="122" customWidth="1"/>
    <col min="8" max="25" width="12.7109375" style="95" customWidth="1"/>
    <col min="26" max="26" width="12.42578125" style="83" customWidth="1"/>
    <col min="27" max="27" width="12.5703125" style="95" customWidth="1"/>
    <col min="28" max="53" width="12.28515625" style="95" customWidth="1"/>
    <col min="54" max="223" width="10.5703125" style="95"/>
    <col min="224" max="224" width="19.5703125" style="95" customWidth="1"/>
    <col min="225" max="225" width="8.28515625" style="95" customWidth="1"/>
    <col min="226" max="226" width="9.28515625" style="95" customWidth="1"/>
    <col min="227" max="227" width="8.7109375" style="95" customWidth="1"/>
    <col min="228" max="228" width="9.28515625" style="95" customWidth="1"/>
    <col min="229" max="231" width="8.7109375" style="95" customWidth="1"/>
    <col min="232" max="237" width="9.28515625" style="95" customWidth="1"/>
    <col min="238" max="238" width="7.140625" style="95" customWidth="1"/>
    <col min="239" max="479" width="10.5703125" style="95"/>
    <col min="480" max="480" width="19.5703125" style="95" customWidth="1"/>
    <col min="481" max="481" width="8.28515625" style="95" customWidth="1"/>
    <col min="482" max="482" width="9.28515625" style="95" customWidth="1"/>
    <col min="483" max="483" width="8.7109375" style="95" customWidth="1"/>
    <col min="484" max="484" width="9.28515625" style="95" customWidth="1"/>
    <col min="485" max="487" width="8.7109375" style="95" customWidth="1"/>
    <col min="488" max="493" width="9.28515625" style="95" customWidth="1"/>
    <col min="494" max="494" width="7.140625" style="95" customWidth="1"/>
    <col min="495" max="735" width="10.5703125" style="95"/>
    <col min="736" max="736" width="19.5703125" style="95" customWidth="1"/>
    <col min="737" max="737" width="8.28515625" style="95" customWidth="1"/>
    <col min="738" max="738" width="9.28515625" style="95" customWidth="1"/>
    <col min="739" max="739" width="8.7109375" style="95" customWidth="1"/>
    <col min="740" max="740" width="9.28515625" style="95" customWidth="1"/>
    <col min="741" max="743" width="8.7109375" style="95" customWidth="1"/>
    <col min="744" max="749" width="9.28515625" style="95" customWidth="1"/>
    <col min="750" max="750" width="7.140625" style="95" customWidth="1"/>
    <col min="751" max="991" width="10.5703125" style="95"/>
    <col min="992" max="992" width="19.5703125" style="95" customWidth="1"/>
    <col min="993" max="993" width="8.28515625" style="95" customWidth="1"/>
    <col min="994" max="994" width="9.28515625" style="95" customWidth="1"/>
    <col min="995" max="995" width="8.7109375" style="95" customWidth="1"/>
    <col min="996" max="996" width="9.28515625" style="95" customWidth="1"/>
    <col min="997" max="999" width="8.7109375" style="95" customWidth="1"/>
    <col min="1000" max="1005" width="9.28515625" style="95" customWidth="1"/>
    <col min="1006" max="1006" width="7.140625" style="95" customWidth="1"/>
    <col min="1007" max="1247" width="10.5703125" style="95"/>
    <col min="1248" max="1248" width="19.5703125" style="95" customWidth="1"/>
    <col min="1249" max="1249" width="8.28515625" style="95" customWidth="1"/>
    <col min="1250" max="1250" width="9.28515625" style="95" customWidth="1"/>
    <col min="1251" max="1251" width="8.7109375" style="95" customWidth="1"/>
    <col min="1252" max="1252" width="9.28515625" style="95" customWidth="1"/>
    <col min="1253" max="1255" width="8.7109375" style="95" customWidth="1"/>
    <col min="1256" max="1261" width="9.28515625" style="95" customWidth="1"/>
    <col min="1262" max="1262" width="7.140625" style="95" customWidth="1"/>
    <col min="1263" max="1503" width="10.5703125" style="95"/>
    <col min="1504" max="1504" width="19.5703125" style="95" customWidth="1"/>
    <col min="1505" max="1505" width="8.28515625" style="95" customWidth="1"/>
    <col min="1506" max="1506" width="9.28515625" style="95" customWidth="1"/>
    <col min="1507" max="1507" width="8.7109375" style="95" customWidth="1"/>
    <col min="1508" max="1508" width="9.28515625" style="95" customWidth="1"/>
    <col min="1509" max="1511" width="8.7109375" style="95" customWidth="1"/>
    <col min="1512" max="1517" width="9.28515625" style="95" customWidth="1"/>
    <col min="1518" max="1518" width="7.140625" style="95" customWidth="1"/>
    <col min="1519" max="1759" width="10.5703125" style="95"/>
    <col min="1760" max="1760" width="19.5703125" style="95" customWidth="1"/>
    <col min="1761" max="1761" width="8.28515625" style="95" customWidth="1"/>
    <col min="1762" max="1762" width="9.28515625" style="95" customWidth="1"/>
    <col min="1763" max="1763" width="8.7109375" style="95" customWidth="1"/>
    <col min="1764" max="1764" width="9.28515625" style="95" customWidth="1"/>
    <col min="1765" max="1767" width="8.7109375" style="95" customWidth="1"/>
    <col min="1768" max="1773" width="9.28515625" style="95" customWidth="1"/>
    <col min="1774" max="1774" width="7.140625" style="95" customWidth="1"/>
    <col min="1775" max="2015" width="10.5703125" style="95"/>
    <col min="2016" max="2016" width="19.5703125" style="95" customWidth="1"/>
    <col min="2017" max="2017" width="8.28515625" style="95" customWidth="1"/>
    <col min="2018" max="2018" width="9.28515625" style="95" customWidth="1"/>
    <col min="2019" max="2019" width="8.7109375" style="95" customWidth="1"/>
    <col min="2020" max="2020" width="9.28515625" style="95" customWidth="1"/>
    <col min="2021" max="2023" width="8.7109375" style="95" customWidth="1"/>
    <col min="2024" max="2029" width="9.28515625" style="95" customWidth="1"/>
    <col min="2030" max="2030" width="7.140625" style="95" customWidth="1"/>
    <col min="2031" max="2271" width="10.5703125" style="95"/>
    <col min="2272" max="2272" width="19.5703125" style="95" customWidth="1"/>
    <col min="2273" max="2273" width="8.28515625" style="95" customWidth="1"/>
    <col min="2274" max="2274" width="9.28515625" style="95" customWidth="1"/>
    <col min="2275" max="2275" width="8.7109375" style="95" customWidth="1"/>
    <col min="2276" max="2276" width="9.28515625" style="95" customWidth="1"/>
    <col min="2277" max="2279" width="8.7109375" style="95" customWidth="1"/>
    <col min="2280" max="2285" width="9.28515625" style="95" customWidth="1"/>
    <col min="2286" max="2286" width="7.140625" style="95" customWidth="1"/>
    <col min="2287" max="2527" width="10.5703125" style="95"/>
    <col min="2528" max="2528" width="19.5703125" style="95" customWidth="1"/>
    <col min="2529" max="2529" width="8.28515625" style="95" customWidth="1"/>
    <col min="2530" max="2530" width="9.28515625" style="95" customWidth="1"/>
    <col min="2531" max="2531" width="8.7109375" style="95" customWidth="1"/>
    <col min="2532" max="2532" width="9.28515625" style="95" customWidth="1"/>
    <col min="2533" max="2535" width="8.7109375" style="95" customWidth="1"/>
    <col min="2536" max="2541" width="9.28515625" style="95" customWidth="1"/>
    <col min="2542" max="2542" width="7.140625" style="95" customWidth="1"/>
    <col min="2543" max="2783" width="10.5703125" style="95"/>
    <col min="2784" max="2784" width="19.5703125" style="95" customWidth="1"/>
    <col min="2785" max="2785" width="8.28515625" style="95" customWidth="1"/>
    <col min="2786" max="2786" width="9.28515625" style="95" customWidth="1"/>
    <col min="2787" max="2787" width="8.7109375" style="95" customWidth="1"/>
    <col min="2788" max="2788" width="9.28515625" style="95" customWidth="1"/>
    <col min="2789" max="2791" width="8.7109375" style="95" customWidth="1"/>
    <col min="2792" max="2797" width="9.28515625" style="95" customWidth="1"/>
    <col min="2798" max="2798" width="7.140625" style="95" customWidth="1"/>
    <col min="2799" max="3039" width="10.5703125" style="95"/>
    <col min="3040" max="3040" width="19.5703125" style="95" customWidth="1"/>
    <col min="3041" max="3041" width="8.28515625" style="95" customWidth="1"/>
    <col min="3042" max="3042" width="9.28515625" style="95" customWidth="1"/>
    <col min="3043" max="3043" width="8.7109375" style="95" customWidth="1"/>
    <col min="3044" max="3044" width="9.28515625" style="95" customWidth="1"/>
    <col min="3045" max="3047" width="8.7109375" style="95" customWidth="1"/>
    <col min="3048" max="3053" width="9.28515625" style="95" customWidth="1"/>
    <col min="3054" max="3054" width="7.140625" style="95" customWidth="1"/>
    <col min="3055" max="3295" width="10.5703125" style="95"/>
    <col min="3296" max="3296" width="19.5703125" style="95" customWidth="1"/>
    <col min="3297" max="3297" width="8.28515625" style="95" customWidth="1"/>
    <col min="3298" max="3298" width="9.28515625" style="95" customWidth="1"/>
    <col min="3299" max="3299" width="8.7109375" style="95" customWidth="1"/>
    <col min="3300" max="3300" width="9.28515625" style="95" customWidth="1"/>
    <col min="3301" max="3303" width="8.7109375" style="95" customWidth="1"/>
    <col min="3304" max="3309" width="9.28515625" style="95" customWidth="1"/>
    <col min="3310" max="3310" width="7.140625" style="95" customWidth="1"/>
    <col min="3311" max="3551" width="10.5703125" style="95"/>
    <col min="3552" max="3552" width="19.5703125" style="95" customWidth="1"/>
    <col min="3553" max="3553" width="8.28515625" style="95" customWidth="1"/>
    <col min="3554" max="3554" width="9.28515625" style="95" customWidth="1"/>
    <col min="3555" max="3555" width="8.7109375" style="95" customWidth="1"/>
    <col min="3556" max="3556" width="9.28515625" style="95" customWidth="1"/>
    <col min="3557" max="3559" width="8.7109375" style="95" customWidth="1"/>
    <col min="3560" max="3565" width="9.28515625" style="95" customWidth="1"/>
    <col min="3566" max="3566" width="7.140625" style="95" customWidth="1"/>
    <col min="3567" max="3807" width="10.5703125" style="95"/>
    <col min="3808" max="3808" width="19.5703125" style="95" customWidth="1"/>
    <col min="3809" max="3809" width="8.28515625" style="95" customWidth="1"/>
    <col min="3810" max="3810" width="9.28515625" style="95" customWidth="1"/>
    <col min="3811" max="3811" width="8.7109375" style="95" customWidth="1"/>
    <col min="3812" max="3812" width="9.28515625" style="95" customWidth="1"/>
    <col min="3813" max="3815" width="8.7109375" style="95" customWidth="1"/>
    <col min="3816" max="3821" width="9.28515625" style="95" customWidth="1"/>
    <col min="3822" max="3822" width="7.140625" style="95" customWidth="1"/>
    <col min="3823" max="4063" width="10.5703125" style="95"/>
    <col min="4064" max="4064" width="19.5703125" style="95" customWidth="1"/>
    <col min="4065" max="4065" width="8.28515625" style="95" customWidth="1"/>
    <col min="4066" max="4066" width="9.28515625" style="95" customWidth="1"/>
    <col min="4067" max="4067" width="8.7109375" style="95" customWidth="1"/>
    <col min="4068" max="4068" width="9.28515625" style="95" customWidth="1"/>
    <col min="4069" max="4071" width="8.7109375" style="95" customWidth="1"/>
    <col min="4072" max="4077" width="9.28515625" style="95" customWidth="1"/>
    <col min="4078" max="4078" width="7.140625" style="95" customWidth="1"/>
    <col min="4079" max="4319" width="10.5703125" style="95"/>
    <col min="4320" max="4320" width="19.5703125" style="95" customWidth="1"/>
    <col min="4321" max="4321" width="8.28515625" style="95" customWidth="1"/>
    <col min="4322" max="4322" width="9.28515625" style="95" customWidth="1"/>
    <col min="4323" max="4323" width="8.7109375" style="95" customWidth="1"/>
    <col min="4324" max="4324" width="9.28515625" style="95" customWidth="1"/>
    <col min="4325" max="4327" width="8.7109375" style="95" customWidth="1"/>
    <col min="4328" max="4333" width="9.28515625" style="95" customWidth="1"/>
    <col min="4334" max="4334" width="7.140625" style="95" customWidth="1"/>
    <col min="4335" max="4575" width="10.5703125" style="95"/>
    <col min="4576" max="4576" width="19.5703125" style="95" customWidth="1"/>
    <col min="4577" max="4577" width="8.28515625" style="95" customWidth="1"/>
    <col min="4578" max="4578" width="9.28515625" style="95" customWidth="1"/>
    <col min="4579" max="4579" width="8.7109375" style="95" customWidth="1"/>
    <col min="4580" max="4580" width="9.28515625" style="95" customWidth="1"/>
    <col min="4581" max="4583" width="8.7109375" style="95" customWidth="1"/>
    <col min="4584" max="4589" width="9.28515625" style="95" customWidth="1"/>
    <col min="4590" max="4590" width="7.140625" style="95" customWidth="1"/>
    <col min="4591" max="4831" width="10.5703125" style="95"/>
    <col min="4832" max="4832" width="19.5703125" style="95" customWidth="1"/>
    <col min="4833" max="4833" width="8.28515625" style="95" customWidth="1"/>
    <col min="4834" max="4834" width="9.28515625" style="95" customWidth="1"/>
    <col min="4835" max="4835" width="8.7109375" style="95" customWidth="1"/>
    <col min="4836" max="4836" width="9.28515625" style="95" customWidth="1"/>
    <col min="4837" max="4839" width="8.7109375" style="95" customWidth="1"/>
    <col min="4840" max="4845" width="9.28515625" style="95" customWidth="1"/>
    <col min="4846" max="4846" width="7.140625" style="95" customWidth="1"/>
    <col min="4847" max="5087" width="10.5703125" style="95"/>
    <col min="5088" max="5088" width="19.5703125" style="95" customWidth="1"/>
    <col min="5089" max="5089" width="8.28515625" style="95" customWidth="1"/>
    <col min="5090" max="5090" width="9.28515625" style="95" customWidth="1"/>
    <col min="5091" max="5091" width="8.7109375" style="95" customWidth="1"/>
    <col min="5092" max="5092" width="9.28515625" style="95" customWidth="1"/>
    <col min="5093" max="5095" width="8.7109375" style="95" customWidth="1"/>
    <col min="5096" max="5101" width="9.28515625" style="95" customWidth="1"/>
    <col min="5102" max="5102" width="7.140625" style="95" customWidth="1"/>
    <col min="5103" max="5343" width="10.5703125" style="95"/>
    <col min="5344" max="5344" width="19.5703125" style="95" customWidth="1"/>
    <col min="5345" max="5345" width="8.28515625" style="95" customWidth="1"/>
    <col min="5346" max="5346" width="9.28515625" style="95" customWidth="1"/>
    <col min="5347" max="5347" width="8.7109375" style="95" customWidth="1"/>
    <col min="5348" max="5348" width="9.28515625" style="95" customWidth="1"/>
    <col min="5349" max="5351" width="8.7109375" style="95" customWidth="1"/>
    <col min="5352" max="5357" width="9.28515625" style="95" customWidth="1"/>
    <col min="5358" max="5358" width="7.140625" style="95" customWidth="1"/>
    <col min="5359" max="5599" width="10.5703125" style="95"/>
    <col min="5600" max="5600" width="19.5703125" style="95" customWidth="1"/>
    <col min="5601" max="5601" width="8.28515625" style="95" customWidth="1"/>
    <col min="5602" max="5602" width="9.28515625" style="95" customWidth="1"/>
    <col min="5603" max="5603" width="8.7109375" style="95" customWidth="1"/>
    <col min="5604" max="5604" width="9.28515625" style="95" customWidth="1"/>
    <col min="5605" max="5607" width="8.7109375" style="95" customWidth="1"/>
    <col min="5608" max="5613" width="9.28515625" style="95" customWidth="1"/>
    <col min="5614" max="5614" width="7.140625" style="95" customWidth="1"/>
    <col min="5615" max="5855" width="10.5703125" style="95"/>
    <col min="5856" max="5856" width="19.5703125" style="95" customWidth="1"/>
    <col min="5857" max="5857" width="8.28515625" style="95" customWidth="1"/>
    <col min="5858" max="5858" width="9.28515625" style="95" customWidth="1"/>
    <col min="5859" max="5859" width="8.7109375" style="95" customWidth="1"/>
    <col min="5860" max="5860" width="9.28515625" style="95" customWidth="1"/>
    <col min="5861" max="5863" width="8.7109375" style="95" customWidth="1"/>
    <col min="5864" max="5869" width="9.28515625" style="95" customWidth="1"/>
    <col min="5870" max="5870" width="7.140625" style="95" customWidth="1"/>
    <col min="5871" max="6111" width="10.5703125" style="95"/>
    <col min="6112" max="6112" width="19.5703125" style="95" customWidth="1"/>
    <col min="6113" max="6113" width="8.28515625" style="95" customWidth="1"/>
    <col min="6114" max="6114" width="9.28515625" style="95" customWidth="1"/>
    <col min="6115" max="6115" width="8.7109375" style="95" customWidth="1"/>
    <col min="6116" max="6116" width="9.28515625" style="95" customWidth="1"/>
    <col min="6117" max="6119" width="8.7109375" style="95" customWidth="1"/>
    <col min="6120" max="6125" width="9.28515625" style="95" customWidth="1"/>
    <col min="6126" max="6126" width="7.140625" style="95" customWidth="1"/>
    <col min="6127" max="6367" width="10.5703125" style="95"/>
    <col min="6368" max="6368" width="19.5703125" style="95" customWidth="1"/>
    <col min="6369" max="6369" width="8.28515625" style="95" customWidth="1"/>
    <col min="6370" max="6370" width="9.28515625" style="95" customWidth="1"/>
    <col min="6371" max="6371" width="8.7109375" style="95" customWidth="1"/>
    <col min="6372" max="6372" width="9.28515625" style="95" customWidth="1"/>
    <col min="6373" max="6375" width="8.7109375" style="95" customWidth="1"/>
    <col min="6376" max="6381" width="9.28515625" style="95" customWidth="1"/>
    <col min="6382" max="6382" width="7.140625" style="95" customWidth="1"/>
    <col min="6383" max="6623" width="10.5703125" style="95"/>
    <col min="6624" max="6624" width="19.5703125" style="95" customWidth="1"/>
    <col min="6625" max="6625" width="8.28515625" style="95" customWidth="1"/>
    <col min="6626" max="6626" width="9.28515625" style="95" customWidth="1"/>
    <col min="6627" max="6627" width="8.7109375" style="95" customWidth="1"/>
    <col min="6628" max="6628" width="9.28515625" style="95" customWidth="1"/>
    <col min="6629" max="6631" width="8.7109375" style="95" customWidth="1"/>
    <col min="6632" max="6637" width="9.28515625" style="95" customWidth="1"/>
    <col min="6638" max="6638" width="7.140625" style="95" customWidth="1"/>
    <col min="6639" max="6879" width="10.5703125" style="95"/>
    <col min="6880" max="6880" width="19.5703125" style="95" customWidth="1"/>
    <col min="6881" max="6881" width="8.28515625" style="95" customWidth="1"/>
    <col min="6882" max="6882" width="9.28515625" style="95" customWidth="1"/>
    <col min="6883" max="6883" width="8.7109375" style="95" customWidth="1"/>
    <col min="6884" max="6884" width="9.28515625" style="95" customWidth="1"/>
    <col min="6885" max="6887" width="8.7109375" style="95" customWidth="1"/>
    <col min="6888" max="6893" width="9.28515625" style="95" customWidth="1"/>
    <col min="6894" max="6894" width="7.140625" style="95" customWidth="1"/>
    <col min="6895" max="7135" width="10.5703125" style="95"/>
    <col min="7136" max="7136" width="19.5703125" style="95" customWidth="1"/>
    <col min="7137" max="7137" width="8.28515625" style="95" customWidth="1"/>
    <col min="7138" max="7138" width="9.28515625" style="95" customWidth="1"/>
    <col min="7139" max="7139" width="8.7109375" style="95" customWidth="1"/>
    <col min="7140" max="7140" width="9.28515625" style="95" customWidth="1"/>
    <col min="7141" max="7143" width="8.7109375" style="95" customWidth="1"/>
    <col min="7144" max="7149" width="9.28515625" style="95" customWidth="1"/>
    <col min="7150" max="7150" width="7.140625" style="95" customWidth="1"/>
    <col min="7151" max="7391" width="10.5703125" style="95"/>
    <col min="7392" max="7392" width="19.5703125" style="95" customWidth="1"/>
    <col min="7393" max="7393" width="8.28515625" style="95" customWidth="1"/>
    <col min="7394" max="7394" width="9.28515625" style="95" customWidth="1"/>
    <col min="7395" max="7395" width="8.7109375" style="95" customWidth="1"/>
    <col min="7396" max="7396" width="9.28515625" style="95" customWidth="1"/>
    <col min="7397" max="7399" width="8.7109375" style="95" customWidth="1"/>
    <col min="7400" max="7405" width="9.28515625" style="95" customWidth="1"/>
    <col min="7406" max="7406" width="7.140625" style="95" customWidth="1"/>
    <col min="7407" max="7647" width="10.5703125" style="95"/>
    <col min="7648" max="7648" width="19.5703125" style="95" customWidth="1"/>
    <col min="7649" max="7649" width="8.28515625" style="95" customWidth="1"/>
    <col min="7650" max="7650" width="9.28515625" style="95" customWidth="1"/>
    <col min="7651" max="7651" width="8.7109375" style="95" customWidth="1"/>
    <col min="7652" max="7652" width="9.28515625" style="95" customWidth="1"/>
    <col min="7653" max="7655" width="8.7109375" style="95" customWidth="1"/>
    <col min="7656" max="7661" width="9.28515625" style="95" customWidth="1"/>
    <col min="7662" max="7662" width="7.140625" style="95" customWidth="1"/>
    <col min="7663" max="7903" width="10.5703125" style="95"/>
    <col min="7904" max="7904" width="19.5703125" style="95" customWidth="1"/>
    <col min="7905" max="7905" width="8.28515625" style="95" customWidth="1"/>
    <col min="7906" max="7906" width="9.28515625" style="95" customWidth="1"/>
    <col min="7907" max="7907" width="8.7109375" style="95" customWidth="1"/>
    <col min="7908" max="7908" width="9.28515625" style="95" customWidth="1"/>
    <col min="7909" max="7911" width="8.7109375" style="95" customWidth="1"/>
    <col min="7912" max="7917" width="9.28515625" style="95" customWidth="1"/>
    <col min="7918" max="7918" width="7.140625" style="95" customWidth="1"/>
    <col min="7919" max="8159" width="10.5703125" style="95"/>
    <col min="8160" max="8160" width="19.5703125" style="95" customWidth="1"/>
    <col min="8161" max="8161" width="8.28515625" style="95" customWidth="1"/>
    <col min="8162" max="8162" width="9.28515625" style="95" customWidth="1"/>
    <col min="8163" max="8163" width="8.7109375" style="95" customWidth="1"/>
    <col min="8164" max="8164" width="9.28515625" style="95" customWidth="1"/>
    <col min="8165" max="8167" width="8.7109375" style="95" customWidth="1"/>
    <col min="8168" max="8173" width="9.28515625" style="95" customWidth="1"/>
    <col min="8174" max="8174" width="7.140625" style="95" customWidth="1"/>
    <col min="8175" max="8415" width="10.5703125" style="95"/>
    <col min="8416" max="8416" width="19.5703125" style="95" customWidth="1"/>
    <col min="8417" max="8417" width="8.28515625" style="95" customWidth="1"/>
    <col min="8418" max="8418" width="9.28515625" style="95" customWidth="1"/>
    <col min="8419" max="8419" width="8.7109375" style="95" customWidth="1"/>
    <col min="8420" max="8420" width="9.28515625" style="95" customWidth="1"/>
    <col min="8421" max="8423" width="8.7109375" style="95" customWidth="1"/>
    <col min="8424" max="8429" width="9.28515625" style="95" customWidth="1"/>
    <col min="8430" max="8430" width="7.140625" style="95" customWidth="1"/>
    <col min="8431" max="8671" width="10.5703125" style="95"/>
    <col min="8672" max="8672" width="19.5703125" style="95" customWidth="1"/>
    <col min="8673" max="8673" width="8.28515625" style="95" customWidth="1"/>
    <col min="8674" max="8674" width="9.28515625" style="95" customWidth="1"/>
    <col min="8675" max="8675" width="8.7109375" style="95" customWidth="1"/>
    <col min="8676" max="8676" width="9.28515625" style="95" customWidth="1"/>
    <col min="8677" max="8679" width="8.7109375" style="95" customWidth="1"/>
    <col min="8680" max="8685" width="9.28515625" style="95" customWidth="1"/>
    <col min="8686" max="8686" width="7.140625" style="95" customWidth="1"/>
    <col min="8687" max="8927" width="10.5703125" style="95"/>
    <col min="8928" max="8928" width="19.5703125" style="95" customWidth="1"/>
    <col min="8929" max="8929" width="8.28515625" style="95" customWidth="1"/>
    <col min="8930" max="8930" width="9.28515625" style="95" customWidth="1"/>
    <col min="8931" max="8931" width="8.7109375" style="95" customWidth="1"/>
    <col min="8932" max="8932" width="9.28515625" style="95" customWidth="1"/>
    <col min="8933" max="8935" width="8.7109375" style="95" customWidth="1"/>
    <col min="8936" max="8941" width="9.28515625" style="95" customWidth="1"/>
    <col min="8942" max="8942" width="7.140625" style="95" customWidth="1"/>
    <col min="8943" max="9183" width="10.5703125" style="95"/>
    <col min="9184" max="9184" width="19.5703125" style="95" customWidth="1"/>
    <col min="9185" max="9185" width="8.28515625" style="95" customWidth="1"/>
    <col min="9186" max="9186" width="9.28515625" style="95" customWidth="1"/>
    <col min="9187" max="9187" width="8.7109375" style="95" customWidth="1"/>
    <col min="9188" max="9188" width="9.28515625" style="95" customWidth="1"/>
    <col min="9189" max="9191" width="8.7109375" style="95" customWidth="1"/>
    <col min="9192" max="9197" width="9.28515625" style="95" customWidth="1"/>
    <col min="9198" max="9198" width="7.140625" style="95" customWidth="1"/>
    <col min="9199" max="9439" width="10.5703125" style="95"/>
    <col min="9440" max="9440" width="19.5703125" style="95" customWidth="1"/>
    <col min="9441" max="9441" width="8.28515625" style="95" customWidth="1"/>
    <col min="9442" max="9442" width="9.28515625" style="95" customWidth="1"/>
    <col min="9443" max="9443" width="8.7109375" style="95" customWidth="1"/>
    <col min="9444" max="9444" width="9.28515625" style="95" customWidth="1"/>
    <col min="9445" max="9447" width="8.7109375" style="95" customWidth="1"/>
    <col min="9448" max="9453" width="9.28515625" style="95" customWidth="1"/>
    <col min="9454" max="9454" width="7.140625" style="95" customWidth="1"/>
    <col min="9455" max="9695" width="10.5703125" style="95"/>
    <col min="9696" max="9696" width="19.5703125" style="95" customWidth="1"/>
    <col min="9697" max="9697" width="8.28515625" style="95" customWidth="1"/>
    <col min="9698" max="9698" width="9.28515625" style="95" customWidth="1"/>
    <col min="9699" max="9699" width="8.7109375" style="95" customWidth="1"/>
    <col min="9700" max="9700" width="9.28515625" style="95" customWidth="1"/>
    <col min="9701" max="9703" width="8.7109375" style="95" customWidth="1"/>
    <col min="9704" max="9709" width="9.28515625" style="95" customWidth="1"/>
    <col min="9710" max="9710" width="7.140625" style="95" customWidth="1"/>
    <col min="9711" max="9951" width="10.5703125" style="95"/>
    <col min="9952" max="9952" width="19.5703125" style="95" customWidth="1"/>
    <col min="9953" max="9953" width="8.28515625" style="95" customWidth="1"/>
    <col min="9954" max="9954" width="9.28515625" style="95" customWidth="1"/>
    <col min="9955" max="9955" width="8.7109375" style="95" customWidth="1"/>
    <col min="9956" max="9956" width="9.28515625" style="95" customWidth="1"/>
    <col min="9957" max="9959" width="8.7109375" style="95" customWidth="1"/>
    <col min="9960" max="9965" width="9.28515625" style="95" customWidth="1"/>
    <col min="9966" max="9966" width="7.140625" style="95" customWidth="1"/>
    <col min="9967" max="10207" width="10.5703125" style="95"/>
    <col min="10208" max="10208" width="19.5703125" style="95" customWidth="1"/>
    <col min="10209" max="10209" width="8.28515625" style="95" customWidth="1"/>
    <col min="10210" max="10210" width="9.28515625" style="95" customWidth="1"/>
    <col min="10211" max="10211" width="8.7109375" style="95" customWidth="1"/>
    <col min="10212" max="10212" width="9.28515625" style="95" customWidth="1"/>
    <col min="10213" max="10215" width="8.7109375" style="95" customWidth="1"/>
    <col min="10216" max="10221" width="9.28515625" style="95" customWidth="1"/>
    <col min="10222" max="10222" width="7.140625" style="95" customWidth="1"/>
    <col min="10223" max="10463" width="10.5703125" style="95"/>
    <col min="10464" max="10464" width="19.5703125" style="95" customWidth="1"/>
    <col min="10465" max="10465" width="8.28515625" style="95" customWidth="1"/>
    <col min="10466" max="10466" width="9.28515625" style="95" customWidth="1"/>
    <col min="10467" max="10467" width="8.7109375" style="95" customWidth="1"/>
    <col min="10468" max="10468" width="9.28515625" style="95" customWidth="1"/>
    <col min="10469" max="10471" width="8.7109375" style="95" customWidth="1"/>
    <col min="10472" max="10477" width="9.28515625" style="95" customWidth="1"/>
    <col min="10478" max="10478" width="7.140625" style="95" customWidth="1"/>
    <col min="10479" max="10719" width="10.5703125" style="95"/>
    <col min="10720" max="10720" width="19.5703125" style="95" customWidth="1"/>
    <col min="10721" max="10721" width="8.28515625" style="95" customWidth="1"/>
    <col min="10722" max="10722" width="9.28515625" style="95" customWidth="1"/>
    <col min="10723" max="10723" width="8.7109375" style="95" customWidth="1"/>
    <col min="10724" max="10724" width="9.28515625" style="95" customWidth="1"/>
    <col min="10725" max="10727" width="8.7109375" style="95" customWidth="1"/>
    <col min="10728" max="10733" width="9.28515625" style="95" customWidth="1"/>
    <col min="10734" max="10734" width="7.140625" style="95" customWidth="1"/>
    <col min="10735" max="10975" width="10.5703125" style="95"/>
    <col min="10976" max="10976" width="19.5703125" style="95" customWidth="1"/>
    <col min="10977" max="10977" width="8.28515625" style="95" customWidth="1"/>
    <col min="10978" max="10978" width="9.28515625" style="95" customWidth="1"/>
    <col min="10979" max="10979" width="8.7109375" style="95" customWidth="1"/>
    <col min="10980" max="10980" width="9.28515625" style="95" customWidth="1"/>
    <col min="10981" max="10983" width="8.7109375" style="95" customWidth="1"/>
    <col min="10984" max="10989" width="9.28515625" style="95" customWidth="1"/>
    <col min="10990" max="10990" width="7.140625" style="95" customWidth="1"/>
    <col min="10991" max="11231" width="10.5703125" style="95"/>
    <col min="11232" max="11232" width="19.5703125" style="95" customWidth="1"/>
    <col min="11233" max="11233" width="8.28515625" style="95" customWidth="1"/>
    <col min="11234" max="11234" width="9.28515625" style="95" customWidth="1"/>
    <col min="11235" max="11235" width="8.7109375" style="95" customWidth="1"/>
    <col min="11236" max="11236" width="9.28515625" style="95" customWidth="1"/>
    <col min="11237" max="11239" width="8.7109375" style="95" customWidth="1"/>
    <col min="11240" max="11245" width="9.28515625" style="95" customWidth="1"/>
    <col min="11246" max="11246" width="7.140625" style="95" customWidth="1"/>
    <col min="11247" max="11487" width="10.5703125" style="95"/>
    <col min="11488" max="11488" width="19.5703125" style="95" customWidth="1"/>
    <col min="11489" max="11489" width="8.28515625" style="95" customWidth="1"/>
    <col min="11490" max="11490" width="9.28515625" style="95" customWidth="1"/>
    <col min="11491" max="11491" width="8.7109375" style="95" customWidth="1"/>
    <col min="11492" max="11492" width="9.28515625" style="95" customWidth="1"/>
    <col min="11493" max="11495" width="8.7109375" style="95" customWidth="1"/>
    <col min="11496" max="11501" width="9.28515625" style="95" customWidth="1"/>
    <col min="11502" max="11502" width="7.140625" style="95" customWidth="1"/>
    <col min="11503" max="11743" width="10.5703125" style="95"/>
    <col min="11744" max="11744" width="19.5703125" style="95" customWidth="1"/>
    <col min="11745" max="11745" width="8.28515625" style="95" customWidth="1"/>
    <col min="11746" max="11746" width="9.28515625" style="95" customWidth="1"/>
    <col min="11747" max="11747" width="8.7109375" style="95" customWidth="1"/>
    <col min="11748" max="11748" width="9.28515625" style="95" customWidth="1"/>
    <col min="11749" max="11751" width="8.7109375" style="95" customWidth="1"/>
    <col min="11752" max="11757" width="9.28515625" style="95" customWidth="1"/>
    <col min="11758" max="11758" width="7.140625" style="95" customWidth="1"/>
    <col min="11759" max="11999" width="10.5703125" style="95"/>
    <col min="12000" max="12000" width="19.5703125" style="95" customWidth="1"/>
    <col min="12001" max="12001" width="8.28515625" style="95" customWidth="1"/>
    <col min="12002" max="12002" width="9.28515625" style="95" customWidth="1"/>
    <col min="12003" max="12003" width="8.7109375" style="95" customWidth="1"/>
    <col min="12004" max="12004" width="9.28515625" style="95" customWidth="1"/>
    <col min="12005" max="12007" width="8.7109375" style="95" customWidth="1"/>
    <col min="12008" max="12013" width="9.28515625" style="95" customWidth="1"/>
    <col min="12014" max="12014" width="7.140625" style="95" customWidth="1"/>
    <col min="12015" max="12255" width="10.5703125" style="95"/>
    <col min="12256" max="12256" width="19.5703125" style="95" customWidth="1"/>
    <col min="12257" max="12257" width="8.28515625" style="95" customWidth="1"/>
    <col min="12258" max="12258" width="9.28515625" style="95" customWidth="1"/>
    <col min="12259" max="12259" width="8.7109375" style="95" customWidth="1"/>
    <col min="12260" max="12260" width="9.28515625" style="95" customWidth="1"/>
    <col min="12261" max="12263" width="8.7109375" style="95" customWidth="1"/>
    <col min="12264" max="12269" width="9.28515625" style="95" customWidth="1"/>
    <col min="12270" max="12270" width="7.140625" style="95" customWidth="1"/>
    <col min="12271" max="12511" width="10.5703125" style="95"/>
    <col min="12512" max="12512" width="19.5703125" style="95" customWidth="1"/>
    <col min="12513" max="12513" width="8.28515625" style="95" customWidth="1"/>
    <col min="12514" max="12514" width="9.28515625" style="95" customWidth="1"/>
    <col min="12515" max="12515" width="8.7109375" style="95" customWidth="1"/>
    <col min="12516" max="12516" width="9.28515625" style="95" customWidth="1"/>
    <col min="12517" max="12519" width="8.7109375" style="95" customWidth="1"/>
    <col min="12520" max="12525" width="9.28515625" style="95" customWidth="1"/>
    <col min="12526" max="12526" width="7.140625" style="95" customWidth="1"/>
    <col min="12527" max="12767" width="10.5703125" style="95"/>
    <col min="12768" max="12768" width="19.5703125" style="95" customWidth="1"/>
    <col min="12769" max="12769" width="8.28515625" style="95" customWidth="1"/>
    <col min="12770" max="12770" width="9.28515625" style="95" customWidth="1"/>
    <col min="12771" max="12771" width="8.7109375" style="95" customWidth="1"/>
    <col min="12772" max="12772" width="9.28515625" style="95" customWidth="1"/>
    <col min="12773" max="12775" width="8.7109375" style="95" customWidth="1"/>
    <col min="12776" max="12781" width="9.28515625" style="95" customWidth="1"/>
    <col min="12782" max="12782" width="7.140625" style="95" customWidth="1"/>
    <col min="12783" max="13023" width="10.5703125" style="95"/>
    <col min="13024" max="13024" width="19.5703125" style="95" customWidth="1"/>
    <col min="13025" max="13025" width="8.28515625" style="95" customWidth="1"/>
    <col min="13026" max="13026" width="9.28515625" style="95" customWidth="1"/>
    <col min="13027" max="13027" width="8.7109375" style="95" customWidth="1"/>
    <col min="13028" max="13028" width="9.28515625" style="95" customWidth="1"/>
    <col min="13029" max="13031" width="8.7109375" style="95" customWidth="1"/>
    <col min="13032" max="13037" width="9.28515625" style="95" customWidth="1"/>
    <col min="13038" max="13038" width="7.140625" style="95" customWidth="1"/>
    <col min="13039" max="13279" width="10.5703125" style="95"/>
    <col min="13280" max="13280" width="19.5703125" style="95" customWidth="1"/>
    <col min="13281" max="13281" width="8.28515625" style="95" customWidth="1"/>
    <col min="13282" max="13282" width="9.28515625" style="95" customWidth="1"/>
    <col min="13283" max="13283" width="8.7109375" style="95" customWidth="1"/>
    <col min="13284" max="13284" width="9.28515625" style="95" customWidth="1"/>
    <col min="13285" max="13287" width="8.7109375" style="95" customWidth="1"/>
    <col min="13288" max="13293" width="9.28515625" style="95" customWidth="1"/>
    <col min="13294" max="13294" width="7.140625" style="95" customWidth="1"/>
    <col min="13295" max="13535" width="10.5703125" style="95"/>
    <col min="13536" max="13536" width="19.5703125" style="95" customWidth="1"/>
    <col min="13537" max="13537" width="8.28515625" style="95" customWidth="1"/>
    <col min="13538" max="13538" width="9.28515625" style="95" customWidth="1"/>
    <col min="13539" max="13539" width="8.7109375" style="95" customWidth="1"/>
    <col min="13540" max="13540" width="9.28515625" style="95" customWidth="1"/>
    <col min="13541" max="13543" width="8.7109375" style="95" customWidth="1"/>
    <col min="13544" max="13549" width="9.28515625" style="95" customWidth="1"/>
    <col min="13550" max="13550" width="7.140625" style="95" customWidth="1"/>
    <col min="13551" max="13791" width="10.5703125" style="95"/>
    <col min="13792" max="13792" width="19.5703125" style="95" customWidth="1"/>
    <col min="13793" max="13793" width="8.28515625" style="95" customWidth="1"/>
    <col min="13794" max="13794" width="9.28515625" style="95" customWidth="1"/>
    <col min="13795" max="13795" width="8.7109375" style="95" customWidth="1"/>
    <col min="13796" max="13796" width="9.28515625" style="95" customWidth="1"/>
    <col min="13797" max="13799" width="8.7109375" style="95" customWidth="1"/>
    <col min="13800" max="13805" width="9.28515625" style="95" customWidth="1"/>
    <col min="13806" max="13806" width="7.140625" style="95" customWidth="1"/>
    <col min="13807" max="14047" width="10.5703125" style="95"/>
    <col min="14048" max="14048" width="19.5703125" style="95" customWidth="1"/>
    <col min="14049" max="14049" width="8.28515625" style="95" customWidth="1"/>
    <col min="14050" max="14050" width="9.28515625" style="95" customWidth="1"/>
    <col min="14051" max="14051" width="8.7109375" style="95" customWidth="1"/>
    <col min="14052" max="14052" width="9.28515625" style="95" customWidth="1"/>
    <col min="14053" max="14055" width="8.7109375" style="95" customWidth="1"/>
    <col min="14056" max="14061" width="9.28515625" style="95" customWidth="1"/>
    <col min="14062" max="14062" width="7.140625" style="95" customWidth="1"/>
    <col min="14063" max="14303" width="10.5703125" style="95"/>
    <col min="14304" max="14304" width="19.5703125" style="95" customWidth="1"/>
    <col min="14305" max="14305" width="8.28515625" style="95" customWidth="1"/>
    <col min="14306" max="14306" width="9.28515625" style="95" customWidth="1"/>
    <col min="14307" max="14307" width="8.7109375" style="95" customWidth="1"/>
    <col min="14308" max="14308" width="9.28515625" style="95" customWidth="1"/>
    <col min="14309" max="14311" width="8.7109375" style="95" customWidth="1"/>
    <col min="14312" max="14317" width="9.28515625" style="95" customWidth="1"/>
    <col min="14318" max="14318" width="7.140625" style="95" customWidth="1"/>
    <col min="14319" max="14559" width="10.5703125" style="95"/>
    <col min="14560" max="14560" width="19.5703125" style="95" customWidth="1"/>
    <col min="14561" max="14561" width="8.28515625" style="95" customWidth="1"/>
    <col min="14562" max="14562" width="9.28515625" style="95" customWidth="1"/>
    <col min="14563" max="14563" width="8.7109375" style="95" customWidth="1"/>
    <col min="14564" max="14564" width="9.28515625" style="95" customWidth="1"/>
    <col min="14565" max="14567" width="8.7109375" style="95" customWidth="1"/>
    <col min="14568" max="14573" width="9.28515625" style="95" customWidth="1"/>
    <col min="14574" max="14574" width="7.140625" style="95" customWidth="1"/>
    <col min="14575" max="14815" width="10.5703125" style="95"/>
    <col min="14816" max="14816" width="19.5703125" style="95" customWidth="1"/>
    <col min="14817" max="14817" width="8.28515625" style="95" customWidth="1"/>
    <col min="14818" max="14818" width="9.28515625" style="95" customWidth="1"/>
    <col min="14819" max="14819" width="8.7109375" style="95" customWidth="1"/>
    <col min="14820" max="14820" width="9.28515625" style="95" customWidth="1"/>
    <col min="14821" max="14823" width="8.7109375" style="95" customWidth="1"/>
    <col min="14824" max="14829" width="9.28515625" style="95" customWidth="1"/>
    <col min="14830" max="14830" width="7.140625" style="95" customWidth="1"/>
    <col min="14831" max="15071" width="10.5703125" style="95"/>
    <col min="15072" max="15072" width="19.5703125" style="95" customWidth="1"/>
    <col min="15073" max="15073" width="8.28515625" style="95" customWidth="1"/>
    <col min="15074" max="15074" width="9.28515625" style="95" customWidth="1"/>
    <col min="15075" max="15075" width="8.7109375" style="95" customWidth="1"/>
    <col min="15076" max="15076" width="9.28515625" style="95" customWidth="1"/>
    <col min="15077" max="15079" width="8.7109375" style="95" customWidth="1"/>
    <col min="15080" max="15085" width="9.28515625" style="95" customWidth="1"/>
    <col min="15086" max="15086" width="7.140625" style="95" customWidth="1"/>
    <col min="15087" max="15327" width="10.5703125" style="95"/>
    <col min="15328" max="15328" width="19.5703125" style="95" customWidth="1"/>
    <col min="15329" max="15329" width="8.28515625" style="95" customWidth="1"/>
    <col min="15330" max="15330" width="9.28515625" style="95" customWidth="1"/>
    <col min="15331" max="15331" width="8.7109375" style="95" customWidth="1"/>
    <col min="15332" max="15332" width="9.28515625" style="95" customWidth="1"/>
    <col min="15333" max="15335" width="8.7109375" style="95" customWidth="1"/>
    <col min="15336" max="15341" width="9.28515625" style="95" customWidth="1"/>
    <col min="15342" max="15342" width="7.140625" style="95" customWidth="1"/>
    <col min="15343" max="15583" width="10.5703125" style="95"/>
    <col min="15584" max="15584" width="19.5703125" style="95" customWidth="1"/>
    <col min="15585" max="15585" width="8.28515625" style="95" customWidth="1"/>
    <col min="15586" max="15586" width="9.28515625" style="95" customWidth="1"/>
    <col min="15587" max="15587" width="8.7109375" style="95" customWidth="1"/>
    <col min="15588" max="15588" width="9.28515625" style="95" customWidth="1"/>
    <col min="15589" max="15591" width="8.7109375" style="95" customWidth="1"/>
    <col min="15592" max="15597" width="9.28515625" style="95" customWidth="1"/>
    <col min="15598" max="15598" width="7.140625" style="95" customWidth="1"/>
    <col min="15599" max="15839" width="10.5703125" style="95"/>
    <col min="15840" max="15840" width="19.5703125" style="95" customWidth="1"/>
    <col min="15841" max="15841" width="8.28515625" style="95" customWidth="1"/>
    <col min="15842" max="15842" width="9.28515625" style="95" customWidth="1"/>
    <col min="15843" max="15843" width="8.7109375" style="95" customWidth="1"/>
    <col min="15844" max="15844" width="9.28515625" style="95" customWidth="1"/>
    <col min="15845" max="15847" width="8.7109375" style="95" customWidth="1"/>
    <col min="15848" max="15853" width="9.28515625" style="95" customWidth="1"/>
    <col min="15854" max="15854" width="7.140625" style="95" customWidth="1"/>
    <col min="15855" max="16095" width="10.5703125" style="95"/>
    <col min="16096" max="16096" width="19.5703125" style="95" customWidth="1"/>
    <col min="16097" max="16097" width="8.28515625" style="95" customWidth="1"/>
    <col min="16098" max="16098" width="9.28515625" style="95" customWidth="1"/>
    <col min="16099" max="16099" width="8.7109375" style="95" customWidth="1"/>
    <col min="16100" max="16100" width="9.28515625" style="95" customWidth="1"/>
    <col min="16101" max="16103" width="8.7109375" style="95" customWidth="1"/>
    <col min="16104" max="16109" width="9.28515625" style="95" customWidth="1"/>
    <col min="16110" max="16110" width="7.140625" style="95" customWidth="1"/>
    <col min="16111" max="16384" width="10.5703125" style="95"/>
  </cols>
  <sheetData>
    <row r="1" spans="1:53" s="243" customFormat="1" ht="30" customHeight="1" x14ac:dyDescent="0.25">
      <c r="A1" s="1173" t="s">
        <v>1011</v>
      </c>
      <c r="B1" s="1173"/>
      <c r="F1" s="122"/>
      <c r="G1" s="122"/>
      <c r="Z1" s="83"/>
    </row>
    <row r="2" spans="1:53" ht="33.75" customHeight="1" x14ac:dyDescent="0.25">
      <c r="A2" s="1230" t="s">
        <v>1171</v>
      </c>
      <c r="B2" s="1230"/>
      <c r="C2" s="1230"/>
      <c r="D2" s="1230"/>
      <c r="E2" s="1230"/>
      <c r="F2" s="1230"/>
      <c r="G2" s="1230"/>
      <c r="H2" s="1230"/>
      <c r="I2" s="1230"/>
      <c r="J2" s="1230"/>
    </row>
    <row r="3" spans="1:53" ht="12.75" customHeight="1" x14ac:dyDescent="0.25">
      <c r="A3" s="83"/>
      <c r="Z3" s="105"/>
    </row>
    <row r="4" spans="1:53" ht="30.75" customHeight="1" x14ac:dyDescent="0.25">
      <c r="A4" s="280"/>
      <c r="B4" s="1184">
        <v>2019</v>
      </c>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229">
        <v>2020</v>
      </c>
      <c r="AC4" s="1229"/>
      <c r="AD4" s="1229"/>
      <c r="AE4" s="1229"/>
      <c r="AF4" s="1229"/>
      <c r="AG4" s="1229"/>
      <c r="AH4" s="1229"/>
      <c r="AI4" s="1229"/>
      <c r="AJ4" s="1229"/>
      <c r="AK4" s="1229"/>
      <c r="AL4" s="1229"/>
      <c r="AM4" s="1229"/>
      <c r="AN4" s="1229"/>
      <c r="AO4" s="1229"/>
      <c r="AP4" s="1229"/>
      <c r="AQ4" s="1229"/>
      <c r="AR4" s="1229"/>
      <c r="AS4" s="1229"/>
      <c r="AT4" s="1229"/>
      <c r="AU4" s="1229"/>
      <c r="AV4" s="1229"/>
      <c r="AW4" s="1229"/>
      <c r="AX4" s="1229"/>
      <c r="AY4" s="1229"/>
      <c r="AZ4" s="1229"/>
      <c r="BA4" s="1229"/>
    </row>
    <row r="5" spans="1:53" ht="30.75" customHeight="1" x14ac:dyDescent="0.25">
      <c r="A5" s="318" t="s">
        <v>453</v>
      </c>
      <c r="B5" s="1170" t="s">
        <v>459</v>
      </c>
      <c r="C5" s="1171"/>
      <c r="D5" s="1170" t="s">
        <v>460</v>
      </c>
      <c r="E5" s="1171"/>
      <c r="F5" s="1170" t="s">
        <v>461</v>
      </c>
      <c r="G5" s="1171"/>
      <c r="H5" s="1170" t="s">
        <v>462</v>
      </c>
      <c r="I5" s="1171"/>
      <c r="J5" s="1170" t="s">
        <v>463</v>
      </c>
      <c r="K5" s="1171"/>
      <c r="L5" s="1170" t="s">
        <v>464</v>
      </c>
      <c r="M5" s="1171"/>
      <c r="N5" s="1170" t="s">
        <v>465</v>
      </c>
      <c r="O5" s="1171"/>
      <c r="P5" s="1170" t="s">
        <v>466</v>
      </c>
      <c r="Q5" s="1171"/>
      <c r="R5" s="1170" t="s">
        <v>467</v>
      </c>
      <c r="S5" s="1171"/>
      <c r="T5" s="1170" t="s">
        <v>468</v>
      </c>
      <c r="U5" s="1171"/>
      <c r="V5" s="1170" t="s">
        <v>469</v>
      </c>
      <c r="W5" s="1171"/>
      <c r="X5" s="1170" t="s">
        <v>470</v>
      </c>
      <c r="Y5" s="1171"/>
      <c r="Z5" s="1170" t="s">
        <v>268</v>
      </c>
      <c r="AA5" s="1171"/>
      <c r="AB5" s="1225" t="s">
        <v>459</v>
      </c>
      <c r="AC5" s="1226"/>
      <c r="AD5" s="1225" t="s">
        <v>460</v>
      </c>
      <c r="AE5" s="1226"/>
      <c r="AF5" s="1225" t="s">
        <v>461</v>
      </c>
      <c r="AG5" s="1226"/>
      <c r="AH5" s="1225" t="s">
        <v>462</v>
      </c>
      <c r="AI5" s="1226"/>
      <c r="AJ5" s="1225" t="s">
        <v>463</v>
      </c>
      <c r="AK5" s="1226"/>
      <c r="AL5" s="1225" t="s">
        <v>464</v>
      </c>
      <c r="AM5" s="1226"/>
      <c r="AN5" s="1225" t="s">
        <v>465</v>
      </c>
      <c r="AO5" s="1226"/>
      <c r="AP5" s="1225" t="s">
        <v>466</v>
      </c>
      <c r="AQ5" s="1226"/>
      <c r="AR5" s="1225" t="s">
        <v>467</v>
      </c>
      <c r="AS5" s="1226"/>
      <c r="AT5" s="1225" t="s">
        <v>468</v>
      </c>
      <c r="AU5" s="1226"/>
      <c r="AV5" s="1225" t="s">
        <v>469</v>
      </c>
      <c r="AW5" s="1226"/>
      <c r="AX5" s="1225" t="s">
        <v>470</v>
      </c>
      <c r="AY5" s="1226"/>
      <c r="AZ5" s="1227" t="s">
        <v>268</v>
      </c>
      <c r="BA5" s="1228"/>
    </row>
    <row r="6" spans="1:53" ht="32.25" customHeight="1" x14ac:dyDescent="0.25">
      <c r="A6" s="528"/>
      <c r="B6" s="281" t="s">
        <v>924</v>
      </c>
      <c r="C6" s="281" t="s">
        <v>925</v>
      </c>
      <c r="D6" s="281" t="s">
        <v>924</v>
      </c>
      <c r="E6" s="281" t="s">
        <v>925</v>
      </c>
      <c r="F6" s="281" t="s">
        <v>924</v>
      </c>
      <c r="G6" s="281" t="s">
        <v>925</v>
      </c>
      <c r="H6" s="281" t="s">
        <v>924</v>
      </c>
      <c r="I6" s="281" t="s">
        <v>925</v>
      </c>
      <c r="J6" s="281" t="s">
        <v>924</v>
      </c>
      <c r="K6" s="281" t="s">
        <v>925</v>
      </c>
      <c r="L6" s="281" t="s">
        <v>924</v>
      </c>
      <c r="M6" s="281" t="s">
        <v>925</v>
      </c>
      <c r="N6" s="281" t="s">
        <v>924</v>
      </c>
      <c r="O6" s="281" t="s">
        <v>925</v>
      </c>
      <c r="P6" s="281" t="s">
        <v>924</v>
      </c>
      <c r="Q6" s="281" t="s">
        <v>925</v>
      </c>
      <c r="R6" s="281" t="s">
        <v>924</v>
      </c>
      <c r="S6" s="281" t="s">
        <v>925</v>
      </c>
      <c r="T6" s="281" t="s">
        <v>924</v>
      </c>
      <c r="U6" s="281" t="s">
        <v>925</v>
      </c>
      <c r="V6" s="281" t="s">
        <v>924</v>
      </c>
      <c r="W6" s="281" t="s">
        <v>925</v>
      </c>
      <c r="X6" s="281" t="s">
        <v>924</v>
      </c>
      <c r="Y6" s="281" t="s">
        <v>925</v>
      </c>
      <c r="Z6" s="281" t="s">
        <v>924</v>
      </c>
      <c r="AA6" s="281" t="s">
        <v>925</v>
      </c>
      <c r="AB6" s="86" t="s">
        <v>924</v>
      </c>
      <c r="AC6" s="86" t="s">
        <v>925</v>
      </c>
      <c r="AD6" s="86" t="s">
        <v>924</v>
      </c>
      <c r="AE6" s="86" t="s">
        <v>925</v>
      </c>
      <c r="AF6" s="86" t="s">
        <v>924</v>
      </c>
      <c r="AG6" s="86" t="s">
        <v>925</v>
      </c>
      <c r="AH6" s="86" t="s">
        <v>924</v>
      </c>
      <c r="AI6" s="86" t="s">
        <v>925</v>
      </c>
      <c r="AJ6" s="86" t="s">
        <v>924</v>
      </c>
      <c r="AK6" s="86" t="s">
        <v>925</v>
      </c>
      <c r="AL6" s="86" t="s">
        <v>924</v>
      </c>
      <c r="AM6" s="86" t="s">
        <v>925</v>
      </c>
      <c r="AN6" s="86" t="s">
        <v>924</v>
      </c>
      <c r="AO6" s="86" t="s">
        <v>925</v>
      </c>
      <c r="AP6" s="86" t="s">
        <v>924</v>
      </c>
      <c r="AQ6" s="86" t="s">
        <v>925</v>
      </c>
      <c r="AR6" s="86" t="s">
        <v>924</v>
      </c>
      <c r="AS6" s="86" t="s">
        <v>925</v>
      </c>
      <c r="AT6" s="86" t="s">
        <v>924</v>
      </c>
      <c r="AU6" s="86" t="s">
        <v>925</v>
      </c>
      <c r="AV6" s="86" t="s">
        <v>924</v>
      </c>
      <c r="AW6" s="86" t="s">
        <v>925</v>
      </c>
      <c r="AX6" s="86" t="s">
        <v>924</v>
      </c>
      <c r="AY6" s="86" t="s">
        <v>925</v>
      </c>
      <c r="AZ6" s="86" t="s">
        <v>924</v>
      </c>
      <c r="BA6" s="86" t="s">
        <v>925</v>
      </c>
    </row>
    <row r="7" spans="1:53" s="143" customFormat="1" ht="19.5" customHeight="1" x14ac:dyDescent="0.25">
      <c r="A7" s="531" t="s">
        <v>471</v>
      </c>
      <c r="B7" s="141">
        <v>22.6</v>
      </c>
      <c r="C7" s="146">
        <v>120</v>
      </c>
      <c r="D7" s="141">
        <v>16.8</v>
      </c>
      <c r="E7" s="146">
        <v>74</v>
      </c>
      <c r="F7" s="141">
        <v>15.7</v>
      </c>
      <c r="G7" s="146">
        <v>71</v>
      </c>
      <c r="H7" s="141">
        <v>16.600000000000001</v>
      </c>
      <c r="I7" s="146">
        <v>69</v>
      </c>
      <c r="J7" s="141">
        <v>17.100000000000001</v>
      </c>
      <c r="K7" s="146">
        <v>83</v>
      </c>
      <c r="L7" s="141">
        <v>17.3</v>
      </c>
      <c r="M7" s="72">
        <v>84</v>
      </c>
      <c r="N7" s="141">
        <v>22.6</v>
      </c>
      <c r="O7" s="72">
        <v>129</v>
      </c>
      <c r="P7" s="141">
        <v>25.7</v>
      </c>
      <c r="Q7" s="72">
        <v>150</v>
      </c>
      <c r="R7" s="141">
        <v>26.2</v>
      </c>
      <c r="S7" s="146">
        <v>186</v>
      </c>
      <c r="T7" s="141">
        <v>26.2</v>
      </c>
      <c r="U7" s="146">
        <v>197</v>
      </c>
      <c r="V7" s="141">
        <v>25.2</v>
      </c>
      <c r="W7" s="72">
        <v>184</v>
      </c>
      <c r="X7" s="141">
        <v>18.899999999999999</v>
      </c>
      <c r="Y7" s="72">
        <v>109</v>
      </c>
      <c r="Z7" s="144">
        <v>250.9</v>
      </c>
      <c r="AA7" s="227">
        <v>1456</v>
      </c>
      <c r="AB7" s="141">
        <v>13.859000000000002</v>
      </c>
      <c r="AC7" s="146">
        <v>45.838499999999975</v>
      </c>
      <c r="AD7" s="141">
        <v>15.639999999999999</v>
      </c>
      <c r="AE7" s="146">
        <v>56.83979999999999</v>
      </c>
      <c r="AF7" s="141">
        <v>12.520000000000003</v>
      </c>
      <c r="AG7" s="146">
        <v>43.582999999999998</v>
      </c>
      <c r="AH7" s="141">
        <v>20.32500000000001</v>
      </c>
      <c r="AI7" s="146">
        <v>76.655999999999977</v>
      </c>
      <c r="AJ7" s="141">
        <v>19.690000000000008</v>
      </c>
      <c r="AK7" s="146">
        <v>95.153699999999986</v>
      </c>
      <c r="AL7" s="141">
        <v>23.555000000000017</v>
      </c>
      <c r="AM7" s="72">
        <v>128.50700000000001</v>
      </c>
      <c r="AN7" s="141">
        <v>28.148999999999994</v>
      </c>
      <c r="AO7" s="72">
        <v>168.64690000000004</v>
      </c>
      <c r="AP7" s="141">
        <v>32.965000000000011</v>
      </c>
      <c r="AQ7" s="72">
        <v>201.89</v>
      </c>
      <c r="AR7" s="141">
        <v>30.470000000000006</v>
      </c>
      <c r="AS7" s="146">
        <v>191.82000000000005</v>
      </c>
      <c r="AT7" s="141">
        <v>26.963999999999995</v>
      </c>
      <c r="AU7" s="146">
        <v>190.69740000000002</v>
      </c>
      <c r="AV7" s="141">
        <v>26.317000000000011</v>
      </c>
      <c r="AW7" s="72">
        <v>168.34120000000004</v>
      </c>
      <c r="AX7" s="141">
        <v>20.634999999999994</v>
      </c>
      <c r="AY7" s="72">
        <v>119.20760000000003</v>
      </c>
      <c r="AZ7" s="144">
        <v>271.08900000000006</v>
      </c>
      <c r="BA7" s="227">
        <v>1487.1811</v>
      </c>
    </row>
    <row r="8" spans="1:53" s="143" customFormat="1" ht="19.5" customHeight="1" x14ac:dyDescent="0.25">
      <c r="A8" s="531" t="s">
        <v>472</v>
      </c>
      <c r="B8" s="141">
        <v>27.8</v>
      </c>
      <c r="C8" s="72">
        <v>338</v>
      </c>
      <c r="D8" s="141">
        <v>25.5</v>
      </c>
      <c r="E8" s="72">
        <v>317</v>
      </c>
      <c r="F8" s="141">
        <v>24.1</v>
      </c>
      <c r="G8" s="72">
        <v>309</v>
      </c>
      <c r="H8" s="141">
        <v>22</v>
      </c>
      <c r="I8" s="72">
        <v>270</v>
      </c>
      <c r="J8" s="141">
        <v>22</v>
      </c>
      <c r="K8" s="72">
        <v>270</v>
      </c>
      <c r="L8" s="141">
        <v>20.399999999999999</v>
      </c>
      <c r="M8" s="72">
        <v>242</v>
      </c>
      <c r="N8" s="141">
        <v>20.2</v>
      </c>
      <c r="O8" s="72">
        <v>248</v>
      </c>
      <c r="P8" s="141">
        <v>20.5</v>
      </c>
      <c r="Q8" s="72">
        <v>247</v>
      </c>
      <c r="R8" s="141">
        <v>22.4</v>
      </c>
      <c r="S8" s="72">
        <v>279</v>
      </c>
      <c r="T8" s="141">
        <v>23.2</v>
      </c>
      <c r="U8" s="72">
        <v>300</v>
      </c>
      <c r="V8" s="141">
        <v>24.3</v>
      </c>
      <c r="W8" s="72">
        <v>299</v>
      </c>
      <c r="X8" s="141">
        <v>24.5</v>
      </c>
      <c r="Y8" s="72">
        <v>268</v>
      </c>
      <c r="Z8" s="144">
        <v>276.89999999999998</v>
      </c>
      <c r="AA8" s="227">
        <v>3387</v>
      </c>
      <c r="AB8" s="141">
        <v>22.953000000000031</v>
      </c>
      <c r="AC8" s="72">
        <v>248.27999999999977</v>
      </c>
      <c r="AD8" s="141">
        <v>21.806833333333365</v>
      </c>
      <c r="AE8" s="72">
        <v>245.5675</v>
      </c>
      <c r="AF8" s="141">
        <v>21.124000000000049</v>
      </c>
      <c r="AG8" s="72">
        <v>231.18683333333331</v>
      </c>
      <c r="AH8" s="141">
        <v>21.665833333333385</v>
      </c>
      <c r="AI8" s="72">
        <v>238.14309999999992</v>
      </c>
      <c r="AJ8" s="141">
        <v>20.125500000000045</v>
      </c>
      <c r="AK8" s="72">
        <v>255.42663333333371</v>
      </c>
      <c r="AL8" s="141">
        <v>21.97883333333338</v>
      </c>
      <c r="AM8" s="72">
        <v>291.49655000000018</v>
      </c>
      <c r="AN8" s="141">
        <v>23.963166666666694</v>
      </c>
      <c r="AO8" s="72">
        <v>299.17306666666667</v>
      </c>
      <c r="AP8" s="141">
        <v>26.070833333333372</v>
      </c>
      <c r="AQ8" s="72">
        <v>331.1298000000001</v>
      </c>
      <c r="AR8" s="141">
        <v>25.558333333333369</v>
      </c>
      <c r="AS8" s="72">
        <v>324.36966666666655</v>
      </c>
      <c r="AT8" s="141">
        <v>27.207500000000046</v>
      </c>
      <c r="AU8" s="72">
        <v>345.78060000000067</v>
      </c>
      <c r="AV8" s="141">
        <v>29.444000000000049</v>
      </c>
      <c r="AW8" s="72">
        <v>359.72858333333375</v>
      </c>
      <c r="AX8" s="141">
        <v>27.923166666666678</v>
      </c>
      <c r="AY8" s="72">
        <v>325.55878333333374</v>
      </c>
      <c r="AZ8" s="144">
        <v>289.82100000000042</v>
      </c>
      <c r="BA8" s="227">
        <v>3495.8411166666688</v>
      </c>
    </row>
    <row r="9" spans="1:53" s="143" customFormat="1" ht="19.5" customHeight="1" x14ac:dyDescent="0.25">
      <c r="A9" s="531" t="s">
        <v>449</v>
      </c>
      <c r="B9" s="141">
        <v>12.4</v>
      </c>
      <c r="C9" s="146">
        <v>188</v>
      </c>
      <c r="D9" s="141">
        <v>18.399999999999999</v>
      </c>
      <c r="E9" s="146">
        <v>285</v>
      </c>
      <c r="F9" s="141">
        <v>25.6</v>
      </c>
      <c r="G9" s="146">
        <v>383</v>
      </c>
      <c r="H9" s="141">
        <v>19</v>
      </c>
      <c r="I9" s="146">
        <v>259</v>
      </c>
      <c r="J9" s="141">
        <v>22.8</v>
      </c>
      <c r="K9" s="146">
        <v>323</v>
      </c>
      <c r="L9" s="141">
        <v>28.2</v>
      </c>
      <c r="M9" s="146">
        <v>384</v>
      </c>
      <c r="N9" s="141">
        <v>21.8</v>
      </c>
      <c r="O9" s="146">
        <v>298</v>
      </c>
      <c r="P9" s="141">
        <v>16</v>
      </c>
      <c r="Q9" s="72">
        <v>211</v>
      </c>
      <c r="R9" s="141">
        <v>20.7</v>
      </c>
      <c r="S9" s="146">
        <v>322</v>
      </c>
      <c r="T9" s="141">
        <v>20.9</v>
      </c>
      <c r="U9" s="146">
        <v>361</v>
      </c>
      <c r="V9" s="141">
        <v>16</v>
      </c>
      <c r="W9" s="146">
        <v>245</v>
      </c>
      <c r="X9" s="141">
        <v>16.3</v>
      </c>
      <c r="Y9" s="146">
        <v>218</v>
      </c>
      <c r="Z9" s="142">
        <v>238.10000000000002</v>
      </c>
      <c r="AA9" s="227">
        <v>3477</v>
      </c>
      <c r="AB9" s="141">
        <v>24.009999999999998</v>
      </c>
      <c r="AC9" s="146">
        <v>197.13320000000002</v>
      </c>
      <c r="AD9" s="141">
        <v>16.275000000000006</v>
      </c>
      <c r="AE9" s="146">
        <v>130.11740000000003</v>
      </c>
      <c r="AF9" s="141">
        <v>20.025000000000009</v>
      </c>
      <c r="AG9" s="146">
        <v>156.14459999999997</v>
      </c>
      <c r="AH9" s="141">
        <v>26.738999999999997</v>
      </c>
      <c r="AI9" s="146">
        <v>295.51339999999999</v>
      </c>
      <c r="AJ9" s="141">
        <v>20.164999999999999</v>
      </c>
      <c r="AK9" s="146">
        <v>213.56270000000006</v>
      </c>
      <c r="AL9" s="141">
        <v>25.884000000000007</v>
      </c>
      <c r="AM9" s="146">
        <v>385.49869999999999</v>
      </c>
      <c r="AN9" s="141">
        <v>31.610000000000017</v>
      </c>
      <c r="AO9" s="146">
        <v>562.69350000000009</v>
      </c>
      <c r="AP9" s="141">
        <v>29.280000000000019</v>
      </c>
      <c r="AQ9" s="72">
        <v>609.46309999999983</v>
      </c>
      <c r="AR9" s="141">
        <v>30.060000000000013</v>
      </c>
      <c r="AS9" s="146">
        <v>547.37819999999977</v>
      </c>
      <c r="AT9" s="141">
        <v>24.670000000000012</v>
      </c>
      <c r="AU9" s="146">
        <v>395.20679999999993</v>
      </c>
      <c r="AV9" s="141">
        <v>21.020000000000014</v>
      </c>
      <c r="AW9" s="146">
        <v>290.48650000000004</v>
      </c>
      <c r="AX9" s="141">
        <v>16.470000000000002</v>
      </c>
      <c r="AY9" s="146">
        <v>225.1406999999999</v>
      </c>
      <c r="AZ9" s="142">
        <v>286.20800000000014</v>
      </c>
      <c r="BA9" s="227">
        <v>4008.3387999999995</v>
      </c>
    </row>
    <row r="10" spans="1:53" s="143" customFormat="1" ht="19.5" customHeight="1" x14ac:dyDescent="0.25">
      <c r="A10" s="531" t="s">
        <v>450</v>
      </c>
      <c r="B10" s="141">
        <v>2.2000000000000002</v>
      </c>
      <c r="C10" s="146">
        <v>18</v>
      </c>
      <c r="D10" s="141">
        <v>0.4</v>
      </c>
      <c r="E10" s="146">
        <v>3</v>
      </c>
      <c r="F10" s="141">
        <v>0.2</v>
      </c>
      <c r="G10" s="146">
        <v>1</v>
      </c>
      <c r="H10" s="141">
        <v>0.9</v>
      </c>
      <c r="I10" s="146">
        <v>12</v>
      </c>
      <c r="J10" s="141">
        <v>2</v>
      </c>
      <c r="K10" s="146">
        <v>15</v>
      </c>
      <c r="L10" s="141">
        <v>6.1</v>
      </c>
      <c r="M10" s="146">
        <v>78</v>
      </c>
      <c r="N10" s="141">
        <v>11.8</v>
      </c>
      <c r="O10" s="146">
        <v>180</v>
      </c>
      <c r="P10" s="141">
        <v>10.8</v>
      </c>
      <c r="Q10" s="146">
        <v>134</v>
      </c>
      <c r="R10" s="141">
        <v>9.8000000000000007</v>
      </c>
      <c r="S10" s="72">
        <v>101</v>
      </c>
      <c r="T10" s="141">
        <v>9.1999999999999993</v>
      </c>
      <c r="U10" s="146">
        <v>107</v>
      </c>
      <c r="V10" s="141">
        <v>4.0999999999999996</v>
      </c>
      <c r="W10" s="146">
        <v>40</v>
      </c>
      <c r="X10" s="141">
        <v>3.2</v>
      </c>
      <c r="Y10" s="146">
        <v>36</v>
      </c>
      <c r="Z10" s="142">
        <v>60.7</v>
      </c>
      <c r="AA10" s="227">
        <v>725</v>
      </c>
      <c r="AB10" s="141">
        <v>2.5499999999999998</v>
      </c>
      <c r="AC10" s="146">
        <v>14.969600000000002</v>
      </c>
      <c r="AD10" s="73">
        <v>1.53</v>
      </c>
      <c r="AE10" s="146">
        <v>4.12</v>
      </c>
      <c r="AF10" s="141">
        <v>0.85000000000000009</v>
      </c>
      <c r="AG10" s="146">
        <v>4.3919999999999995</v>
      </c>
      <c r="AH10" s="141">
        <v>1.53</v>
      </c>
      <c r="AI10" s="146">
        <v>8.7855000000000008</v>
      </c>
      <c r="AJ10" s="141">
        <v>1.54</v>
      </c>
      <c r="AK10" s="146">
        <v>5.9937999999999994</v>
      </c>
      <c r="AL10" s="912">
        <v>8.3999999999999986</v>
      </c>
      <c r="AM10" s="146">
        <v>68.290400000000005</v>
      </c>
      <c r="AN10" s="141">
        <v>9.2700000000000014</v>
      </c>
      <c r="AO10" s="146">
        <v>99.116</v>
      </c>
      <c r="AP10" s="912">
        <v>11.320000000000002</v>
      </c>
      <c r="AQ10" s="146">
        <v>157.0421</v>
      </c>
      <c r="AR10" s="141">
        <v>11.619999999999996</v>
      </c>
      <c r="AS10" s="72">
        <v>152.8484</v>
      </c>
      <c r="AT10" s="141">
        <v>14.759999999999998</v>
      </c>
      <c r="AU10" s="146">
        <v>185.13760000000002</v>
      </c>
      <c r="AV10" s="141">
        <v>10.859999999999998</v>
      </c>
      <c r="AW10" s="146">
        <v>100.58900000000001</v>
      </c>
      <c r="AX10" s="141">
        <v>3.92</v>
      </c>
      <c r="AY10" s="146">
        <v>35.471800000000002</v>
      </c>
      <c r="AZ10" s="142">
        <v>78.149999999999991</v>
      </c>
      <c r="BA10" s="227">
        <v>836.75620000000015</v>
      </c>
    </row>
    <row r="11" spans="1:53" s="143" customFormat="1" ht="19.5" customHeight="1" x14ac:dyDescent="0.25">
      <c r="A11" s="531" t="s">
        <v>473</v>
      </c>
      <c r="B11" s="141">
        <v>27.1</v>
      </c>
      <c r="C11" s="146">
        <v>217</v>
      </c>
      <c r="D11" s="141">
        <v>26.1</v>
      </c>
      <c r="E11" s="146">
        <v>209</v>
      </c>
      <c r="F11" s="141">
        <v>23.8</v>
      </c>
      <c r="G11" s="146">
        <v>192</v>
      </c>
      <c r="H11" s="141">
        <v>21.6</v>
      </c>
      <c r="I11" s="146">
        <v>162</v>
      </c>
      <c r="J11" s="141">
        <v>20.3</v>
      </c>
      <c r="K11" s="146">
        <v>148</v>
      </c>
      <c r="L11" s="141">
        <v>19.399999999999999</v>
      </c>
      <c r="M11" s="146">
        <v>128</v>
      </c>
      <c r="N11" s="141">
        <v>18</v>
      </c>
      <c r="O11" s="146">
        <v>108</v>
      </c>
      <c r="P11" s="141">
        <v>18.600000000000001</v>
      </c>
      <c r="Q11" s="72">
        <v>112</v>
      </c>
      <c r="R11" s="141">
        <v>20.5</v>
      </c>
      <c r="S11" s="146">
        <v>140</v>
      </c>
      <c r="T11" s="141">
        <v>21.3</v>
      </c>
      <c r="U11" s="146">
        <v>169</v>
      </c>
      <c r="V11" s="141">
        <v>23.9</v>
      </c>
      <c r="W11" s="146">
        <v>202</v>
      </c>
      <c r="X11" s="141">
        <v>24.1</v>
      </c>
      <c r="Y11" s="146">
        <v>194</v>
      </c>
      <c r="Z11" s="142">
        <v>264.7</v>
      </c>
      <c r="AA11" s="227">
        <v>1981</v>
      </c>
      <c r="AB11" s="141">
        <v>22.903000000000045</v>
      </c>
      <c r="AC11" s="146">
        <v>167.42673333333346</v>
      </c>
      <c r="AD11" s="912">
        <v>21.238833333333368</v>
      </c>
      <c r="AE11" s="72">
        <v>168.8661666666668</v>
      </c>
      <c r="AF11" s="141">
        <v>20.255500000000033</v>
      </c>
      <c r="AG11" s="146">
        <v>164.9747333333334</v>
      </c>
      <c r="AH11" s="912">
        <v>21.515833333333376</v>
      </c>
      <c r="AI11" s="72">
        <v>185.92365000000029</v>
      </c>
      <c r="AJ11" s="141">
        <v>19.514166666666689</v>
      </c>
      <c r="AK11" s="146">
        <v>174.92151666666683</v>
      </c>
      <c r="AL11" s="912">
        <v>23.302500000000052</v>
      </c>
      <c r="AM11" s="72">
        <v>207.81918333333351</v>
      </c>
      <c r="AN11" s="141">
        <v>26.249166666666707</v>
      </c>
      <c r="AO11" s="146">
        <v>206.20298333333355</v>
      </c>
      <c r="AP11" s="912">
        <v>29.655000000000054</v>
      </c>
      <c r="AQ11" s="72">
        <v>263.18905833333321</v>
      </c>
      <c r="AR11" s="141">
        <v>29.585000000000051</v>
      </c>
      <c r="AS11" s="146">
        <v>252.31914166666667</v>
      </c>
      <c r="AT11" s="912">
        <v>30.100000000000041</v>
      </c>
      <c r="AU11" s="149">
        <v>252.50203333333351</v>
      </c>
      <c r="AV11" s="141">
        <v>32.221666666666714</v>
      </c>
      <c r="AW11" s="146">
        <v>261.32460000000003</v>
      </c>
      <c r="AX11" s="912">
        <v>32.117916666666687</v>
      </c>
      <c r="AY11" s="148">
        <v>235.84511666666702</v>
      </c>
      <c r="AZ11" s="142">
        <v>308.65858333333387</v>
      </c>
      <c r="BA11" s="227">
        <v>2541.3149166666685</v>
      </c>
    </row>
    <row r="12" spans="1:53" s="143" customFormat="1" ht="19.5" customHeight="1" x14ac:dyDescent="0.25">
      <c r="A12" s="531" t="s">
        <v>1063</v>
      </c>
      <c r="B12" s="141">
        <v>184.8</v>
      </c>
      <c r="C12" s="146">
        <v>2165</v>
      </c>
      <c r="D12" s="141">
        <v>166.7</v>
      </c>
      <c r="E12" s="146">
        <v>1994</v>
      </c>
      <c r="F12" s="141">
        <v>185.1</v>
      </c>
      <c r="G12" s="72">
        <v>2183</v>
      </c>
      <c r="H12" s="141">
        <v>197.7</v>
      </c>
      <c r="I12" s="146">
        <v>2396</v>
      </c>
      <c r="J12" s="141">
        <v>202.4</v>
      </c>
      <c r="K12" s="146">
        <v>2607</v>
      </c>
      <c r="L12" s="141">
        <v>178.6</v>
      </c>
      <c r="M12" s="146">
        <v>2000</v>
      </c>
      <c r="N12" s="141">
        <v>131.80000000000001</v>
      </c>
      <c r="O12" s="146">
        <v>1559</v>
      </c>
      <c r="P12" s="141">
        <v>149.4</v>
      </c>
      <c r="Q12" s="146">
        <v>1741</v>
      </c>
      <c r="R12" s="141">
        <v>155.1</v>
      </c>
      <c r="S12" s="146">
        <v>1767</v>
      </c>
      <c r="T12" s="141">
        <v>153.19999999999999</v>
      </c>
      <c r="U12" s="146">
        <v>1852</v>
      </c>
      <c r="V12" s="141">
        <v>169.4</v>
      </c>
      <c r="W12" s="72">
        <v>2115</v>
      </c>
      <c r="X12" s="141">
        <v>192.1</v>
      </c>
      <c r="Y12" s="146">
        <v>2323</v>
      </c>
      <c r="Z12" s="142">
        <v>2066.3000000000002</v>
      </c>
      <c r="AA12" s="227">
        <v>24702</v>
      </c>
      <c r="AB12" s="141">
        <v>175.51650000000009</v>
      </c>
      <c r="AC12" s="146">
        <v>1709.5953666666671</v>
      </c>
      <c r="AD12" s="73">
        <v>161.48750000000004</v>
      </c>
      <c r="AE12" s="148">
        <v>1559.3185000000001</v>
      </c>
      <c r="AF12" s="141">
        <v>180.7741666666667</v>
      </c>
      <c r="AG12" s="146">
        <v>1623.8983833333334</v>
      </c>
      <c r="AH12" s="73">
        <v>167.57965000000007</v>
      </c>
      <c r="AI12" s="148">
        <v>1790.1265666666673</v>
      </c>
      <c r="AJ12" s="141">
        <v>158.92666666666668</v>
      </c>
      <c r="AK12" s="146">
        <v>1584.2442500000002</v>
      </c>
      <c r="AL12" s="73">
        <v>172.08958333333334</v>
      </c>
      <c r="AM12" s="148">
        <v>1890.7931666666668</v>
      </c>
      <c r="AN12" s="141">
        <v>158.09433333333342</v>
      </c>
      <c r="AO12" s="146">
        <v>2008.776533333333</v>
      </c>
      <c r="AP12" s="73">
        <v>153.42500000000007</v>
      </c>
      <c r="AQ12" s="148">
        <v>1980.8832833333333</v>
      </c>
      <c r="AR12" s="141">
        <v>191.63750000000002</v>
      </c>
      <c r="AS12" s="146">
        <v>2362.8377500000006</v>
      </c>
      <c r="AT12" s="913">
        <v>205.53416666666669</v>
      </c>
      <c r="AU12" s="148">
        <v>2789.3709666666655</v>
      </c>
      <c r="AV12" s="141">
        <v>191.18316666666678</v>
      </c>
      <c r="AW12" s="146">
        <v>2542.5136333333339</v>
      </c>
      <c r="AX12" s="914">
        <v>199.16066666666674</v>
      </c>
      <c r="AY12" s="148">
        <v>2651.0074499999996</v>
      </c>
      <c r="AZ12" s="142">
        <v>2115.4089000000008</v>
      </c>
      <c r="BA12" s="915">
        <v>24493.365850000002</v>
      </c>
    </row>
    <row r="13" spans="1:53" s="143" customFormat="1" ht="19.5" customHeight="1" x14ac:dyDescent="0.25">
      <c r="A13" s="531" t="s">
        <v>474</v>
      </c>
      <c r="B13" s="141">
        <v>0</v>
      </c>
      <c r="C13" s="147">
        <v>0</v>
      </c>
      <c r="D13" s="141">
        <v>0</v>
      </c>
      <c r="E13" s="147">
        <v>0</v>
      </c>
      <c r="F13" s="141">
        <v>0</v>
      </c>
      <c r="G13" s="147">
        <v>0</v>
      </c>
      <c r="H13" s="141">
        <v>0</v>
      </c>
      <c r="I13" s="147">
        <v>0</v>
      </c>
      <c r="J13" s="141">
        <v>0</v>
      </c>
      <c r="K13" s="147">
        <v>0</v>
      </c>
      <c r="L13" s="141">
        <v>0</v>
      </c>
      <c r="M13" s="147">
        <v>0</v>
      </c>
      <c r="N13" s="141">
        <v>0</v>
      </c>
      <c r="O13" s="147">
        <v>0</v>
      </c>
      <c r="P13" s="141">
        <v>0.3</v>
      </c>
      <c r="Q13" s="146">
        <v>2</v>
      </c>
      <c r="R13" s="141">
        <v>3.8</v>
      </c>
      <c r="S13" s="148">
        <v>26</v>
      </c>
      <c r="T13" s="141">
        <v>3.5</v>
      </c>
      <c r="U13" s="148">
        <v>20</v>
      </c>
      <c r="V13" s="141">
        <v>0</v>
      </c>
      <c r="W13" s="146">
        <v>0</v>
      </c>
      <c r="X13" s="141">
        <v>0</v>
      </c>
      <c r="Y13" s="147">
        <v>0</v>
      </c>
      <c r="Z13" s="142">
        <v>7.6</v>
      </c>
      <c r="AA13" s="227">
        <v>48</v>
      </c>
      <c r="AB13" s="141">
        <v>0</v>
      </c>
      <c r="AC13" s="916">
        <v>0</v>
      </c>
      <c r="AD13" s="141">
        <v>0</v>
      </c>
      <c r="AE13" s="916">
        <v>0</v>
      </c>
      <c r="AF13" s="141">
        <v>0</v>
      </c>
      <c r="AG13" s="916">
        <v>0</v>
      </c>
      <c r="AH13" s="141">
        <v>0</v>
      </c>
      <c r="AI13" s="916">
        <v>0</v>
      </c>
      <c r="AJ13" s="141">
        <v>0</v>
      </c>
      <c r="AK13" s="916">
        <v>0</v>
      </c>
      <c r="AL13" s="141">
        <v>0</v>
      </c>
      <c r="AM13" s="916">
        <v>0</v>
      </c>
      <c r="AN13" s="141">
        <v>0</v>
      </c>
      <c r="AO13" s="916">
        <v>0</v>
      </c>
      <c r="AP13" s="73">
        <v>0.71</v>
      </c>
      <c r="AQ13" s="148">
        <v>5.4080000000000004</v>
      </c>
      <c r="AR13" s="141">
        <v>1.7700000000000005</v>
      </c>
      <c r="AS13" s="146">
        <v>9.9149000000000012</v>
      </c>
      <c r="AT13" s="913">
        <v>2.8199999999999994</v>
      </c>
      <c r="AU13" s="148">
        <v>17.233099999999997</v>
      </c>
      <c r="AV13" s="141">
        <v>0.79</v>
      </c>
      <c r="AW13" s="146">
        <v>3.7150000000000003</v>
      </c>
      <c r="AX13" s="914">
        <v>0.62</v>
      </c>
      <c r="AY13" s="148">
        <v>3.1458999999999997</v>
      </c>
      <c r="AZ13" s="142">
        <v>6.71</v>
      </c>
      <c r="BA13" s="915">
        <v>39.416899999999998</v>
      </c>
    </row>
    <row r="14" spans="1:53" s="143" customFormat="1" ht="19.5" customHeight="1" x14ac:dyDescent="0.25">
      <c r="A14" s="531" t="s">
        <v>475</v>
      </c>
      <c r="B14" s="141">
        <v>25.4</v>
      </c>
      <c r="C14" s="72">
        <v>5</v>
      </c>
      <c r="D14" s="141">
        <v>20.100000000000001</v>
      </c>
      <c r="E14" s="146">
        <v>0</v>
      </c>
      <c r="F14" s="141">
        <v>21.5</v>
      </c>
      <c r="G14" s="147">
        <v>0</v>
      </c>
      <c r="H14" s="141">
        <v>17.899999999999999</v>
      </c>
      <c r="I14" s="147">
        <v>4</v>
      </c>
      <c r="J14" s="141">
        <v>20.100000000000001</v>
      </c>
      <c r="K14" s="146">
        <v>12</v>
      </c>
      <c r="L14" s="141">
        <v>17.2</v>
      </c>
      <c r="M14" s="146">
        <v>18</v>
      </c>
      <c r="N14" s="141">
        <v>21</v>
      </c>
      <c r="O14" s="146">
        <v>25</v>
      </c>
      <c r="P14" s="141">
        <v>26.1</v>
      </c>
      <c r="Q14" s="146">
        <v>45</v>
      </c>
      <c r="R14" s="141">
        <v>20.399999999999999</v>
      </c>
      <c r="S14" s="146">
        <v>90</v>
      </c>
      <c r="T14" s="141">
        <v>21.7</v>
      </c>
      <c r="U14" s="146">
        <v>40</v>
      </c>
      <c r="V14" s="141">
        <v>22.2</v>
      </c>
      <c r="W14" s="146">
        <v>29</v>
      </c>
      <c r="X14" s="141">
        <v>21.8</v>
      </c>
      <c r="Y14" s="146">
        <v>0</v>
      </c>
      <c r="Z14" s="142">
        <v>255.4</v>
      </c>
      <c r="AA14" s="227">
        <v>268</v>
      </c>
      <c r="AB14" s="141">
        <v>0.1</v>
      </c>
      <c r="AC14" s="146">
        <v>0.7</v>
      </c>
      <c r="AD14" s="141">
        <v>0</v>
      </c>
      <c r="AE14" s="916">
        <v>0</v>
      </c>
      <c r="AF14" s="141">
        <v>0</v>
      </c>
      <c r="AG14" s="916">
        <v>0</v>
      </c>
      <c r="AH14" s="914">
        <v>0.32</v>
      </c>
      <c r="AI14" s="150">
        <v>5.76</v>
      </c>
      <c r="AJ14" s="141">
        <v>2.78</v>
      </c>
      <c r="AK14" s="146">
        <v>50.04</v>
      </c>
      <c r="AL14" s="914">
        <v>17.78</v>
      </c>
      <c r="AM14" s="72">
        <v>266.7</v>
      </c>
      <c r="AN14" s="141">
        <v>14.969999999999999</v>
      </c>
      <c r="AO14" s="146">
        <v>265.83599999999996</v>
      </c>
      <c r="AP14" s="914">
        <v>19.25</v>
      </c>
      <c r="AQ14" s="148">
        <v>345.86999999999995</v>
      </c>
      <c r="AR14" s="141">
        <v>13</v>
      </c>
      <c r="AS14" s="146">
        <v>140.47999999999999</v>
      </c>
      <c r="AT14" s="914">
        <v>0.44</v>
      </c>
      <c r="AU14" s="72">
        <v>7.839999999999999</v>
      </c>
      <c r="AV14" s="141">
        <v>0.11</v>
      </c>
      <c r="AW14" s="146">
        <v>1.87</v>
      </c>
      <c r="AX14" s="141">
        <v>0</v>
      </c>
      <c r="AY14" s="146">
        <v>0</v>
      </c>
      <c r="AZ14" s="142">
        <v>68.75</v>
      </c>
      <c r="BA14" s="915">
        <v>1085.0959999999998</v>
      </c>
    </row>
    <row r="15" spans="1:53" s="143" customFormat="1" ht="19.5" customHeight="1" x14ac:dyDescent="0.25">
      <c r="A15" s="531" t="s">
        <v>476</v>
      </c>
      <c r="B15" s="141">
        <v>0.4</v>
      </c>
      <c r="C15" s="72">
        <v>212</v>
      </c>
      <c r="D15" s="141">
        <v>0.1</v>
      </c>
      <c r="E15" s="72">
        <v>163</v>
      </c>
      <c r="F15" s="141">
        <v>0</v>
      </c>
      <c r="G15" s="72">
        <v>188</v>
      </c>
      <c r="H15" s="141">
        <v>0.3</v>
      </c>
      <c r="I15" s="72">
        <v>131</v>
      </c>
      <c r="J15" s="141">
        <v>1.8</v>
      </c>
      <c r="K15" s="149">
        <v>174</v>
      </c>
      <c r="L15" s="141">
        <v>2.2999999999999998</v>
      </c>
      <c r="M15" s="148">
        <v>159</v>
      </c>
      <c r="N15" s="141">
        <v>2.9</v>
      </c>
      <c r="O15" s="149">
        <v>177</v>
      </c>
      <c r="P15" s="141">
        <v>4.4000000000000004</v>
      </c>
      <c r="Q15" s="146">
        <v>252</v>
      </c>
      <c r="R15" s="141">
        <v>8.6999999999999993</v>
      </c>
      <c r="S15" s="149">
        <v>194</v>
      </c>
      <c r="T15" s="141">
        <v>4</v>
      </c>
      <c r="U15" s="149">
        <v>213</v>
      </c>
      <c r="V15" s="141">
        <v>2.7</v>
      </c>
      <c r="W15" s="146">
        <v>199</v>
      </c>
      <c r="X15" s="141">
        <v>0</v>
      </c>
      <c r="Y15" s="146">
        <v>195</v>
      </c>
      <c r="Z15" s="142">
        <v>27.6</v>
      </c>
      <c r="AA15" s="227">
        <v>2257</v>
      </c>
      <c r="AB15" s="141">
        <v>19.203999999999994</v>
      </c>
      <c r="AC15" s="146">
        <v>129.73599999999999</v>
      </c>
      <c r="AD15" s="912">
        <v>20.133999999999993</v>
      </c>
      <c r="AE15" s="148">
        <v>139.75479999999993</v>
      </c>
      <c r="AF15" s="141">
        <v>19.888999999999992</v>
      </c>
      <c r="AG15" s="146">
        <v>138.53479999999996</v>
      </c>
      <c r="AH15" s="912">
        <v>17.769000000000002</v>
      </c>
      <c r="AI15" s="150">
        <v>129.6593</v>
      </c>
      <c r="AJ15" s="141">
        <v>16.88</v>
      </c>
      <c r="AK15" s="146">
        <v>135.53039999999996</v>
      </c>
      <c r="AL15" s="912">
        <v>22.399999999999995</v>
      </c>
      <c r="AM15" s="916">
        <v>187.95190000000002</v>
      </c>
      <c r="AN15" s="141">
        <v>20.809999999999995</v>
      </c>
      <c r="AO15" s="146">
        <v>184.08730000000008</v>
      </c>
      <c r="AP15" s="912">
        <v>21.16999999999998</v>
      </c>
      <c r="AQ15" s="916">
        <v>194.43240000000003</v>
      </c>
      <c r="AR15" s="141">
        <v>20.013333333333314</v>
      </c>
      <c r="AS15" s="146">
        <v>180.7223333333333</v>
      </c>
      <c r="AT15" s="912">
        <v>37.648333333333291</v>
      </c>
      <c r="AU15" s="916">
        <v>333.62123333333312</v>
      </c>
      <c r="AV15" s="141">
        <v>23.110333333333337</v>
      </c>
      <c r="AW15" s="146">
        <v>194.65043333333344</v>
      </c>
      <c r="AX15" s="914">
        <v>22.02833333333334</v>
      </c>
      <c r="AY15" s="916">
        <v>177.27753333333339</v>
      </c>
      <c r="AZ15" s="142">
        <v>261.05633333333321</v>
      </c>
      <c r="BA15" s="915">
        <v>2125.9584333333332</v>
      </c>
    </row>
    <row r="16" spans="1:53" s="143" customFormat="1" ht="19.5" customHeight="1" x14ac:dyDescent="0.25">
      <c r="A16" s="531" t="s">
        <v>457</v>
      </c>
      <c r="B16" s="141">
        <v>3.7</v>
      </c>
      <c r="C16" s="148">
        <v>10</v>
      </c>
      <c r="D16" s="141">
        <v>8.8000000000000007</v>
      </c>
      <c r="E16" s="148">
        <v>21</v>
      </c>
      <c r="F16" s="141">
        <v>7.1</v>
      </c>
      <c r="G16" s="148">
        <v>17</v>
      </c>
      <c r="H16" s="141">
        <v>19</v>
      </c>
      <c r="I16" s="148">
        <v>41</v>
      </c>
      <c r="J16" s="141">
        <v>39</v>
      </c>
      <c r="K16" s="148">
        <v>77</v>
      </c>
      <c r="L16" s="141">
        <v>11.4</v>
      </c>
      <c r="M16" s="148">
        <v>22</v>
      </c>
      <c r="N16" s="141">
        <v>6.3</v>
      </c>
      <c r="O16" s="148">
        <v>14</v>
      </c>
      <c r="P16" s="141">
        <v>9.3000000000000007</v>
      </c>
      <c r="Q16" s="148">
        <v>16</v>
      </c>
      <c r="R16" s="141">
        <v>38.799999999999997</v>
      </c>
      <c r="S16" s="148">
        <v>80</v>
      </c>
      <c r="T16" s="141">
        <v>11.1</v>
      </c>
      <c r="U16" s="148">
        <v>21</v>
      </c>
      <c r="V16" s="141">
        <v>6.9</v>
      </c>
      <c r="W16" s="148">
        <v>12</v>
      </c>
      <c r="X16" s="141">
        <v>24.2</v>
      </c>
      <c r="Y16" s="148">
        <v>61</v>
      </c>
      <c r="Z16" s="142">
        <v>185.57499999999999</v>
      </c>
      <c r="AA16" s="227">
        <v>392</v>
      </c>
      <c r="AB16" s="141">
        <v>25.75</v>
      </c>
      <c r="AC16" s="146">
        <v>79.954999999999998</v>
      </c>
      <c r="AD16" s="914">
        <v>10.654999999999999</v>
      </c>
      <c r="AE16" s="148">
        <v>24.312999999999995</v>
      </c>
      <c r="AF16" s="141">
        <v>9.5999999999999979</v>
      </c>
      <c r="AG16" s="146">
        <v>19.241999999999997</v>
      </c>
      <c r="AH16" s="917">
        <v>11.109999999999998</v>
      </c>
      <c r="AI16" s="916">
        <v>33.61</v>
      </c>
      <c r="AJ16" s="141">
        <v>19.826000000000004</v>
      </c>
      <c r="AK16" s="146">
        <v>18.400000000000002</v>
      </c>
      <c r="AL16" s="912">
        <v>8.4500000000000011</v>
      </c>
      <c r="AM16" s="916">
        <v>16.559999999999999</v>
      </c>
      <c r="AN16" s="141">
        <v>21.640000000000004</v>
      </c>
      <c r="AO16" s="146">
        <v>46.33100000000001</v>
      </c>
      <c r="AP16" s="912">
        <v>10.88</v>
      </c>
      <c r="AQ16" s="916">
        <v>23.801000000000002</v>
      </c>
      <c r="AR16" s="141">
        <v>11.55</v>
      </c>
      <c r="AS16" s="146">
        <v>19.606999999999996</v>
      </c>
      <c r="AT16" s="912">
        <v>9.65</v>
      </c>
      <c r="AU16" s="916">
        <v>20.233000000000001</v>
      </c>
      <c r="AV16" s="141">
        <v>7.9499999999999984</v>
      </c>
      <c r="AW16" s="146">
        <v>17.469000000000001</v>
      </c>
      <c r="AX16" s="912">
        <v>18.830000000000002</v>
      </c>
      <c r="AY16" s="148">
        <v>44.327000000000005</v>
      </c>
      <c r="AZ16" s="142">
        <v>165.89100000000002</v>
      </c>
      <c r="BA16" s="915">
        <v>363.84800000000001</v>
      </c>
    </row>
    <row r="17" spans="1:53" s="143" customFormat="1" ht="19.5" customHeight="1" x14ac:dyDescent="0.25">
      <c r="A17" s="531" t="s">
        <v>451</v>
      </c>
      <c r="B17" s="141">
        <v>4.8</v>
      </c>
      <c r="C17" s="148">
        <v>48</v>
      </c>
      <c r="D17" s="141">
        <v>4.2</v>
      </c>
      <c r="E17" s="150">
        <v>25</v>
      </c>
      <c r="F17" s="141">
        <v>4.5999999999999996</v>
      </c>
      <c r="G17" s="72">
        <v>41</v>
      </c>
      <c r="H17" s="141">
        <v>8</v>
      </c>
      <c r="I17" s="148">
        <v>40</v>
      </c>
      <c r="J17" s="141">
        <v>10.5</v>
      </c>
      <c r="K17" s="72">
        <v>73</v>
      </c>
      <c r="L17" s="141">
        <v>4.9000000000000004</v>
      </c>
      <c r="M17" s="148">
        <v>29</v>
      </c>
      <c r="N17" s="141">
        <v>3.9</v>
      </c>
      <c r="O17" s="72">
        <v>32</v>
      </c>
      <c r="P17" s="141">
        <v>5.2</v>
      </c>
      <c r="Q17" s="148">
        <v>42</v>
      </c>
      <c r="R17" s="141">
        <v>4.9000000000000004</v>
      </c>
      <c r="S17" s="148">
        <v>34</v>
      </c>
      <c r="T17" s="141">
        <v>6.1</v>
      </c>
      <c r="U17" s="72">
        <v>42</v>
      </c>
      <c r="V17" s="141">
        <v>6.1</v>
      </c>
      <c r="W17" s="148">
        <v>46</v>
      </c>
      <c r="X17" s="141">
        <v>5.8</v>
      </c>
      <c r="Y17" s="148">
        <v>43</v>
      </c>
      <c r="Z17" s="142">
        <v>69</v>
      </c>
      <c r="AA17" s="227">
        <v>495</v>
      </c>
      <c r="AB17" s="141">
        <v>2.78</v>
      </c>
      <c r="AC17" s="146">
        <v>22.899999999999995</v>
      </c>
      <c r="AD17" s="914">
        <v>2.7649999999999997</v>
      </c>
      <c r="AE17" s="916">
        <v>20.339999999999996</v>
      </c>
      <c r="AF17" s="141">
        <v>8.0250000000000004</v>
      </c>
      <c r="AG17" s="146">
        <v>61.612333333333332</v>
      </c>
      <c r="AH17" s="912">
        <v>4.04</v>
      </c>
      <c r="AI17" s="916">
        <v>37.210000000000008</v>
      </c>
      <c r="AJ17" s="141">
        <v>7.79</v>
      </c>
      <c r="AK17" s="146">
        <v>61.158500000000004</v>
      </c>
      <c r="AL17" s="912">
        <v>5.43</v>
      </c>
      <c r="AM17" s="148">
        <v>47.889033333333337</v>
      </c>
      <c r="AN17" s="141">
        <v>8.09</v>
      </c>
      <c r="AO17" s="146">
        <v>100.0545</v>
      </c>
      <c r="AP17" s="912">
        <v>7.7600000000000007</v>
      </c>
      <c r="AQ17" s="148">
        <v>58.157999999999987</v>
      </c>
      <c r="AR17" s="141">
        <v>9.1000000000000014</v>
      </c>
      <c r="AS17" s="146">
        <v>93.175300000000021</v>
      </c>
      <c r="AT17" s="912">
        <v>11.965619047619047</v>
      </c>
      <c r="AU17" s="916">
        <v>118.13873333333336</v>
      </c>
      <c r="AV17" s="141">
        <v>10.397976190476191</v>
      </c>
      <c r="AW17" s="146">
        <v>79.258666666666656</v>
      </c>
      <c r="AX17" s="914">
        <v>8.5346428571428596</v>
      </c>
      <c r="AY17" s="916">
        <v>78.483800000000002</v>
      </c>
      <c r="AZ17" s="142">
        <v>86.678238095238086</v>
      </c>
      <c r="BA17" s="915">
        <v>778.37886666666657</v>
      </c>
    </row>
    <row r="18" spans="1:53" s="143" customFormat="1" ht="19.5" customHeight="1" x14ac:dyDescent="0.25">
      <c r="A18" s="531" t="s">
        <v>477</v>
      </c>
      <c r="B18" s="141">
        <v>0</v>
      </c>
      <c r="C18" s="147">
        <v>0</v>
      </c>
      <c r="D18" s="141">
        <v>0</v>
      </c>
      <c r="E18" s="147">
        <v>0</v>
      </c>
      <c r="F18" s="141">
        <v>0</v>
      </c>
      <c r="G18" s="147">
        <v>0</v>
      </c>
      <c r="H18" s="141">
        <v>0</v>
      </c>
      <c r="I18" s="147">
        <v>0</v>
      </c>
      <c r="J18" s="141">
        <v>0</v>
      </c>
      <c r="K18" s="147">
        <v>0</v>
      </c>
      <c r="L18" s="141">
        <v>0</v>
      </c>
      <c r="M18" s="148">
        <v>0</v>
      </c>
      <c r="N18" s="141">
        <v>0.8</v>
      </c>
      <c r="O18" s="72">
        <v>7</v>
      </c>
      <c r="P18" s="141">
        <v>1.5</v>
      </c>
      <c r="Q18" s="148">
        <v>14</v>
      </c>
      <c r="R18" s="141">
        <v>44.2</v>
      </c>
      <c r="S18" s="148">
        <v>221</v>
      </c>
      <c r="T18" s="141">
        <v>51.8</v>
      </c>
      <c r="U18" s="148">
        <v>467</v>
      </c>
      <c r="V18" s="141">
        <v>29.3</v>
      </c>
      <c r="W18" s="148">
        <v>289</v>
      </c>
      <c r="X18" s="141">
        <v>1.8</v>
      </c>
      <c r="Y18" s="147">
        <v>21</v>
      </c>
      <c r="Z18" s="142">
        <v>129.4</v>
      </c>
      <c r="AA18" s="227">
        <v>1019</v>
      </c>
      <c r="AB18" s="141">
        <v>0</v>
      </c>
      <c r="AC18" s="916">
        <v>0</v>
      </c>
      <c r="AD18" s="141">
        <v>0</v>
      </c>
      <c r="AE18" s="916">
        <v>0</v>
      </c>
      <c r="AF18" s="141">
        <v>0</v>
      </c>
      <c r="AG18" s="916">
        <v>0</v>
      </c>
      <c r="AH18" s="141">
        <v>0</v>
      </c>
      <c r="AI18" s="916">
        <v>0</v>
      </c>
      <c r="AJ18" s="141">
        <v>0</v>
      </c>
      <c r="AK18" s="916">
        <v>0</v>
      </c>
      <c r="AL18" s="141">
        <v>0</v>
      </c>
      <c r="AM18" s="148">
        <v>0</v>
      </c>
      <c r="AN18" s="141">
        <v>0.27</v>
      </c>
      <c r="AO18" s="146">
        <v>2.4299999999999997</v>
      </c>
      <c r="AP18" s="912">
        <v>0.99</v>
      </c>
      <c r="AQ18" s="148">
        <v>9.8999999999999986</v>
      </c>
      <c r="AR18" s="141">
        <v>13.549999999999999</v>
      </c>
      <c r="AS18" s="146">
        <v>135.44</v>
      </c>
      <c r="AT18" s="912">
        <v>65.649999999999991</v>
      </c>
      <c r="AU18" s="916">
        <v>1392.34</v>
      </c>
      <c r="AV18" s="141">
        <v>24.080000000000002</v>
      </c>
      <c r="AW18" s="146">
        <v>652.14</v>
      </c>
      <c r="AX18" s="914">
        <v>9.7850000000000001</v>
      </c>
      <c r="AY18" s="916">
        <v>180.57</v>
      </c>
      <c r="AZ18" s="142">
        <v>114.32499999999999</v>
      </c>
      <c r="BA18" s="915">
        <v>2372.8200000000002</v>
      </c>
    </row>
    <row r="19" spans="1:53" s="143" customFormat="1" ht="19.5" customHeight="1" x14ac:dyDescent="0.25">
      <c r="A19" s="531" t="s">
        <v>478</v>
      </c>
      <c r="B19" s="141">
        <v>0</v>
      </c>
      <c r="C19" s="148">
        <v>0</v>
      </c>
      <c r="D19" s="141">
        <v>0</v>
      </c>
      <c r="E19" s="150">
        <v>0</v>
      </c>
      <c r="F19" s="141">
        <v>0</v>
      </c>
      <c r="G19" s="147">
        <v>0</v>
      </c>
      <c r="H19" s="141">
        <v>0</v>
      </c>
      <c r="I19" s="147">
        <v>0</v>
      </c>
      <c r="J19" s="141">
        <v>0</v>
      </c>
      <c r="K19" s="147">
        <v>0</v>
      </c>
      <c r="L19" s="141">
        <v>0</v>
      </c>
      <c r="M19" s="147">
        <v>0</v>
      </c>
      <c r="N19" s="141">
        <v>0</v>
      </c>
      <c r="O19" s="147">
        <v>0</v>
      </c>
      <c r="P19" s="141">
        <v>0.8</v>
      </c>
      <c r="Q19" s="148">
        <v>17</v>
      </c>
      <c r="R19" s="141">
        <v>23.7</v>
      </c>
      <c r="S19" s="148">
        <v>423</v>
      </c>
      <c r="T19" s="141">
        <v>29.6</v>
      </c>
      <c r="U19" s="148">
        <v>554</v>
      </c>
      <c r="V19" s="141">
        <v>45.6</v>
      </c>
      <c r="W19" s="148">
        <v>1035</v>
      </c>
      <c r="X19" s="141">
        <v>15.2</v>
      </c>
      <c r="Y19" s="148">
        <v>171</v>
      </c>
      <c r="Z19" s="142">
        <v>114.9</v>
      </c>
      <c r="AA19" s="227">
        <v>2200</v>
      </c>
      <c r="AB19" s="141">
        <v>0</v>
      </c>
      <c r="AC19" s="916">
        <v>0</v>
      </c>
      <c r="AD19" s="141">
        <v>0</v>
      </c>
      <c r="AE19" s="916">
        <v>0</v>
      </c>
      <c r="AF19" s="141">
        <v>0</v>
      </c>
      <c r="AG19" s="916">
        <v>0</v>
      </c>
      <c r="AH19" s="141">
        <v>0</v>
      </c>
      <c r="AI19" s="916">
        <v>0</v>
      </c>
      <c r="AJ19" s="141">
        <v>0</v>
      </c>
      <c r="AK19" s="916">
        <v>0</v>
      </c>
      <c r="AL19" s="141">
        <v>0</v>
      </c>
      <c r="AM19" s="148">
        <v>0</v>
      </c>
      <c r="AN19" s="141">
        <v>0</v>
      </c>
      <c r="AO19" s="916">
        <v>0</v>
      </c>
      <c r="AP19" s="141">
        <v>0</v>
      </c>
      <c r="AQ19" s="148">
        <v>0</v>
      </c>
      <c r="AR19" s="141">
        <v>11.750000000000002</v>
      </c>
      <c r="AS19" s="146">
        <v>438.27409999999998</v>
      </c>
      <c r="AT19" s="912">
        <v>16.02</v>
      </c>
      <c r="AU19" s="916">
        <v>317.42700000000002</v>
      </c>
      <c r="AV19" s="141">
        <v>27.020000000000003</v>
      </c>
      <c r="AW19" s="146">
        <v>428.86139999999995</v>
      </c>
      <c r="AX19" s="912">
        <v>6.38</v>
      </c>
      <c r="AY19" s="916">
        <v>83.131399999999985</v>
      </c>
      <c r="AZ19" s="142">
        <v>61.170000000000009</v>
      </c>
      <c r="BA19" s="915">
        <v>1267.6939</v>
      </c>
    </row>
    <row r="20" spans="1:53" s="143" customFormat="1" ht="19.5" customHeight="1" x14ac:dyDescent="0.25">
      <c r="A20" s="531" t="s">
        <v>452</v>
      </c>
      <c r="B20" s="141">
        <v>3</v>
      </c>
      <c r="C20" s="148">
        <v>24</v>
      </c>
      <c r="D20" s="141">
        <v>0</v>
      </c>
      <c r="E20" s="147">
        <v>0</v>
      </c>
      <c r="F20" s="141">
        <v>0</v>
      </c>
      <c r="G20" s="147">
        <v>0</v>
      </c>
      <c r="H20" s="141">
        <v>0</v>
      </c>
      <c r="I20" s="147">
        <v>0</v>
      </c>
      <c r="J20" s="141">
        <v>0</v>
      </c>
      <c r="K20" s="147">
        <v>0</v>
      </c>
      <c r="L20" s="141">
        <v>7.2</v>
      </c>
      <c r="M20" s="148">
        <v>114</v>
      </c>
      <c r="N20" s="141">
        <v>29.9</v>
      </c>
      <c r="O20" s="148">
        <v>628</v>
      </c>
      <c r="P20" s="141">
        <v>111.5</v>
      </c>
      <c r="Q20" s="149">
        <v>2290</v>
      </c>
      <c r="R20" s="141">
        <v>135.4</v>
      </c>
      <c r="S20" s="148">
        <v>3066</v>
      </c>
      <c r="T20" s="141">
        <v>183.9</v>
      </c>
      <c r="U20" s="148">
        <v>3986</v>
      </c>
      <c r="V20" s="141">
        <v>144.1</v>
      </c>
      <c r="W20" s="148">
        <v>2849</v>
      </c>
      <c r="X20" s="141">
        <v>98.6</v>
      </c>
      <c r="Y20" s="148">
        <v>1865</v>
      </c>
      <c r="Z20" s="142">
        <v>713.6</v>
      </c>
      <c r="AA20" s="227">
        <v>14822</v>
      </c>
      <c r="AB20" s="141">
        <v>0</v>
      </c>
      <c r="AC20" s="916">
        <v>0</v>
      </c>
      <c r="AD20" s="141">
        <v>0</v>
      </c>
      <c r="AE20" s="916">
        <v>0</v>
      </c>
      <c r="AF20" s="141">
        <v>0</v>
      </c>
      <c r="AG20" s="916">
        <v>0</v>
      </c>
      <c r="AH20" s="141">
        <v>0</v>
      </c>
      <c r="AI20" s="916">
        <v>0</v>
      </c>
      <c r="AJ20" s="141">
        <v>0</v>
      </c>
      <c r="AK20" s="916">
        <v>0</v>
      </c>
      <c r="AL20" s="914">
        <v>4.4800000000000004</v>
      </c>
      <c r="AM20" s="148">
        <v>31.897600000000004</v>
      </c>
      <c r="AN20" s="73">
        <v>63.947419320343968</v>
      </c>
      <c r="AO20" s="146">
        <v>1412.6219999999998</v>
      </c>
      <c r="AP20" s="914">
        <v>86.962776538386663</v>
      </c>
      <c r="AQ20" s="148">
        <v>2044.3113999999998</v>
      </c>
      <c r="AR20" s="141">
        <v>132.8627744857111</v>
      </c>
      <c r="AS20" s="146">
        <v>3088.8781000000004</v>
      </c>
      <c r="AT20" s="914">
        <v>124.69825844158281</v>
      </c>
      <c r="AU20" s="148">
        <v>2650.4574000000011</v>
      </c>
      <c r="AV20" s="73">
        <v>175.31650237967364</v>
      </c>
      <c r="AW20" s="146">
        <v>3603.4651760000002</v>
      </c>
      <c r="AX20" s="914">
        <v>62.199205184124523</v>
      </c>
      <c r="AY20" s="150">
        <v>1360.4221199999999</v>
      </c>
      <c r="AZ20" s="144">
        <v>650.46693634982273</v>
      </c>
      <c r="BA20" s="915">
        <v>14192.053796</v>
      </c>
    </row>
    <row r="21" spans="1:53" s="143" customFormat="1" ht="19.5" customHeight="1" x14ac:dyDescent="0.25">
      <c r="A21" s="531" t="s">
        <v>479</v>
      </c>
      <c r="B21" s="141">
        <v>0</v>
      </c>
      <c r="C21" s="147">
        <v>0</v>
      </c>
      <c r="D21" s="141">
        <v>0</v>
      </c>
      <c r="E21" s="147">
        <v>0</v>
      </c>
      <c r="F21" s="141">
        <v>6</v>
      </c>
      <c r="G21" s="148">
        <v>21</v>
      </c>
      <c r="H21" s="141">
        <v>0</v>
      </c>
      <c r="I21" s="148">
        <v>0</v>
      </c>
      <c r="J21" s="141">
        <v>0</v>
      </c>
      <c r="K21" s="147">
        <v>0</v>
      </c>
      <c r="L21" s="141">
        <v>0</v>
      </c>
      <c r="M21" s="147">
        <v>0</v>
      </c>
      <c r="N21" s="141">
        <v>0</v>
      </c>
      <c r="O21" s="147">
        <v>0</v>
      </c>
      <c r="P21" s="141">
        <v>0</v>
      </c>
      <c r="Q21" s="147">
        <v>0</v>
      </c>
      <c r="R21" s="141">
        <v>0</v>
      </c>
      <c r="S21" s="147">
        <v>0</v>
      </c>
      <c r="T21" s="141">
        <v>0</v>
      </c>
      <c r="U21" s="147">
        <v>0</v>
      </c>
      <c r="V21" s="141">
        <v>0</v>
      </c>
      <c r="W21" s="147">
        <v>0</v>
      </c>
      <c r="X21" s="141">
        <v>0</v>
      </c>
      <c r="Y21" s="147">
        <v>0</v>
      </c>
      <c r="Z21" s="142">
        <v>6</v>
      </c>
      <c r="AA21" s="227">
        <v>21</v>
      </c>
      <c r="AB21" s="141">
        <v>0</v>
      </c>
      <c r="AC21" s="916">
        <v>0</v>
      </c>
      <c r="AD21" s="141">
        <v>0</v>
      </c>
      <c r="AE21" s="916">
        <v>0</v>
      </c>
      <c r="AF21" s="141">
        <v>0</v>
      </c>
      <c r="AG21" s="916">
        <v>0</v>
      </c>
      <c r="AH21" s="141">
        <v>0</v>
      </c>
      <c r="AI21" s="916">
        <v>0</v>
      </c>
      <c r="AJ21" s="141">
        <v>0</v>
      </c>
      <c r="AK21" s="916">
        <v>0</v>
      </c>
      <c r="AL21" s="141">
        <v>0</v>
      </c>
      <c r="AM21" s="916">
        <v>0</v>
      </c>
      <c r="AN21" s="141">
        <v>0</v>
      </c>
      <c r="AO21" s="916">
        <v>0</v>
      </c>
      <c r="AP21" s="141">
        <v>0</v>
      </c>
      <c r="AQ21" s="916">
        <v>0</v>
      </c>
      <c r="AR21" s="141">
        <v>0</v>
      </c>
      <c r="AS21" s="916">
        <v>0</v>
      </c>
      <c r="AT21" s="141">
        <v>0</v>
      </c>
      <c r="AU21" s="916">
        <v>0</v>
      </c>
      <c r="AV21" s="141">
        <v>0</v>
      </c>
      <c r="AW21" s="916">
        <v>0</v>
      </c>
      <c r="AX21" s="141">
        <v>0</v>
      </c>
      <c r="AY21" s="916">
        <v>0</v>
      </c>
      <c r="AZ21" s="142">
        <v>0</v>
      </c>
      <c r="BA21" s="918">
        <v>0</v>
      </c>
    </row>
    <row r="22" spans="1:53" s="143" customFormat="1" ht="19.5" customHeight="1" x14ac:dyDescent="0.25">
      <c r="A22" s="531" t="s">
        <v>480</v>
      </c>
      <c r="B22" s="141">
        <v>0</v>
      </c>
      <c r="C22" s="148">
        <v>0</v>
      </c>
      <c r="D22" s="141">
        <v>0</v>
      </c>
      <c r="E22" s="148">
        <v>0</v>
      </c>
      <c r="F22" s="141">
        <v>0</v>
      </c>
      <c r="G22" s="147">
        <v>0</v>
      </c>
      <c r="H22" s="141">
        <v>0</v>
      </c>
      <c r="I22" s="150">
        <v>0</v>
      </c>
      <c r="J22" s="141">
        <v>0</v>
      </c>
      <c r="K22" s="147">
        <v>0</v>
      </c>
      <c r="L22" s="141">
        <v>0</v>
      </c>
      <c r="M22" s="147">
        <v>0</v>
      </c>
      <c r="N22" s="141">
        <v>0</v>
      </c>
      <c r="O22" s="147">
        <v>0</v>
      </c>
      <c r="P22" s="141">
        <v>0</v>
      </c>
      <c r="Q22" s="147">
        <v>0</v>
      </c>
      <c r="R22" s="141">
        <v>0</v>
      </c>
      <c r="S22" s="147">
        <v>0</v>
      </c>
      <c r="T22" s="141">
        <v>0</v>
      </c>
      <c r="U22" s="147">
        <v>0</v>
      </c>
      <c r="V22" s="141">
        <v>0</v>
      </c>
      <c r="W22" s="147">
        <v>0</v>
      </c>
      <c r="X22" s="141">
        <v>0</v>
      </c>
      <c r="Y22" s="147">
        <v>0</v>
      </c>
      <c r="Z22" s="142">
        <v>0</v>
      </c>
      <c r="AA22" s="227">
        <v>0</v>
      </c>
      <c r="AB22" s="141">
        <v>0</v>
      </c>
      <c r="AC22" s="916">
        <v>0</v>
      </c>
      <c r="AD22" s="141">
        <v>0</v>
      </c>
      <c r="AE22" s="916">
        <v>0</v>
      </c>
      <c r="AF22" s="141">
        <v>0</v>
      </c>
      <c r="AG22" s="916">
        <v>0</v>
      </c>
      <c r="AH22" s="141">
        <v>0</v>
      </c>
      <c r="AI22" s="916">
        <v>0</v>
      </c>
      <c r="AJ22" s="141">
        <v>0</v>
      </c>
      <c r="AK22" s="916">
        <v>0</v>
      </c>
      <c r="AL22" s="141">
        <v>0</v>
      </c>
      <c r="AM22" s="916">
        <v>0</v>
      </c>
      <c r="AN22" s="141">
        <v>0</v>
      </c>
      <c r="AO22" s="916">
        <v>0</v>
      </c>
      <c r="AP22" s="141">
        <v>0</v>
      </c>
      <c r="AQ22" s="916">
        <v>0</v>
      </c>
      <c r="AR22" s="141">
        <v>0</v>
      </c>
      <c r="AS22" s="916">
        <v>0</v>
      </c>
      <c r="AT22" s="914">
        <v>2.25</v>
      </c>
      <c r="AU22" s="149">
        <v>34.35</v>
      </c>
      <c r="AV22" s="141">
        <v>0.37</v>
      </c>
      <c r="AW22" s="72">
        <v>7.7100000000000009</v>
      </c>
      <c r="AX22" s="141">
        <v>0</v>
      </c>
      <c r="AY22" s="916">
        <v>0</v>
      </c>
      <c r="AZ22" s="142">
        <v>2.7</v>
      </c>
      <c r="BA22" s="919">
        <v>42.06</v>
      </c>
    </row>
    <row r="23" spans="1:53" s="143" customFormat="1" ht="19.5" customHeight="1" x14ac:dyDescent="0.25">
      <c r="A23" s="531" t="s">
        <v>481</v>
      </c>
      <c r="B23" s="73">
        <v>55.9</v>
      </c>
      <c r="C23" s="148">
        <v>770</v>
      </c>
      <c r="D23" s="73">
        <v>53.7</v>
      </c>
      <c r="E23" s="148">
        <v>641</v>
      </c>
      <c r="F23" s="141">
        <v>54.1</v>
      </c>
      <c r="G23" s="148">
        <v>536</v>
      </c>
      <c r="H23" s="73">
        <v>55.1</v>
      </c>
      <c r="I23" s="148">
        <v>551</v>
      </c>
      <c r="J23" s="141">
        <v>53.4</v>
      </c>
      <c r="K23" s="148">
        <v>645</v>
      </c>
      <c r="L23" s="73">
        <v>57.1</v>
      </c>
      <c r="M23" s="148">
        <v>888</v>
      </c>
      <c r="N23" s="73">
        <v>50.9</v>
      </c>
      <c r="O23" s="149">
        <v>757</v>
      </c>
      <c r="P23" s="73">
        <v>55.8</v>
      </c>
      <c r="Q23" s="148">
        <v>774</v>
      </c>
      <c r="R23" s="73">
        <v>52.6</v>
      </c>
      <c r="S23" s="148">
        <v>775</v>
      </c>
      <c r="T23" s="73">
        <v>49.2</v>
      </c>
      <c r="U23" s="148">
        <v>732</v>
      </c>
      <c r="V23" s="73">
        <v>51.6</v>
      </c>
      <c r="W23" s="148">
        <v>798</v>
      </c>
      <c r="X23" s="73">
        <v>53.9</v>
      </c>
      <c r="Y23" s="148">
        <v>817</v>
      </c>
      <c r="Z23" s="142">
        <v>643.30049999999972</v>
      </c>
      <c r="AA23" s="227">
        <v>8684</v>
      </c>
      <c r="AB23" s="141">
        <v>52.14000000000005</v>
      </c>
      <c r="AC23" s="72">
        <v>418.0213</v>
      </c>
      <c r="AD23" s="917">
        <v>36.37750000000004</v>
      </c>
      <c r="AE23" s="149">
        <v>307.10264999999993</v>
      </c>
      <c r="AF23" s="141">
        <v>37.460000000000015</v>
      </c>
      <c r="AG23" s="72">
        <v>339.70100000000008</v>
      </c>
      <c r="AH23" s="914">
        <v>37.855599999999988</v>
      </c>
      <c r="AI23" s="149">
        <v>340.44184999999999</v>
      </c>
      <c r="AJ23" s="141">
        <v>38.187917391304346</v>
      </c>
      <c r="AK23" s="72">
        <v>443.61054999999965</v>
      </c>
      <c r="AL23" s="914">
        <v>56.437500000000036</v>
      </c>
      <c r="AM23" s="149">
        <v>762.75990000000002</v>
      </c>
      <c r="AN23" s="141">
        <v>70.430000000000021</v>
      </c>
      <c r="AO23" s="72">
        <v>1013.6910999999999</v>
      </c>
      <c r="AP23" s="914">
        <v>73.499000000000038</v>
      </c>
      <c r="AQ23" s="149">
        <v>1113.2442500000006</v>
      </c>
      <c r="AR23" s="141">
        <v>65.662500000000037</v>
      </c>
      <c r="AS23" s="72">
        <v>1081.0800499999996</v>
      </c>
      <c r="AT23" s="914">
        <v>53.730000000000004</v>
      </c>
      <c r="AU23" s="149">
        <v>873.15780000000018</v>
      </c>
      <c r="AV23" s="141">
        <v>52.272000000000006</v>
      </c>
      <c r="AW23" s="72">
        <v>839.35039999999981</v>
      </c>
      <c r="AX23" s="917">
        <v>48.9969999999999</v>
      </c>
      <c r="AY23" s="149">
        <v>777.82075000000009</v>
      </c>
      <c r="AZ23" s="142">
        <v>623.04901739130446</v>
      </c>
      <c r="BA23" s="919">
        <v>8309.981600000001</v>
      </c>
    </row>
    <row r="24" spans="1:53" s="143" customFormat="1" ht="19.5" customHeight="1" x14ac:dyDescent="0.25">
      <c r="A24" s="531" t="s">
        <v>1064</v>
      </c>
      <c r="B24" s="141">
        <v>79.8</v>
      </c>
      <c r="C24" s="150">
        <v>799</v>
      </c>
      <c r="D24" s="141">
        <v>77.8</v>
      </c>
      <c r="E24" s="148">
        <v>696</v>
      </c>
      <c r="F24" s="141">
        <v>72</v>
      </c>
      <c r="G24" s="148">
        <v>683</v>
      </c>
      <c r="H24" s="141">
        <v>96.7</v>
      </c>
      <c r="I24" s="148">
        <v>948</v>
      </c>
      <c r="J24" s="141">
        <v>98.2</v>
      </c>
      <c r="K24" s="148">
        <v>1062</v>
      </c>
      <c r="L24" s="141">
        <v>112.8</v>
      </c>
      <c r="M24" s="150">
        <v>1305</v>
      </c>
      <c r="N24" s="141">
        <v>102.5</v>
      </c>
      <c r="O24" s="148">
        <v>1178</v>
      </c>
      <c r="P24" s="141">
        <v>99.7</v>
      </c>
      <c r="Q24" s="148">
        <v>1172</v>
      </c>
      <c r="R24" s="141">
        <v>103.5</v>
      </c>
      <c r="S24" s="148">
        <v>1275</v>
      </c>
      <c r="T24" s="141">
        <v>87.4</v>
      </c>
      <c r="U24" s="148">
        <v>1023</v>
      </c>
      <c r="V24" s="141">
        <v>88</v>
      </c>
      <c r="W24" s="150">
        <v>979</v>
      </c>
      <c r="X24" s="141">
        <v>91.6</v>
      </c>
      <c r="Y24" s="148">
        <v>962</v>
      </c>
      <c r="Z24" s="142">
        <v>1110</v>
      </c>
      <c r="AA24" s="227">
        <v>12082</v>
      </c>
      <c r="AB24" s="73">
        <v>83.231000000000023</v>
      </c>
      <c r="AC24" s="146">
        <v>549.86229166666669</v>
      </c>
      <c r="AD24" s="913">
        <v>71.191666666666677</v>
      </c>
      <c r="AE24" s="148">
        <v>498.23410000000001</v>
      </c>
      <c r="AF24" s="73">
        <v>71.470000000000027</v>
      </c>
      <c r="AG24" s="146">
        <v>508.2670416666665</v>
      </c>
      <c r="AH24" s="913">
        <v>84.881366666666693</v>
      </c>
      <c r="AI24" s="148">
        <v>786.99044999999978</v>
      </c>
      <c r="AJ24" s="73">
        <v>75.289133333333368</v>
      </c>
      <c r="AK24" s="146">
        <v>773.28170000000034</v>
      </c>
      <c r="AL24" s="913">
        <v>82.50830873015876</v>
      </c>
      <c r="AM24" s="148">
        <v>886.76406666666651</v>
      </c>
      <c r="AN24" s="73">
        <v>87.481900000000053</v>
      </c>
      <c r="AO24" s="146">
        <v>979.42696666666677</v>
      </c>
      <c r="AP24" s="913">
        <v>88.423166666666688</v>
      </c>
      <c r="AQ24" s="148">
        <v>974.22561666666661</v>
      </c>
      <c r="AR24" s="73">
        <v>87.701333333333338</v>
      </c>
      <c r="AS24" s="146">
        <v>979.65753333333328</v>
      </c>
      <c r="AT24" s="913">
        <v>92.373333333333306</v>
      </c>
      <c r="AU24" s="148">
        <v>1009.9078500000001</v>
      </c>
      <c r="AV24" s="73">
        <v>103.52700000000002</v>
      </c>
      <c r="AW24" s="146">
        <v>1155.4778333333334</v>
      </c>
      <c r="AX24" s="913">
        <v>83.736666666666679</v>
      </c>
      <c r="AY24" s="148">
        <v>861.1803666666666</v>
      </c>
      <c r="AZ24" s="144">
        <v>1011.8148753968255</v>
      </c>
      <c r="BA24" s="915">
        <v>9963.2758166666645</v>
      </c>
    </row>
    <row r="25" spans="1:53" s="143" customFormat="1" ht="19.5" customHeight="1" x14ac:dyDescent="0.25">
      <c r="A25" s="531" t="s">
        <v>482</v>
      </c>
      <c r="B25" s="73">
        <v>41</v>
      </c>
      <c r="C25" s="149">
        <v>632</v>
      </c>
      <c r="D25" s="73">
        <v>40.799999999999997</v>
      </c>
      <c r="E25" s="149">
        <v>562</v>
      </c>
      <c r="F25" s="73">
        <v>40.200000000000003</v>
      </c>
      <c r="G25" s="149">
        <v>546</v>
      </c>
      <c r="H25" s="73">
        <v>40.799999999999997</v>
      </c>
      <c r="I25" s="149">
        <v>560</v>
      </c>
      <c r="J25" s="73">
        <v>40.700000000000003</v>
      </c>
      <c r="K25" s="149">
        <v>660</v>
      </c>
      <c r="L25" s="73">
        <v>40.700000000000003</v>
      </c>
      <c r="M25" s="149">
        <v>635</v>
      </c>
      <c r="N25" s="73">
        <v>41.4</v>
      </c>
      <c r="O25" s="149">
        <v>632</v>
      </c>
      <c r="P25" s="73">
        <v>41.4</v>
      </c>
      <c r="Q25" s="149">
        <v>622</v>
      </c>
      <c r="R25" s="73">
        <v>41</v>
      </c>
      <c r="S25" s="149">
        <v>563</v>
      </c>
      <c r="T25" s="73">
        <v>45.2</v>
      </c>
      <c r="U25" s="149">
        <v>567</v>
      </c>
      <c r="V25" s="73">
        <v>46.9</v>
      </c>
      <c r="W25" s="149">
        <v>645</v>
      </c>
      <c r="X25" s="73">
        <v>47.8</v>
      </c>
      <c r="Y25" s="148">
        <v>642</v>
      </c>
      <c r="Z25" s="142">
        <v>507.9</v>
      </c>
      <c r="AA25" s="227">
        <v>7266</v>
      </c>
      <c r="AB25" s="73">
        <v>39.915833333333232</v>
      </c>
      <c r="AC25" s="146">
        <v>629.65889999999968</v>
      </c>
      <c r="AD25" s="913">
        <v>39.890833333333234</v>
      </c>
      <c r="AE25" s="148">
        <v>618.13898333333293</v>
      </c>
      <c r="AF25" s="73">
        <v>39.09999999999993</v>
      </c>
      <c r="AG25" s="146">
        <v>626.40231666666625</v>
      </c>
      <c r="AH25" s="913">
        <v>39.347142857142785</v>
      </c>
      <c r="AI25" s="148">
        <v>634.30949999999973</v>
      </c>
      <c r="AJ25" s="73">
        <v>39.126448412698338</v>
      </c>
      <c r="AK25" s="146">
        <v>650.08233333333294</v>
      </c>
      <c r="AL25" s="913">
        <v>40.502299999999927</v>
      </c>
      <c r="AM25" s="148">
        <v>665.40192499999955</v>
      </c>
      <c r="AN25" s="73">
        <v>39.764999999999922</v>
      </c>
      <c r="AO25" s="146">
        <v>654.83882499999936</v>
      </c>
      <c r="AP25" s="913">
        <v>40.634999999999941</v>
      </c>
      <c r="AQ25" s="148">
        <v>646.52714999999921</v>
      </c>
      <c r="AR25" s="73">
        <v>40.623333333333271</v>
      </c>
      <c r="AS25" s="146">
        <v>671.03901666666616</v>
      </c>
      <c r="AT25" s="913">
        <v>41.80616666666662</v>
      </c>
      <c r="AU25" s="148">
        <v>702.76444999999944</v>
      </c>
      <c r="AV25" s="73">
        <v>42.578833333333279</v>
      </c>
      <c r="AW25" s="146">
        <v>732.62798333333308</v>
      </c>
      <c r="AX25" s="913">
        <v>42.994999999999997</v>
      </c>
      <c r="AY25" s="148">
        <v>719.87354999999968</v>
      </c>
      <c r="AZ25" s="144">
        <v>486.28589126984048</v>
      </c>
      <c r="BA25" s="915">
        <v>7951.6649333333271</v>
      </c>
    </row>
    <row r="26" spans="1:53" s="143" customFormat="1" ht="19.5" customHeight="1" x14ac:dyDescent="0.25">
      <c r="A26" s="531" t="s">
        <v>483</v>
      </c>
      <c r="B26" s="141">
        <v>41.6</v>
      </c>
      <c r="C26" s="151">
        <v>810</v>
      </c>
      <c r="D26" s="141">
        <v>40.799999999999997</v>
      </c>
      <c r="E26" s="151">
        <v>777</v>
      </c>
      <c r="F26" s="141">
        <v>37.5</v>
      </c>
      <c r="G26" s="151">
        <v>766</v>
      </c>
      <c r="H26" s="141">
        <v>37.1</v>
      </c>
      <c r="I26" s="151">
        <v>749</v>
      </c>
      <c r="J26" s="141">
        <v>34.299999999999997</v>
      </c>
      <c r="K26" s="151">
        <v>713</v>
      </c>
      <c r="L26" s="141">
        <v>33.9</v>
      </c>
      <c r="M26" s="151">
        <v>705</v>
      </c>
      <c r="N26" s="141">
        <v>30.4</v>
      </c>
      <c r="O26" s="151">
        <v>675</v>
      </c>
      <c r="P26" s="141">
        <v>29</v>
      </c>
      <c r="Q26" s="151">
        <v>614</v>
      </c>
      <c r="R26" s="141">
        <v>30.2</v>
      </c>
      <c r="S26" s="151">
        <v>669</v>
      </c>
      <c r="T26" s="141">
        <v>31.8</v>
      </c>
      <c r="U26" s="151">
        <v>698</v>
      </c>
      <c r="V26" s="141">
        <v>30.2</v>
      </c>
      <c r="W26" s="151">
        <v>649</v>
      </c>
      <c r="X26" s="141">
        <v>30.5</v>
      </c>
      <c r="Y26" s="151">
        <v>634</v>
      </c>
      <c r="Z26" s="142">
        <v>407.27866666666699</v>
      </c>
      <c r="AA26" s="227">
        <v>8459</v>
      </c>
      <c r="AB26" s="73">
        <v>30.561666666666699</v>
      </c>
      <c r="AC26" s="146">
        <v>627.25999999999942</v>
      </c>
      <c r="AD26" s="913">
        <v>29.632666666666704</v>
      </c>
      <c r="AE26" s="151">
        <v>620.07666666666591</v>
      </c>
      <c r="AF26" s="73">
        <v>26.114000000000029</v>
      </c>
      <c r="AG26" s="146">
        <v>573.0399999999994</v>
      </c>
      <c r="AH26" s="913">
        <v>25.469695370761247</v>
      </c>
      <c r="AI26" s="151">
        <v>543.43266666666659</v>
      </c>
      <c r="AJ26" s="73">
        <v>42.157437878148336</v>
      </c>
      <c r="AK26" s="146">
        <v>744.27799999999968</v>
      </c>
      <c r="AL26" s="913">
        <v>34.471666666666692</v>
      </c>
      <c r="AM26" s="151">
        <v>772.79866666666624</v>
      </c>
      <c r="AN26" s="73">
        <v>40.7976666666667</v>
      </c>
      <c r="AO26" s="146">
        <v>919.79666666666628</v>
      </c>
      <c r="AP26" s="913">
        <v>45.445166666666694</v>
      </c>
      <c r="AQ26" s="151">
        <v>975.70999999999981</v>
      </c>
      <c r="AR26" s="73">
        <v>39.980000000000032</v>
      </c>
      <c r="AS26" s="146">
        <v>908.74666666666656</v>
      </c>
      <c r="AT26" s="913">
        <v>50.58166666666672</v>
      </c>
      <c r="AU26" s="151">
        <v>1005.8616666666663</v>
      </c>
      <c r="AV26" s="73">
        <v>52.063666666666713</v>
      </c>
      <c r="AW26" s="146">
        <v>1047.0899999999999</v>
      </c>
      <c r="AX26" s="913">
        <v>46.425000000000026</v>
      </c>
      <c r="AY26" s="151">
        <v>935.93999999999971</v>
      </c>
      <c r="AZ26" s="144">
        <v>463.70029991557658</v>
      </c>
      <c r="BA26" s="915">
        <v>9674.0309999999972</v>
      </c>
    </row>
    <row r="27" spans="1:53" s="83" customFormat="1" ht="30.75" customHeight="1" x14ac:dyDescent="0.2">
      <c r="A27" s="318" t="s">
        <v>484</v>
      </c>
      <c r="B27" s="104">
        <v>532.49999999999989</v>
      </c>
      <c r="C27" s="152">
        <v>6356</v>
      </c>
      <c r="D27" s="104">
        <v>500.20000000000005</v>
      </c>
      <c r="E27" s="152">
        <v>5767</v>
      </c>
      <c r="F27" s="104">
        <v>517.5</v>
      </c>
      <c r="G27" s="152">
        <v>5937</v>
      </c>
      <c r="H27" s="104">
        <v>552.69999999999993</v>
      </c>
      <c r="I27" s="152">
        <v>6192</v>
      </c>
      <c r="J27" s="104">
        <v>584.6</v>
      </c>
      <c r="K27" s="152">
        <v>6862</v>
      </c>
      <c r="L27" s="104">
        <v>557.5</v>
      </c>
      <c r="M27" s="152">
        <v>6791</v>
      </c>
      <c r="N27" s="104">
        <v>516.19999999999993</v>
      </c>
      <c r="O27" s="152">
        <v>6647</v>
      </c>
      <c r="P27" s="104">
        <v>626</v>
      </c>
      <c r="Q27" s="152">
        <v>8455</v>
      </c>
      <c r="R27" s="104">
        <v>761.9</v>
      </c>
      <c r="S27" s="152">
        <v>10211</v>
      </c>
      <c r="T27" s="104">
        <v>779.30000000000007</v>
      </c>
      <c r="U27" s="152">
        <v>11349</v>
      </c>
      <c r="V27" s="104">
        <v>736.5</v>
      </c>
      <c r="W27" s="152">
        <v>10615</v>
      </c>
      <c r="X27" s="104">
        <v>670.3</v>
      </c>
      <c r="Y27" s="152">
        <v>8559</v>
      </c>
      <c r="Z27" s="104">
        <v>7335.1541666666662</v>
      </c>
      <c r="AA27" s="153">
        <v>93741</v>
      </c>
      <c r="AB27" s="104">
        <v>515.47400000000016</v>
      </c>
      <c r="AC27" s="920">
        <v>4841.3368916666659</v>
      </c>
      <c r="AD27" s="104">
        <v>448.62483333333336</v>
      </c>
      <c r="AE27" s="920">
        <v>4392.7895666666655</v>
      </c>
      <c r="AF27" s="104">
        <v>467.20666666666682</v>
      </c>
      <c r="AG27" s="920">
        <v>4490.9790416666656</v>
      </c>
      <c r="AH27" s="104">
        <v>480.14812156123759</v>
      </c>
      <c r="AI27" s="920">
        <v>5106.561983333334</v>
      </c>
      <c r="AJ27" s="104">
        <v>481.99827034881787</v>
      </c>
      <c r="AK27" s="920">
        <v>5205.6840833333335</v>
      </c>
      <c r="AL27" s="104">
        <v>547.66969206349222</v>
      </c>
      <c r="AM27" s="920">
        <v>6611.1280916666656</v>
      </c>
      <c r="AN27" s="104">
        <v>645.53765265367736</v>
      </c>
      <c r="AO27" s="920">
        <v>8923.7233416666677</v>
      </c>
      <c r="AP27" s="104">
        <v>678.4409432050536</v>
      </c>
      <c r="AQ27" s="920">
        <v>9935.1851583333319</v>
      </c>
      <c r="AR27" s="104">
        <v>766.49410781904453</v>
      </c>
      <c r="AS27" s="920">
        <v>11578.58815833333</v>
      </c>
      <c r="AT27" s="104">
        <v>838.86904415586855</v>
      </c>
      <c r="AU27" s="920">
        <v>12642.027633333333</v>
      </c>
      <c r="AV27" s="104">
        <v>830.63214523681677</v>
      </c>
      <c r="AW27" s="920">
        <v>12486.669409333334</v>
      </c>
      <c r="AX27" s="104">
        <v>650.75759804126756</v>
      </c>
      <c r="AY27" s="920">
        <v>8814.4038700000001</v>
      </c>
      <c r="AZ27" s="104">
        <v>7351.933075085275</v>
      </c>
      <c r="BA27" s="920">
        <v>95029.077229333328</v>
      </c>
    </row>
    <row r="28" spans="1:53" ht="15" customHeight="1" x14ac:dyDescent="0.25">
      <c r="Z28" s="145"/>
    </row>
    <row r="29" spans="1:53" s="69" customFormat="1" ht="21" customHeight="1" x14ac:dyDescent="0.2">
      <c r="A29" s="233" t="s">
        <v>1003</v>
      </c>
    </row>
    <row r="30" spans="1:53" s="69" customFormat="1" ht="21" customHeight="1" x14ac:dyDescent="0.2">
      <c r="A30" s="234" t="s">
        <v>1004</v>
      </c>
    </row>
    <row r="31" spans="1:53" ht="25.5" customHeight="1" x14ac:dyDescent="0.25">
      <c r="A31" s="235" t="s">
        <v>447</v>
      </c>
    </row>
  </sheetData>
  <mergeCells count="30">
    <mergeCell ref="A1:B1"/>
    <mergeCell ref="Z5:AA5"/>
    <mergeCell ref="B4:AA4"/>
    <mergeCell ref="AB5:AC5"/>
    <mergeCell ref="B5:C5"/>
    <mergeCell ref="D5:E5"/>
    <mergeCell ref="F5:G5"/>
    <mergeCell ref="H5:I5"/>
    <mergeCell ref="J5:K5"/>
    <mergeCell ref="N5:O5"/>
    <mergeCell ref="P5:Q5"/>
    <mergeCell ref="R5:S5"/>
    <mergeCell ref="T5:U5"/>
    <mergeCell ref="V5:W5"/>
    <mergeCell ref="A2:J2"/>
    <mergeCell ref="X5:Y5"/>
    <mergeCell ref="AB4:BA4"/>
    <mergeCell ref="AH5:AI5"/>
    <mergeCell ref="AJ5:AK5"/>
    <mergeCell ref="AL5:AM5"/>
    <mergeCell ref="AN5:AO5"/>
    <mergeCell ref="AP5:AQ5"/>
    <mergeCell ref="AR5:AS5"/>
    <mergeCell ref="AF5:AG5"/>
    <mergeCell ref="AD5:AE5"/>
    <mergeCell ref="L5:M5"/>
    <mergeCell ref="AT5:AU5"/>
    <mergeCell ref="AV5:AW5"/>
    <mergeCell ref="AX5:AY5"/>
    <mergeCell ref="AZ5:BA5"/>
  </mergeCells>
  <hyperlinks>
    <hyperlink ref="A1" location="contents!A1" display="Back to table of content"/>
  </hyperlinks>
  <pageMargins left="0.68" right="0" top="0.55000000000000004" bottom="0" header="0.27" footer="0.1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2" sqref="A2"/>
    </sheetView>
  </sheetViews>
  <sheetFormatPr defaultColWidth="10.5703125" defaultRowHeight="15" x14ac:dyDescent="0.25"/>
  <cols>
    <col min="1" max="1" width="23.28515625" style="95" customWidth="1"/>
    <col min="2" max="11" width="12.140625" style="95" customWidth="1"/>
    <col min="12" max="236" width="10.5703125" style="95"/>
    <col min="237" max="237" width="21.42578125" style="95" customWidth="1"/>
    <col min="238" max="240" width="11.42578125" style="95" customWidth="1"/>
    <col min="241" max="241" width="11.140625" style="95" customWidth="1"/>
    <col min="242" max="242" width="11.42578125" style="95" customWidth="1"/>
    <col min="243" max="243" width="11.140625" style="95" customWidth="1"/>
    <col min="244" max="244" width="11.42578125" style="95" customWidth="1"/>
    <col min="245" max="247" width="11" style="95" customWidth="1"/>
    <col min="248" max="248" width="5.5703125" style="95" customWidth="1"/>
    <col min="249" max="492" width="10.5703125" style="95"/>
    <col min="493" max="493" width="21.42578125" style="95" customWidth="1"/>
    <col min="494" max="496" width="11.42578125" style="95" customWidth="1"/>
    <col min="497" max="497" width="11.140625" style="95" customWidth="1"/>
    <col min="498" max="498" width="11.42578125" style="95" customWidth="1"/>
    <col min="499" max="499" width="11.140625" style="95" customWidth="1"/>
    <col min="500" max="500" width="11.42578125" style="95" customWidth="1"/>
    <col min="501" max="503" width="11" style="95" customWidth="1"/>
    <col min="504" max="504" width="5.5703125" style="95" customWidth="1"/>
    <col min="505" max="748" width="10.5703125" style="95"/>
    <col min="749" max="749" width="21.42578125" style="95" customWidth="1"/>
    <col min="750" max="752" width="11.42578125" style="95" customWidth="1"/>
    <col min="753" max="753" width="11.140625" style="95" customWidth="1"/>
    <col min="754" max="754" width="11.42578125" style="95" customWidth="1"/>
    <col min="755" max="755" width="11.140625" style="95" customWidth="1"/>
    <col min="756" max="756" width="11.42578125" style="95" customWidth="1"/>
    <col min="757" max="759" width="11" style="95" customWidth="1"/>
    <col min="760" max="760" width="5.5703125" style="95" customWidth="1"/>
    <col min="761" max="1004" width="10.5703125" style="95"/>
    <col min="1005" max="1005" width="21.42578125" style="95" customWidth="1"/>
    <col min="1006" max="1008" width="11.42578125" style="95" customWidth="1"/>
    <col min="1009" max="1009" width="11.140625" style="95" customWidth="1"/>
    <col min="1010" max="1010" width="11.42578125" style="95" customWidth="1"/>
    <col min="1011" max="1011" width="11.140625" style="95" customWidth="1"/>
    <col min="1012" max="1012" width="11.42578125" style="95" customWidth="1"/>
    <col min="1013" max="1015" width="11" style="95" customWidth="1"/>
    <col min="1016" max="1016" width="5.5703125" style="95" customWidth="1"/>
    <col min="1017" max="1260" width="10.5703125" style="95"/>
    <col min="1261" max="1261" width="21.42578125" style="95" customWidth="1"/>
    <col min="1262" max="1264" width="11.42578125" style="95" customWidth="1"/>
    <col min="1265" max="1265" width="11.140625" style="95" customWidth="1"/>
    <col min="1266" max="1266" width="11.42578125" style="95" customWidth="1"/>
    <col min="1267" max="1267" width="11.140625" style="95" customWidth="1"/>
    <col min="1268" max="1268" width="11.42578125" style="95" customWidth="1"/>
    <col min="1269" max="1271" width="11" style="95" customWidth="1"/>
    <col min="1272" max="1272" width="5.5703125" style="95" customWidth="1"/>
    <col min="1273" max="1516" width="10.5703125" style="95"/>
    <col min="1517" max="1517" width="21.42578125" style="95" customWidth="1"/>
    <col min="1518" max="1520" width="11.42578125" style="95" customWidth="1"/>
    <col min="1521" max="1521" width="11.140625" style="95" customWidth="1"/>
    <col min="1522" max="1522" width="11.42578125" style="95" customWidth="1"/>
    <col min="1523" max="1523" width="11.140625" style="95" customWidth="1"/>
    <col min="1524" max="1524" width="11.42578125" style="95" customWidth="1"/>
    <col min="1525" max="1527" width="11" style="95" customWidth="1"/>
    <col min="1528" max="1528" width="5.5703125" style="95" customWidth="1"/>
    <col min="1529" max="1772" width="10.5703125" style="95"/>
    <col min="1773" max="1773" width="21.42578125" style="95" customWidth="1"/>
    <col min="1774" max="1776" width="11.42578125" style="95" customWidth="1"/>
    <col min="1777" max="1777" width="11.140625" style="95" customWidth="1"/>
    <col min="1778" max="1778" width="11.42578125" style="95" customWidth="1"/>
    <col min="1779" max="1779" width="11.140625" style="95" customWidth="1"/>
    <col min="1780" max="1780" width="11.42578125" style="95" customWidth="1"/>
    <col min="1781" max="1783" width="11" style="95" customWidth="1"/>
    <col min="1784" max="1784" width="5.5703125" style="95" customWidth="1"/>
    <col min="1785" max="2028" width="10.5703125" style="95"/>
    <col min="2029" max="2029" width="21.42578125" style="95" customWidth="1"/>
    <col min="2030" max="2032" width="11.42578125" style="95" customWidth="1"/>
    <col min="2033" max="2033" width="11.140625" style="95" customWidth="1"/>
    <col min="2034" max="2034" width="11.42578125" style="95" customWidth="1"/>
    <col min="2035" max="2035" width="11.140625" style="95" customWidth="1"/>
    <col min="2036" max="2036" width="11.42578125" style="95" customWidth="1"/>
    <col min="2037" max="2039" width="11" style="95" customWidth="1"/>
    <col min="2040" max="2040" width="5.5703125" style="95" customWidth="1"/>
    <col min="2041" max="2284" width="10.5703125" style="95"/>
    <col min="2285" max="2285" width="21.42578125" style="95" customWidth="1"/>
    <col min="2286" max="2288" width="11.42578125" style="95" customWidth="1"/>
    <col min="2289" max="2289" width="11.140625" style="95" customWidth="1"/>
    <col min="2290" max="2290" width="11.42578125" style="95" customWidth="1"/>
    <col min="2291" max="2291" width="11.140625" style="95" customWidth="1"/>
    <col min="2292" max="2292" width="11.42578125" style="95" customWidth="1"/>
    <col min="2293" max="2295" width="11" style="95" customWidth="1"/>
    <col min="2296" max="2296" width="5.5703125" style="95" customWidth="1"/>
    <col min="2297" max="2540" width="10.5703125" style="95"/>
    <col min="2541" max="2541" width="21.42578125" style="95" customWidth="1"/>
    <col min="2542" max="2544" width="11.42578125" style="95" customWidth="1"/>
    <col min="2545" max="2545" width="11.140625" style="95" customWidth="1"/>
    <col min="2546" max="2546" width="11.42578125" style="95" customWidth="1"/>
    <col min="2547" max="2547" width="11.140625" style="95" customWidth="1"/>
    <col min="2548" max="2548" width="11.42578125" style="95" customWidth="1"/>
    <col min="2549" max="2551" width="11" style="95" customWidth="1"/>
    <col min="2552" max="2552" width="5.5703125" style="95" customWidth="1"/>
    <col min="2553" max="2796" width="10.5703125" style="95"/>
    <col min="2797" max="2797" width="21.42578125" style="95" customWidth="1"/>
    <col min="2798" max="2800" width="11.42578125" style="95" customWidth="1"/>
    <col min="2801" max="2801" width="11.140625" style="95" customWidth="1"/>
    <col min="2802" max="2802" width="11.42578125" style="95" customWidth="1"/>
    <col min="2803" max="2803" width="11.140625" style="95" customWidth="1"/>
    <col min="2804" max="2804" width="11.42578125" style="95" customWidth="1"/>
    <col min="2805" max="2807" width="11" style="95" customWidth="1"/>
    <col min="2808" max="2808" width="5.5703125" style="95" customWidth="1"/>
    <col min="2809" max="3052" width="10.5703125" style="95"/>
    <col min="3053" max="3053" width="21.42578125" style="95" customWidth="1"/>
    <col min="3054" max="3056" width="11.42578125" style="95" customWidth="1"/>
    <col min="3057" max="3057" width="11.140625" style="95" customWidth="1"/>
    <col min="3058" max="3058" width="11.42578125" style="95" customWidth="1"/>
    <col min="3059" max="3059" width="11.140625" style="95" customWidth="1"/>
    <col min="3060" max="3060" width="11.42578125" style="95" customWidth="1"/>
    <col min="3061" max="3063" width="11" style="95" customWidth="1"/>
    <col min="3064" max="3064" width="5.5703125" style="95" customWidth="1"/>
    <col min="3065" max="3308" width="10.5703125" style="95"/>
    <col min="3309" max="3309" width="21.42578125" style="95" customWidth="1"/>
    <col min="3310" max="3312" width="11.42578125" style="95" customWidth="1"/>
    <col min="3313" max="3313" width="11.140625" style="95" customWidth="1"/>
    <col min="3314" max="3314" width="11.42578125" style="95" customWidth="1"/>
    <col min="3315" max="3315" width="11.140625" style="95" customWidth="1"/>
    <col min="3316" max="3316" width="11.42578125" style="95" customWidth="1"/>
    <col min="3317" max="3319" width="11" style="95" customWidth="1"/>
    <col min="3320" max="3320" width="5.5703125" style="95" customWidth="1"/>
    <col min="3321" max="3564" width="10.5703125" style="95"/>
    <col min="3565" max="3565" width="21.42578125" style="95" customWidth="1"/>
    <col min="3566" max="3568" width="11.42578125" style="95" customWidth="1"/>
    <col min="3569" max="3569" width="11.140625" style="95" customWidth="1"/>
    <col min="3570" max="3570" width="11.42578125" style="95" customWidth="1"/>
    <col min="3571" max="3571" width="11.140625" style="95" customWidth="1"/>
    <col min="3572" max="3572" width="11.42578125" style="95" customWidth="1"/>
    <col min="3573" max="3575" width="11" style="95" customWidth="1"/>
    <col min="3576" max="3576" width="5.5703125" style="95" customWidth="1"/>
    <col min="3577" max="3820" width="10.5703125" style="95"/>
    <col min="3821" max="3821" width="21.42578125" style="95" customWidth="1"/>
    <col min="3822" max="3824" width="11.42578125" style="95" customWidth="1"/>
    <col min="3825" max="3825" width="11.140625" style="95" customWidth="1"/>
    <col min="3826" max="3826" width="11.42578125" style="95" customWidth="1"/>
    <col min="3827" max="3827" width="11.140625" style="95" customWidth="1"/>
    <col min="3828" max="3828" width="11.42578125" style="95" customWidth="1"/>
    <col min="3829" max="3831" width="11" style="95" customWidth="1"/>
    <col min="3832" max="3832" width="5.5703125" style="95" customWidth="1"/>
    <col min="3833" max="4076" width="10.5703125" style="95"/>
    <col min="4077" max="4077" width="21.42578125" style="95" customWidth="1"/>
    <col min="4078" max="4080" width="11.42578125" style="95" customWidth="1"/>
    <col min="4081" max="4081" width="11.140625" style="95" customWidth="1"/>
    <col min="4082" max="4082" width="11.42578125" style="95" customWidth="1"/>
    <col min="4083" max="4083" width="11.140625" style="95" customWidth="1"/>
    <col min="4084" max="4084" width="11.42578125" style="95" customWidth="1"/>
    <col min="4085" max="4087" width="11" style="95" customWidth="1"/>
    <col min="4088" max="4088" width="5.5703125" style="95" customWidth="1"/>
    <col min="4089" max="4332" width="10.5703125" style="95"/>
    <col min="4333" max="4333" width="21.42578125" style="95" customWidth="1"/>
    <col min="4334" max="4336" width="11.42578125" style="95" customWidth="1"/>
    <col min="4337" max="4337" width="11.140625" style="95" customWidth="1"/>
    <col min="4338" max="4338" width="11.42578125" style="95" customWidth="1"/>
    <col min="4339" max="4339" width="11.140625" style="95" customWidth="1"/>
    <col min="4340" max="4340" width="11.42578125" style="95" customWidth="1"/>
    <col min="4341" max="4343" width="11" style="95" customWidth="1"/>
    <col min="4344" max="4344" width="5.5703125" style="95" customWidth="1"/>
    <col min="4345" max="4588" width="10.5703125" style="95"/>
    <col min="4589" max="4589" width="21.42578125" style="95" customWidth="1"/>
    <col min="4590" max="4592" width="11.42578125" style="95" customWidth="1"/>
    <col min="4593" max="4593" width="11.140625" style="95" customWidth="1"/>
    <col min="4594" max="4594" width="11.42578125" style="95" customWidth="1"/>
    <col min="4595" max="4595" width="11.140625" style="95" customWidth="1"/>
    <col min="4596" max="4596" width="11.42578125" style="95" customWidth="1"/>
    <col min="4597" max="4599" width="11" style="95" customWidth="1"/>
    <col min="4600" max="4600" width="5.5703125" style="95" customWidth="1"/>
    <col min="4601" max="4844" width="10.5703125" style="95"/>
    <col min="4845" max="4845" width="21.42578125" style="95" customWidth="1"/>
    <col min="4846" max="4848" width="11.42578125" style="95" customWidth="1"/>
    <col min="4849" max="4849" width="11.140625" style="95" customWidth="1"/>
    <col min="4850" max="4850" width="11.42578125" style="95" customWidth="1"/>
    <col min="4851" max="4851" width="11.140625" style="95" customWidth="1"/>
    <col min="4852" max="4852" width="11.42578125" style="95" customWidth="1"/>
    <col min="4853" max="4855" width="11" style="95" customWidth="1"/>
    <col min="4856" max="4856" width="5.5703125" style="95" customWidth="1"/>
    <col min="4857" max="5100" width="10.5703125" style="95"/>
    <col min="5101" max="5101" width="21.42578125" style="95" customWidth="1"/>
    <col min="5102" max="5104" width="11.42578125" style="95" customWidth="1"/>
    <col min="5105" max="5105" width="11.140625" style="95" customWidth="1"/>
    <col min="5106" max="5106" width="11.42578125" style="95" customWidth="1"/>
    <col min="5107" max="5107" width="11.140625" style="95" customWidth="1"/>
    <col min="5108" max="5108" width="11.42578125" style="95" customWidth="1"/>
    <col min="5109" max="5111" width="11" style="95" customWidth="1"/>
    <col min="5112" max="5112" width="5.5703125" style="95" customWidth="1"/>
    <col min="5113" max="5356" width="10.5703125" style="95"/>
    <col min="5357" max="5357" width="21.42578125" style="95" customWidth="1"/>
    <col min="5358" max="5360" width="11.42578125" style="95" customWidth="1"/>
    <col min="5361" max="5361" width="11.140625" style="95" customWidth="1"/>
    <col min="5362" max="5362" width="11.42578125" style="95" customWidth="1"/>
    <col min="5363" max="5363" width="11.140625" style="95" customWidth="1"/>
    <col min="5364" max="5364" width="11.42578125" style="95" customWidth="1"/>
    <col min="5365" max="5367" width="11" style="95" customWidth="1"/>
    <col min="5368" max="5368" width="5.5703125" style="95" customWidth="1"/>
    <col min="5369" max="5612" width="10.5703125" style="95"/>
    <col min="5613" max="5613" width="21.42578125" style="95" customWidth="1"/>
    <col min="5614" max="5616" width="11.42578125" style="95" customWidth="1"/>
    <col min="5617" max="5617" width="11.140625" style="95" customWidth="1"/>
    <col min="5618" max="5618" width="11.42578125" style="95" customWidth="1"/>
    <col min="5619" max="5619" width="11.140625" style="95" customWidth="1"/>
    <col min="5620" max="5620" width="11.42578125" style="95" customWidth="1"/>
    <col min="5621" max="5623" width="11" style="95" customWidth="1"/>
    <col min="5624" max="5624" width="5.5703125" style="95" customWidth="1"/>
    <col min="5625" max="5868" width="10.5703125" style="95"/>
    <col min="5869" max="5869" width="21.42578125" style="95" customWidth="1"/>
    <col min="5870" max="5872" width="11.42578125" style="95" customWidth="1"/>
    <col min="5873" max="5873" width="11.140625" style="95" customWidth="1"/>
    <col min="5874" max="5874" width="11.42578125" style="95" customWidth="1"/>
    <col min="5875" max="5875" width="11.140625" style="95" customWidth="1"/>
    <col min="5876" max="5876" width="11.42578125" style="95" customWidth="1"/>
    <col min="5877" max="5879" width="11" style="95" customWidth="1"/>
    <col min="5880" max="5880" width="5.5703125" style="95" customWidth="1"/>
    <col min="5881" max="6124" width="10.5703125" style="95"/>
    <col min="6125" max="6125" width="21.42578125" style="95" customWidth="1"/>
    <col min="6126" max="6128" width="11.42578125" style="95" customWidth="1"/>
    <col min="6129" max="6129" width="11.140625" style="95" customWidth="1"/>
    <col min="6130" max="6130" width="11.42578125" style="95" customWidth="1"/>
    <col min="6131" max="6131" width="11.140625" style="95" customWidth="1"/>
    <col min="6132" max="6132" width="11.42578125" style="95" customWidth="1"/>
    <col min="6133" max="6135" width="11" style="95" customWidth="1"/>
    <col min="6136" max="6136" width="5.5703125" style="95" customWidth="1"/>
    <col min="6137" max="6380" width="10.5703125" style="95"/>
    <col min="6381" max="6381" width="21.42578125" style="95" customWidth="1"/>
    <col min="6382" max="6384" width="11.42578125" style="95" customWidth="1"/>
    <col min="6385" max="6385" width="11.140625" style="95" customWidth="1"/>
    <col min="6386" max="6386" width="11.42578125" style="95" customWidth="1"/>
    <col min="6387" max="6387" width="11.140625" style="95" customWidth="1"/>
    <col min="6388" max="6388" width="11.42578125" style="95" customWidth="1"/>
    <col min="6389" max="6391" width="11" style="95" customWidth="1"/>
    <col min="6392" max="6392" width="5.5703125" style="95" customWidth="1"/>
    <col min="6393" max="6636" width="10.5703125" style="95"/>
    <col min="6637" max="6637" width="21.42578125" style="95" customWidth="1"/>
    <col min="6638" max="6640" width="11.42578125" style="95" customWidth="1"/>
    <col min="6641" max="6641" width="11.140625" style="95" customWidth="1"/>
    <col min="6642" max="6642" width="11.42578125" style="95" customWidth="1"/>
    <col min="6643" max="6643" width="11.140625" style="95" customWidth="1"/>
    <col min="6644" max="6644" width="11.42578125" style="95" customWidth="1"/>
    <col min="6645" max="6647" width="11" style="95" customWidth="1"/>
    <col min="6648" max="6648" width="5.5703125" style="95" customWidth="1"/>
    <col min="6649" max="6892" width="10.5703125" style="95"/>
    <col min="6893" max="6893" width="21.42578125" style="95" customWidth="1"/>
    <col min="6894" max="6896" width="11.42578125" style="95" customWidth="1"/>
    <col min="6897" max="6897" width="11.140625" style="95" customWidth="1"/>
    <col min="6898" max="6898" width="11.42578125" style="95" customWidth="1"/>
    <col min="6899" max="6899" width="11.140625" style="95" customWidth="1"/>
    <col min="6900" max="6900" width="11.42578125" style="95" customWidth="1"/>
    <col min="6901" max="6903" width="11" style="95" customWidth="1"/>
    <col min="6904" max="6904" width="5.5703125" style="95" customWidth="1"/>
    <col min="6905" max="7148" width="10.5703125" style="95"/>
    <col min="7149" max="7149" width="21.42578125" style="95" customWidth="1"/>
    <col min="7150" max="7152" width="11.42578125" style="95" customWidth="1"/>
    <col min="7153" max="7153" width="11.140625" style="95" customWidth="1"/>
    <col min="7154" max="7154" width="11.42578125" style="95" customWidth="1"/>
    <col min="7155" max="7155" width="11.140625" style="95" customWidth="1"/>
    <col min="7156" max="7156" width="11.42578125" style="95" customWidth="1"/>
    <col min="7157" max="7159" width="11" style="95" customWidth="1"/>
    <col min="7160" max="7160" width="5.5703125" style="95" customWidth="1"/>
    <col min="7161" max="7404" width="10.5703125" style="95"/>
    <col min="7405" max="7405" width="21.42578125" style="95" customWidth="1"/>
    <col min="7406" max="7408" width="11.42578125" style="95" customWidth="1"/>
    <col min="7409" max="7409" width="11.140625" style="95" customWidth="1"/>
    <col min="7410" max="7410" width="11.42578125" style="95" customWidth="1"/>
    <col min="7411" max="7411" width="11.140625" style="95" customWidth="1"/>
    <col min="7412" max="7412" width="11.42578125" style="95" customWidth="1"/>
    <col min="7413" max="7415" width="11" style="95" customWidth="1"/>
    <col min="7416" max="7416" width="5.5703125" style="95" customWidth="1"/>
    <col min="7417" max="7660" width="10.5703125" style="95"/>
    <col min="7661" max="7661" width="21.42578125" style="95" customWidth="1"/>
    <col min="7662" max="7664" width="11.42578125" style="95" customWidth="1"/>
    <col min="7665" max="7665" width="11.140625" style="95" customWidth="1"/>
    <col min="7666" max="7666" width="11.42578125" style="95" customWidth="1"/>
    <col min="7667" max="7667" width="11.140625" style="95" customWidth="1"/>
    <col min="7668" max="7668" width="11.42578125" style="95" customWidth="1"/>
    <col min="7669" max="7671" width="11" style="95" customWidth="1"/>
    <col min="7672" max="7672" width="5.5703125" style="95" customWidth="1"/>
    <col min="7673" max="7916" width="10.5703125" style="95"/>
    <col min="7917" max="7917" width="21.42578125" style="95" customWidth="1"/>
    <col min="7918" max="7920" width="11.42578125" style="95" customWidth="1"/>
    <col min="7921" max="7921" width="11.140625" style="95" customWidth="1"/>
    <col min="7922" max="7922" width="11.42578125" style="95" customWidth="1"/>
    <col min="7923" max="7923" width="11.140625" style="95" customWidth="1"/>
    <col min="7924" max="7924" width="11.42578125" style="95" customWidth="1"/>
    <col min="7925" max="7927" width="11" style="95" customWidth="1"/>
    <col min="7928" max="7928" width="5.5703125" style="95" customWidth="1"/>
    <col min="7929" max="8172" width="10.5703125" style="95"/>
    <col min="8173" max="8173" width="21.42578125" style="95" customWidth="1"/>
    <col min="8174" max="8176" width="11.42578125" style="95" customWidth="1"/>
    <col min="8177" max="8177" width="11.140625" style="95" customWidth="1"/>
    <col min="8178" max="8178" width="11.42578125" style="95" customWidth="1"/>
    <col min="8179" max="8179" width="11.140625" style="95" customWidth="1"/>
    <col min="8180" max="8180" width="11.42578125" style="95" customWidth="1"/>
    <col min="8181" max="8183" width="11" style="95" customWidth="1"/>
    <col min="8184" max="8184" width="5.5703125" style="95" customWidth="1"/>
    <col min="8185" max="8428" width="10.5703125" style="95"/>
    <col min="8429" max="8429" width="21.42578125" style="95" customWidth="1"/>
    <col min="8430" max="8432" width="11.42578125" style="95" customWidth="1"/>
    <col min="8433" max="8433" width="11.140625" style="95" customWidth="1"/>
    <col min="8434" max="8434" width="11.42578125" style="95" customWidth="1"/>
    <col min="8435" max="8435" width="11.140625" style="95" customWidth="1"/>
    <col min="8436" max="8436" width="11.42578125" style="95" customWidth="1"/>
    <col min="8437" max="8439" width="11" style="95" customWidth="1"/>
    <col min="8440" max="8440" width="5.5703125" style="95" customWidth="1"/>
    <col min="8441" max="8684" width="10.5703125" style="95"/>
    <col min="8685" max="8685" width="21.42578125" style="95" customWidth="1"/>
    <col min="8686" max="8688" width="11.42578125" style="95" customWidth="1"/>
    <col min="8689" max="8689" width="11.140625" style="95" customWidth="1"/>
    <col min="8690" max="8690" width="11.42578125" style="95" customWidth="1"/>
    <col min="8691" max="8691" width="11.140625" style="95" customWidth="1"/>
    <col min="8692" max="8692" width="11.42578125" style="95" customWidth="1"/>
    <col min="8693" max="8695" width="11" style="95" customWidth="1"/>
    <col min="8696" max="8696" width="5.5703125" style="95" customWidth="1"/>
    <col min="8697" max="8940" width="10.5703125" style="95"/>
    <col min="8941" max="8941" width="21.42578125" style="95" customWidth="1"/>
    <col min="8942" max="8944" width="11.42578125" style="95" customWidth="1"/>
    <col min="8945" max="8945" width="11.140625" style="95" customWidth="1"/>
    <col min="8946" max="8946" width="11.42578125" style="95" customWidth="1"/>
    <col min="8947" max="8947" width="11.140625" style="95" customWidth="1"/>
    <col min="8948" max="8948" width="11.42578125" style="95" customWidth="1"/>
    <col min="8949" max="8951" width="11" style="95" customWidth="1"/>
    <col min="8952" max="8952" width="5.5703125" style="95" customWidth="1"/>
    <col min="8953" max="9196" width="10.5703125" style="95"/>
    <col min="9197" max="9197" width="21.42578125" style="95" customWidth="1"/>
    <col min="9198" max="9200" width="11.42578125" style="95" customWidth="1"/>
    <col min="9201" max="9201" width="11.140625" style="95" customWidth="1"/>
    <col min="9202" max="9202" width="11.42578125" style="95" customWidth="1"/>
    <col min="9203" max="9203" width="11.140625" style="95" customWidth="1"/>
    <col min="9204" max="9204" width="11.42578125" style="95" customWidth="1"/>
    <col min="9205" max="9207" width="11" style="95" customWidth="1"/>
    <col min="9208" max="9208" width="5.5703125" style="95" customWidth="1"/>
    <col min="9209" max="9452" width="10.5703125" style="95"/>
    <col min="9453" max="9453" width="21.42578125" style="95" customWidth="1"/>
    <col min="9454" max="9456" width="11.42578125" style="95" customWidth="1"/>
    <col min="9457" max="9457" width="11.140625" style="95" customWidth="1"/>
    <col min="9458" max="9458" width="11.42578125" style="95" customWidth="1"/>
    <col min="9459" max="9459" width="11.140625" style="95" customWidth="1"/>
    <col min="9460" max="9460" width="11.42578125" style="95" customWidth="1"/>
    <col min="9461" max="9463" width="11" style="95" customWidth="1"/>
    <col min="9464" max="9464" width="5.5703125" style="95" customWidth="1"/>
    <col min="9465" max="9708" width="10.5703125" style="95"/>
    <col min="9709" max="9709" width="21.42578125" style="95" customWidth="1"/>
    <col min="9710" max="9712" width="11.42578125" style="95" customWidth="1"/>
    <col min="9713" max="9713" width="11.140625" style="95" customWidth="1"/>
    <col min="9714" max="9714" width="11.42578125" style="95" customWidth="1"/>
    <col min="9715" max="9715" width="11.140625" style="95" customWidth="1"/>
    <col min="9716" max="9716" width="11.42578125" style="95" customWidth="1"/>
    <col min="9717" max="9719" width="11" style="95" customWidth="1"/>
    <col min="9720" max="9720" width="5.5703125" style="95" customWidth="1"/>
    <col min="9721" max="9964" width="10.5703125" style="95"/>
    <col min="9965" max="9965" width="21.42578125" style="95" customWidth="1"/>
    <col min="9966" max="9968" width="11.42578125" style="95" customWidth="1"/>
    <col min="9969" max="9969" width="11.140625" style="95" customWidth="1"/>
    <col min="9970" max="9970" width="11.42578125" style="95" customWidth="1"/>
    <col min="9971" max="9971" width="11.140625" style="95" customWidth="1"/>
    <col min="9972" max="9972" width="11.42578125" style="95" customWidth="1"/>
    <col min="9973" max="9975" width="11" style="95" customWidth="1"/>
    <col min="9976" max="9976" width="5.5703125" style="95" customWidth="1"/>
    <col min="9977" max="10220" width="10.5703125" style="95"/>
    <col min="10221" max="10221" width="21.42578125" style="95" customWidth="1"/>
    <col min="10222" max="10224" width="11.42578125" style="95" customWidth="1"/>
    <col min="10225" max="10225" width="11.140625" style="95" customWidth="1"/>
    <col min="10226" max="10226" width="11.42578125" style="95" customWidth="1"/>
    <col min="10227" max="10227" width="11.140625" style="95" customWidth="1"/>
    <col min="10228" max="10228" width="11.42578125" style="95" customWidth="1"/>
    <col min="10229" max="10231" width="11" style="95" customWidth="1"/>
    <col min="10232" max="10232" width="5.5703125" style="95" customWidth="1"/>
    <col min="10233" max="10476" width="10.5703125" style="95"/>
    <col min="10477" max="10477" width="21.42578125" style="95" customWidth="1"/>
    <col min="10478" max="10480" width="11.42578125" style="95" customWidth="1"/>
    <col min="10481" max="10481" width="11.140625" style="95" customWidth="1"/>
    <col min="10482" max="10482" width="11.42578125" style="95" customWidth="1"/>
    <col min="10483" max="10483" width="11.140625" style="95" customWidth="1"/>
    <col min="10484" max="10484" width="11.42578125" style="95" customWidth="1"/>
    <col min="10485" max="10487" width="11" style="95" customWidth="1"/>
    <col min="10488" max="10488" width="5.5703125" style="95" customWidth="1"/>
    <col min="10489" max="10732" width="10.5703125" style="95"/>
    <col min="10733" max="10733" width="21.42578125" style="95" customWidth="1"/>
    <col min="10734" max="10736" width="11.42578125" style="95" customWidth="1"/>
    <col min="10737" max="10737" width="11.140625" style="95" customWidth="1"/>
    <col min="10738" max="10738" width="11.42578125" style="95" customWidth="1"/>
    <col min="10739" max="10739" width="11.140625" style="95" customWidth="1"/>
    <col min="10740" max="10740" width="11.42578125" style="95" customWidth="1"/>
    <col min="10741" max="10743" width="11" style="95" customWidth="1"/>
    <col min="10744" max="10744" width="5.5703125" style="95" customWidth="1"/>
    <col min="10745" max="10988" width="10.5703125" style="95"/>
    <col min="10989" max="10989" width="21.42578125" style="95" customWidth="1"/>
    <col min="10990" max="10992" width="11.42578125" style="95" customWidth="1"/>
    <col min="10993" max="10993" width="11.140625" style="95" customWidth="1"/>
    <col min="10994" max="10994" width="11.42578125" style="95" customWidth="1"/>
    <col min="10995" max="10995" width="11.140625" style="95" customWidth="1"/>
    <col min="10996" max="10996" width="11.42578125" style="95" customWidth="1"/>
    <col min="10997" max="10999" width="11" style="95" customWidth="1"/>
    <col min="11000" max="11000" width="5.5703125" style="95" customWidth="1"/>
    <col min="11001" max="11244" width="10.5703125" style="95"/>
    <col min="11245" max="11245" width="21.42578125" style="95" customWidth="1"/>
    <col min="11246" max="11248" width="11.42578125" style="95" customWidth="1"/>
    <col min="11249" max="11249" width="11.140625" style="95" customWidth="1"/>
    <col min="11250" max="11250" width="11.42578125" style="95" customWidth="1"/>
    <col min="11251" max="11251" width="11.140625" style="95" customWidth="1"/>
    <col min="11252" max="11252" width="11.42578125" style="95" customWidth="1"/>
    <col min="11253" max="11255" width="11" style="95" customWidth="1"/>
    <col min="11256" max="11256" width="5.5703125" style="95" customWidth="1"/>
    <col min="11257" max="11500" width="10.5703125" style="95"/>
    <col min="11501" max="11501" width="21.42578125" style="95" customWidth="1"/>
    <col min="11502" max="11504" width="11.42578125" style="95" customWidth="1"/>
    <col min="11505" max="11505" width="11.140625" style="95" customWidth="1"/>
    <col min="11506" max="11506" width="11.42578125" style="95" customWidth="1"/>
    <col min="11507" max="11507" width="11.140625" style="95" customWidth="1"/>
    <col min="11508" max="11508" width="11.42578125" style="95" customWidth="1"/>
    <col min="11509" max="11511" width="11" style="95" customWidth="1"/>
    <col min="11512" max="11512" width="5.5703125" style="95" customWidth="1"/>
    <col min="11513" max="11756" width="10.5703125" style="95"/>
    <col min="11757" max="11757" width="21.42578125" style="95" customWidth="1"/>
    <col min="11758" max="11760" width="11.42578125" style="95" customWidth="1"/>
    <col min="11761" max="11761" width="11.140625" style="95" customWidth="1"/>
    <col min="11762" max="11762" width="11.42578125" style="95" customWidth="1"/>
    <col min="11763" max="11763" width="11.140625" style="95" customWidth="1"/>
    <col min="11764" max="11764" width="11.42578125" style="95" customWidth="1"/>
    <col min="11765" max="11767" width="11" style="95" customWidth="1"/>
    <col min="11768" max="11768" width="5.5703125" style="95" customWidth="1"/>
    <col min="11769" max="12012" width="10.5703125" style="95"/>
    <col min="12013" max="12013" width="21.42578125" style="95" customWidth="1"/>
    <col min="12014" max="12016" width="11.42578125" style="95" customWidth="1"/>
    <col min="12017" max="12017" width="11.140625" style="95" customWidth="1"/>
    <col min="12018" max="12018" width="11.42578125" style="95" customWidth="1"/>
    <col min="12019" max="12019" width="11.140625" style="95" customWidth="1"/>
    <col min="12020" max="12020" width="11.42578125" style="95" customWidth="1"/>
    <col min="12021" max="12023" width="11" style="95" customWidth="1"/>
    <col min="12024" max="12024" width="5.5703125" style="95" customWidth="1"/>
    <col min="12025" max="12268" width="10.5703125" style="95"/>
    <col min="12269" max="12269" width="21.42578125" style="95" customWidth="1"/>
    <col min="12270" max="12272" width="11.42578125" style="95" customWidth="1"/>
    <col min="12273" max="12273" width="11.140625" style="95" customWidth="1"/>
    <col min="12274" max="12274" width="11.42578125" style="95" customWidth="1"/>
    <col min="12275" max="12275" width="11.140625" style="95" customWidth="1"/>
    <col min="12276" max="12276" width="11.42578125" style="95" customWidth="1"/>
    <col min="12277" max="12279" width="11" style="95" customWidth="1"/>
    <col min="12280" max="12280" width="5.5703125" style="95" customWidth="1"/>
    <col min="12281" max="12524" width="10.5703125" style="95"/>
    <col min="12525" max="12525" width="21.42578125" style="95" customWidth="1"/>
    <col min="12526" max="12528" width="11.42578125" style="95" customWidth="1"/>
    <col min="12529" max="12529" width="11.140625" style="95" customWidth="1"/>
    <col min="12530" max="12530" width="11.42578125" style="95" customWidth="1"/>
    <col min="12531" max="12531" width="11.140625" style="95" customWidth="1"/>
    <col min="12532" max="12532" width="11.42578125" style="95" customWidth="1"/>
    <col min="12533" max="12535" width="11" style="95" customWidth="1"/>
    <col min="12536" max="12536" width="5.5703125" style="95" customWidth="1"/>
    <col min="12537" max="12780" width="10.5703125" style="95"/>
    <col min="12781" max="12781" width="21.42578125" style="95" customWidth="1"/>
    <col min="12782" max="12784" width="11.42578125" style="95" customWidth="1"/>
    <col min="12785" max="12785" width="11.140625" style="95" customWidth="1"/>
    <col min="12786" max="12786" width="11.42578125" style="95" customWidth="1"/>
    <col min="12787" max="12787" width="11.140625" style="95" customWidth="1"/>
    <col min="12788" max="12788" width="11.42578125" style="95" customWidth="1"/>
    <col min="12789" max="12791" width="11" style="95" customWidth="1"/>
    <col min="12792" max="12792" width="5.5703125" style="95" customWidth="1"/>
    <col min="12793" max="13036" width="10.5703125" style="95"/>
    <col min="13037" max="13037" width="21.42578125" style="95" customWidth="1"/>
    <col min="13038" max="13040" width="11.42578125" style="95" customWidth="1"/>
    <col min="13041" max="13041" width="11.140625" style="95" customWidth="1"/>
    <col min="13042" max="13042" width="11.42578125" style="95" customWidth="1"/>
    <col min="13043" max="13043" width="11.140625" style="95" customWidth="1"/>
    <col min="13044" max="13044" width="11.42578125" style="95" customWidth="1"/>
    <col min="13045" max="13047" width="11" style="95" customWidth="1"/>
    <col min="13048" max="13048" width="5.5703125" style="95" customWidth="1"/>
    <col min="13049" max="13292" width="10.5703125" style="95"/>
    <col min="13293" max="13293" width="21.42578125" style="95" customWidth="1"/>
    <col min="13294" max="13296" width="11.42578125" style="95" customWidth="1"/>
    <col min="13297" max="13297" width="11.140625" style="95" customWidth="1"/>
    <col min="13298" max="13298" width="11.42578125" style="95" customWidth="1"/>
    <col min="13299" max="13299" width="11.140625" style="95" customWidth="1"/>
    <col min="13300" max="13300" width="11.42578125" style="95" customWidth="1"/>
    <col min="13301" max="13303" width="11" style="95" customWidth="1"/>
    <col min="13304" max="13304" width="5.5703125" style="95" customWidth="1"/>
    <col min="13305" max="13548" width="10.5703125" style="95"/>
    <col min="13549" max="13549" width="21.42578125" style="95" customWidth="1"/>
    <col min="13550" max="13552" width="11.42578125" style="95" customWidth="1"/>
    <col min="13553" max="13553" width="11.140625" style="95" customWidth="1"/>
    <col min="13554" max="13554" width="11.42578125" style="95" customWidth="1"/>
    <col min="13555" max="13555" width="11.140625" style="95" customWidth="1"/>
    <col min="13556" max="13556" width="11.42578125" style="95" customWidth="1"/>
    <col min="13557" max="13559" width="11" style="95" customWidth="1"/>
    <col min="13560" max="13560" width="5.5703125" style="95" customWidth="1"/>
    <col min="13561" max="13804" width="10.5703125" style="95"/>
    <col min="13805" max="13805" width="21.42578125" style="95" customWidth="1"/>
    <col min="13806" max="13808" width="11.42578125" style="95" customWidth="1"/>
    <col min="13809" max="13809" width="11.140625" style="95" customWidth="1"/>
    <col min="13810" max="13810" width="11.42578125" style="95" customWidth="1"/>
    <col min="13811" max="13811" width="11.140625" style="95" customWidth="1"/>
    <col min="13812" max="13812" width="11.42578125" style="95" customWidth="1"/>
    <col min="13813" max="13815" width="11" style="95" customWidth="1"/>
    <col min="13816" max="13816" width="5.5703125" style="95" customWidth="1"/>
    <col min="13817" max="14060" width="10.5703125" style="95"/>
    <col min="14061" max="14061" width="21.42578125" style="95" customWidth="1"/>
    <col min="14062" max="14064" width="11.42578125" style="95" customWidth="1"/>
    <col min="14065" max="14065" width="11.140625" style="95" customWidth="1"/>
    <col min="14066" max="14066" width="11.42578125" style="95" customWidth="1"/>
    <col min="14067" max="14067" width="11.140625" style="95" customWidth="1"/>
    <col min="14068" max="14068" width="11.42578125" style="95" customWidth="1"/>
    <col min="14069" max="14071" width="11" style="95" customWidth="1"/>
    <col min="14072" max="14072" width="5.5703125" style="95" customWidth="1"/>
    <col min="14073" max="14316" width="10.5703125" style="95"/>
    <col min="14317" max="14317" width="21.42578125" style="95" customWidth="1"/>
    <col min="14318" max="14320" width="11.42578125" style="95" customWidth="1"/>
    <col min="14321" max="14321" width="11.140625" style="95" customWidth="1"/>
    <col min="14322" max="14322" width="11.42578125" style="95" customWidth="1"/>
    <col min="14323" max="14323" width="11.140625" style="95" customWidth="1"/>
    <col min="14324" max="14324" width="11.42578125" style="95" customWidth="1"/>
    <col min="14325" max="14327" width="11" style="95" customWidth="1"/>
    <col min="14328" max="14328" width="5.5703125" style="95" customWidth="1"/>
    <col min="14329" max="14572" width="10.5703125" style="95"/>
    <col min="14573" max="14573" width="21.42578125" style="95" customWidth="1"/>
    <col min="14574" max="14576" width="11.42578125" style="95" customWidth="1"/>
    <col min="14577" max="14577" width="11.140625" style="95" customWidth="1"/>
    <col min="14578" max="14578" width="11.42578125" style="95" customWidth="1"/>
    <col min="14579" max="14579" width="11.140625" style="95" customWidth="1"/>
    <col min="14580" max="14580" width="11.42578125" style="95" customWidth="1"/>
    <col min="14581" max="14583" width="11" style="95" customWidth="1"/>
    <col min="14584" max="14584" width="5.5703125" style="95" customWidth="1"/>
    <col min="14585" max="14828" width="10.5703125" style="95"/>
    <col min="14829" max="14829" width="21.42578125" style="95" customWidth="1"/>
    <col min="14830" max="14832" width="11.42578125" style="95" customWidth="1"/>
    <col min="14833" max="14833" width="11.140625" style="95" customWidth="1"/>
    <col min="14834" max="14834" width="11.42578125" style="95" customWidth="1"/>
    <col min="14835" max="14835" width="11.140625" style="95" customWidth="1"/>
    <col min="14836" max="14836" width="11.42578125" style="95" customWidth="1"/>
    <col min="14837" max="14839" width="11" style="95" customWidth="1"/>
    <col min="14840" max="14840" width="5.5703125" style="95" customWidth="1"/>
    <col min="14841" max="15084" width="10.5703125" style="95"/>
    <col min="15085" max="15085" width="21.42578125" style="95" customWidth="1"/>
    <col min="15086" max="15088" width="11.42578125" style="95" customWidth="1"/>
    <col min="15089" max="15089" width="11.140625" style="95" customWidth="1"/>
    <col min="15090" max="15090" width="11.42578125" style="95" customWidth="1"/>
    <col min="15091" max="15091" width="11.140625" style="95" customWidth="1"/>
    <col min="15092" max="15092" width="11.42578125" style="95" customWidth="1"/>
    <col min="15093" max="15095" width="11" style="95" customWidth="1"/>
    <col min="15096" max="15096" width="5.5703125" style="95" customWidth="1"/>
    <col min="15097" max="15340" width="10.5703125" style="95"/>
    <col min="15341" max="15341" width="21.42578125" style="95" customWidth="1"/>
    <col min="15342" max="15344" width="11.42578125" style="95" customWidth="1"/>
    <col min="15345" max="15345" width="11.140625" style="95" customWidth="1"/>
    <col min="15346" max="15346" width="11.42578125" style="95" customWidth="1"/>
    <col min="15347" max="15347" width="11.140625" style="95" customWidth="1"/>
    <col min="15348" max="15348" width="11.42578125" style="95" customWidth="1"/>
    <col min="15349" max="15351" width="11" style="95" customWidth="1"/>
    <col min="15352" max="15352" width="5.5703125" style="95" customWidth="1"/>
    <col min="15353" max="15596" width="10.5703125" style="95"/>
    <col min="15597" max="15597" width="21.42578125" style="95" customWidth="1"/>
    <col min="15598" max="15600" width="11.42578125" style="95" customWidth="1"/>
    <col min="15601" max="15601" width="11.140625" style="95" customWidth="1"/>
    <col min="15602" max="15602" width="11.42578125" style="95" customWidth="1"/>
    <col min="15603" max="15603" width="11.140625" style="95" customWidth="1"/>
    <col min="15604" max="15604" width="11.42578125" style="95" customWidth="1"/>
    <col min="15605" max="15607" width="11" style="95" customWidth="1"/>
    <col min="15608" max="15608" width="5.5703125" style="95" customWidth="1"/>
    <col min="15609" max="15852" width="10.5703125" style="95"/>
    <col min="15853" max="15853" width="21.42578125" style="95" customWidth="1"/>
    <col min="15854" max="15856" width="11.42578125" style="95" customWidth="1"/>
    <col min="15857" max="15857" width="11.140625" style="95" customWidth="1"/>
    <col min="15858" max="15858" width="11.42578125" style="95" customWidth="1"/>
    <col min="15859" max="15859" width="11.140625" style="95" customWidth="1"/>
    <col min="15860" max="15860" width="11.42578125" style="95" customWidth="1"/>
    <col min="15861" max="15863" width="11" style="95" customWidth="1"/>
    <col min="15864" max="15864" width="5.5703125" style="95" customWidth="1"/>
    <col min="15865" max="16108" width="10.5703125" style="95"/>
    <col min="16109" max="16109" width="21.42578125" style="95" customWidth="1"/>
    <col min="16110" max="16112" width="11.42578125" style="95" customWidth="1"/>
    <col min="16113" max="16113" width="11.140625" style="95" customWidth="1"/>
    <col min="16114" max="16114" width="11.42578125" style="95" customWidth="1"/>
    <col min="16115" max="16115" width="11.140625" style="95" customWidth="1"/>
    <col min="16116" max="16116" width="11.42578125" style="95" customWidth="1"/>
    <col min="16117" max="16119" width="11" style="95" customWidth="1"/>
    <col min="16120" max="16120" width="5.5703125" style="95" customWidth="1"/>
    <col min="16121" max="16384" width="10.5703125" style="95"/>
  </cols>
  <sheetData>
    <row r="1" spans="1:11" s="243" customFormat="1" ht="30" customHeight="1" x14ac:dyDescent="0.25">
      <c r="A1" s="783" t="s">
        <v>1011</v>
      </c>
    </row>
    <row r="2" spans="1:11" ht="29.25" customHeight="1" x14ac:dyDescent="0.25">
      <c r="A2" s="66" t="s">
        <v>1172</v>
      </c>
    </row>
    <row r="3" spans="1:11" ht="17.25" customHeight="1" x14ac:dyDescent="0.25">
      <c r="A3" s="83"/>
      <c r="D3" s="136"/>
      <c r="F3" s="136"/>
      <c r="I3" s="1231" t="s">
        <v>427</v>
      </c>
      <c r="J3" s="1231"/>
      <c r="K3" s="1231"/>
    </row>
    <row r="4" spans="1:11" ht="4.5" customHeight="1" x14ac:dyDescent="0.25"/>
    <row r="5" spans="1:11" s="69" customFormat="1" ht="28.5" customHeight="1" x14ac:dyDescent="0.2">
      <c r="A5" s="1168" t="s">
        <v>485</v>
      </c>
      <c r="B5" s="1170">
        <v>2016</v>
      </c>
      <c r="C5" s="1171"/>
      <c r="D5" s="1170">
        <v>2017</v>
      </c>
      <c r="E5" s="1171"/>
      <c r="F5" s="1170">
        <v>2018</v>
      </c>
      <c r="G5" s="1171"/>
      <c r="H5" s="1170">
        <v>2019</v>
      </c>
      <c r="I5" s="1171"/>
      <c r="J5" s="1170">
        <v>2020</v>
      </c>
      <c r="K5" s="1171"/>
    </row>
    <row r="6" spans="1:11" s="69" customFormat="1" ht="29.25" customHeight="1" x14ac:dyDescent="0.2">
      <c r="A6" s="1180"/>
      <c r="B6" s="496" t="s">
        <v>401</v>
      </c>
      <c r="C6" s="496" t="s">
        <v>320</v>
      </c>
      <c r="D6" s="496" t="s">
        <v>401</v>
      </c>
      <c r="E6" s="496" t="s">
        <v>320</v>
      </c>
      <c r="F6" s="496" t="s">
        <v>401</v>
      </c>
      <c r="G6" s="496" t="s">
        <v>320</v>
      </c>
      <c r="H6" s="496" t="s">
        <v>401</v>
      </c>
      <c r="I6" s="496" t="s">
        <v>320</v>
      </c>
      <c r="J6" s="496" t="s">
        <v>401</v>
      </c>
      <c r="K6" s="496" t="s">
        <v>320</v>
      </c>
    </row>
    <row r="7" spans="1:11" s="69" customFormat="1" ht="30" customHeight="1" x14ac:dyDescent="0.2">
      <c r="A7" s="249" t="s">
        <v>486</v>
      </c>
      <c r="B7" s="535">
        <v>291.04000000000002</v>
      </c>
      <c r="C7" s="517">
        <v>5949.14</v>
      </c>
      <c r="D7" s="535">
        <v>358.7642258313486</v>
      </c>
      <c r="E7" s="517">
        <v>6561.4099986290494</v>
      </c>
      <c r="F7" s="535">
        <v>345.41839188361399</v>
      </c>
      <c r="G7" s="517">
        <v>5048.4845583333299</v>
      </c>
      <c r="H7" s="535">
        <v>393</v>
      </c>
      <c r="I7" s="517">
        <v>5372</v>
      </c>
      <c r="J7" s="535">
        <v>274.94855072463776</v>
      </c>
      <c r="K7" s="517">
        <v>3860.8261583333342</v>
      </c>
    </row>
    <row r="8" spans="1:11" s="69" customFormat="1" ht="30" customHeight="1" x14ac:dyDescent="0.2">
      <c r="A8" s="249" t="s">
        <v>487</v>
      </c>
      <c r="B8" s="536">
        <v>1655.81</v>
      </c>
      <c r="C8" s="517">
        <v>23367.55</v>
      </c>
      <c r="D8" s="536">
        <v>1532.7144933333295</v>
      </c>
      <c r="E8" s="517">
        <v>20384.248926011693</v>
      </c>
      <c r="F8" s="536">
        <v>1625.8782999999942</v>
      </c>
      <c r="G8" s="517">
        <v>20249.397449999997</v>
      </c>
      <c r="H8" s="537">
        <v>1557.2</v>
      </c>
      <c r="I8" s="517">
        <v>19993</v>
      </c>
      <c r="J8" s="537">
        <v>1476.207654761899</v>
      </c>
      <c r="K8" s="517">
        <v>19139.164566666677</v>
      </c>
    </row>
    <row r="9" spans="1:11" s="69" customFormat="1" ht="30" customHeight="1" x14ac:dyDescent="0.2">
      <c r="A9" s="249" t="s">
        <v>488</v>
      </c>
      <c r="B9" s="535">
        <v>913.41</v>
      </c>
      <c r="C9" s="517">
        <v>12125.28</v>
      </c>
      <c r="D9" s="535">
        <v>787.54566666666631</v>
      </c>
      <c r="E9" s="517">
        <v>10523.493213378804</v>
      </c>
      <c r="F9" s="535">
        <v>701.30594285714312</v>
      </c>
      <c r="G9" s="517">
        <v>9242.6093666666675</v>
      </c>
      <c r="H9" s="535">
        <v>709.9</v>
      </c>
      <c r="I9" s="517">
        <v>9576</v>
      </c>
      <c r="J9" s="535">
        <v>703.22950000000014</v>
      </c>
      <c r="K9" s="517">
        <v>10340.370333333336</v>
      </c>
    </row>
    <row r="10" spans="1:11" s="69" customFormat="1" ht="30" customHeight="1" x14ac:dyDescent="0.2">
      <c r="A10" s="249" t="s">
        <v>489</v>
      </c>
      <c r="B10" s="535">
        <v>803.95</v>
      </c>
      <c r="C10" s="517">
        <v>11179.39</v>
      </c>
      <c r="D10" s="535">
        <v>864.39659666269733</v>
      </c>
      <c r="E10" s="517">
        <v>11799.969447586342</v>
      </c>
      <c r="F10" s="535">
        <v>538.9446333333334</v>
      </c>
      <c r="G10" s="517">
        <v>7950.0215083333369</v>
      </c>
      <c r="H10" s="535">
        <v>639.4</v>
      </c>
      <c r="I10" s="517">
        <v>9277</v>
      </c>
      <c r="J10" s="535">
        <v>784.92999367437687</v>
      </c>
      <c r="K10" s="517">
        <v>10271.589225000005</v>
      </c>
    </row>
    <row r="11" spans="1:11" s="69" customFormat="1" ht="30" customHeight="1" x14ac:dyDescent="0.2">
      <c r="A11" s="249" t="s">
        <v>490</v>
      </c>
      <c r="B11" s="536">
        <v>1036.74</v>
      </c>
      <c r="C11" s="517">
        <v>12725.03</v>
      </c>
      <c r="D11" s="536">
        <v>1072.8731666666663</v>
      </c>
      <c r="E11" s="517">
        <v>13820.268914634396</v>
      </c>
      <c r="F11" s="536">
        <v>1311.7546333333328</v>
      </c>
      <c r="G11" s="517">
        <v>14144.230633333333</v>
      </c>
      <c r="H11" s="536">
        <v>1200.8</v>
      </c>
      <c r="I11" s="517">
        <v>13798</v>
      </c>
      <c r="J11" s="536">
        <v>1285.3466666666664</v>
      </c>
      <c r="K11" s="517">
        <v>16721.203999999998</v>
      </c>
    </row>
    <row r="12" spans="1:11" s="69" customFormat="1" ht="30" customHeight="1" x14ac:dyDescent="0.2">
      <c r="A12" s="249" t="s">
        <v>491</v>
      </c>
      <c r="B12" s="537">
        <v>1090.2</v>
      </c>
      <c r="C12" s="519">
        <v>15510</v>
      </c>
      <c r="D12" s="536">
        <v>1145.8599999999999</v>
      </c>
      <c r="E12" s="517">
        <v>15921.34</v>
      </c>
      <c r="F12" s="536">
        <v>986.29455555555558</v>
      </c>
      <c r="G12" s="517">
        <v>13546.882013888884</v>
      </c>
      <c r="H12" s="537">
        <v>810.8</v>
      </c>
      <c r="I12" s="517">
        <v>9396</v>
      </c>
      <c r="J12" s="537">
        <v>729.9841666666664</v>
      </c>
      <c r="K12" s="517">
        <v>8030.5183333333325</v>
      </c>
    </row>
    <row r="13" spans="1:11" s="69" customFormat="1" ht="30" customHeight="1" x14ac:dyDescent="0.2">
      <c r="A13" s="249" t="s">
        <v>492</v>
      </c>
      <c r="B13" s="518">
        <v>1206.44</v>
      </c>
      <c r="C13" s="517">
        <v>13476.24</v>
      </c>
      <c r="D13" s="518">
        <v>1283.9872868797847</v>
      </c>
      <c r="E13" s="517">
        <v>16632.364903488906</v>
      </c>
      <c r="F13" s="518">
        <v>1346.9922761904731</v>
      </c>
      <c r="G13" s="517">
        <v>13916.250033333326</v>
      </c>
      <c r="H13" s="520">
        <v>1054.5</v>
      </c>
      <c r="I13" s="517">
        <v>14132</v>
      </c>
      <c r="J13" s="520">
        <v>1188.1196666666658</v>
      </c>
      <c r="K13" s="517">
        <v>14965.455666666663</v>
      </c>
    </row>
    <row r="14" spans="1:11" s="69" customFormat="1" ht="30" customHeight="1" x14ac:dyDescent="0.2">
      <c r="A14" s="249" t="s">
        <v>493</v>
      </c>
      <c r="B14" s="535">
        <v>768</v>
      </c>
      <c r="C14" s="517">
        <v>11938.63</v>
      </c>
      <c r="D14" s="535">
        <v>734.10320317460332</v>
      </c>
      <c r="E14" s="517">
        <v>10978</v>
      </c>
      <c r="F14" s="535">
        <v>789.40245238095099</v>
      </c>
      <c r="G14" s="517">
        <v>12749.0952</v>
      </c>
      <c r="H14" s="535">
        <v>969.6</v>
      </c>
      <c r="I14" s="517">
        <v>12197</v>
      </c>
      <c r="J14" s="535">
        <v>909.08687592435535</v>
      </c>
      <c r="K14" s="517">
        <v>11699.948946</v>
      </c>
    </row>
    <row r="15" spans="1:11" s="69" customFormat="1" ht="30.75" customHeight="1" x14ac:dyDescent="0.2">
      <c r="A15" s="271" t="s">
        <v>494</v>
      </c>
      <c r="B15" s="538">
        <v>7765.59</v>
      </c>
      <c r="C15" s="539">
        <v>106271.26000000001</v>
      </c>
      <c r="D15" s="540">
        <v>7780.244639215096</v>
      </c>
      <c r="E15" s="541">
        <v>106621.0954037292</v>
      </c>
      <c r="F15" s="540">
        <v>7645.991185534398</v>
      </c>
      <c r="G15" s="541">
        <v>96846.970763888879</v>
      </c>
      <c r="H15" s="540">
        <v>7335.2000000000007</v>
      </c>
      <c r="I15" s="541">
        <v>93741</v>
      </c>
      <c r="J15" s="540">
        <v>7351.8530750852678</v>
      </c>
      <c r="K15" s="541">
        <v>95029.077229333343</v>
      </c>
    </row>
    <row r="16" spans="1:11" ht="21" customHeight="1" x14ac:dyDescent="0.25">
      <c r="A16" s="451" t="s">
        <v>447</v>
      </c>
      <c r="B16" s="280"/>
      <c r="C16" s="280"/>
      <c r="D16" s="280"/>
      <c r="E16" s="280"/>
      <c r="F16" s="280"/>
      <c r="G16" s="280"/>
      <c r="H16" s="280"/>
      <c r="I16" s="280"/>
      <c r="J16" s="280"/>
      <c r="K16" s="280"/>
    </row>
    <row r="17" spans="2:11" x14ac:dyDescent="0.25">
      <c r="G17" s="156"/>
    </row>
    <row r="19" spans="2:11" x14ac:dyDescent="0.25">
      <c r="B19" s="111"/>
      <c r="C19" s="111"/>
      <c r="D19" s="111"/>
      <c r="E19" s="111"/>
      <c r="F19" s="111"/>
      <c r="G19" s="111"/>
      <c r="H19" s="111"/>
      <c r="I19" s="111"/>
      <c r="J19" s="111"/>
      <c r="K19" s="111"/>
    </row>
    <row r="21" spans="2:11" x14ac:dyDescent="0.25">
      <c r="I21" s="21"/>
      <c r="J21" s="157"/>
      <c r="K21" s="157"/>
    </row>
    <row r="22" spans="2:11" x14ac:dyDescent="0.25">
      <c r="I22" s="21"/>
      <c r="J22" s="158"/>
      <c r="K22" s="158"/>
    </row>
  </sheetData>
  <mergeCells count="7">
    <mergeCell ref="I3:K3"/>
    <mergeCell ref="A5:A6"/>
    <mergeCell ref="B5:C5"/>
    <mergeCell ref="D5:E5"/>
    <mergeCell ref="F5:G5"/>
    <mergeCell ref="H5:I5"/>
    <mergeCell ref="J5:K5"/>
  </mergeCells>
  <hyperlinks>
    <hyperlink ref="A1" location="contents!A1" display="Back to table of content"/>
  </hyperlinks>
  <pageMargins left="0.73" right="0" top="0.78740157480314965" bottom="0.19685039370078741" header="0.27559055118110237"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0"/>
  <sheetViews>
    <sheetView workbookViewId="0">
      <selection activeCell="A2" sqref="A2"/>
    </sheetView>
  </sheetViews>
  <sheetFormatPr defaultColWidth="10.5703125" defaultRowHeight="15" x14ac:dyDescent="0.25"/>
  <cols>
    <col min="1" max="1" width="21.7109375" style="963" customWidth="1"/>
    <col min="2" max="35" width="11.28515625" style="963" customWidth="1"/>
    <col min="36" max="61" width="10.85546875" style="963" customWidth="1"/>
    <col min="62" max="62" width="10.7109375" style="963" customWidth="1"/>
    <col min="63" max="111" width="10.85546875" style="963" customWidth="1"/>
    <col min="112" max="253" width="10.5703125" style="963"/>
    <col min="254" max="254" width="20.28515625" style="963" customWidth="1"/>
    <col min="255" max="257" width="11.28515625" style="963" customWidth="1"/>
    <col min="258" max="258" width="10.7109375" style="963" customWidth="1"/>
    <col min="259" max="259" width="11.28515625" style="963" customWidth="1"/>
    <col min="260" max="260" width="11.5703125" style="963" customWidth="1"/>
    <col min="261" max="261" width="11.28515625" style="963" customWidth="1"/>
    <col min="262" max="264" width="11.5703125" style="963" customWidth="1"/>
    <col min="265" max="267" width="9.28515625" style="963" customWidth="1"/>
    <col min="268" max="509" width="10.5703125" style="963"/>
    <col min="510" max="510" width="20.28515625" style="963" customWidth="1"/>
    <col min="511" max="513" width="11.28515625" style="963" customWidth="1"/>
    <col min="514" max="514" width="10.7109375" style="963" customWidth="1"/>
    <col min="515" max="515" width="11.28515625" style="963" customWidth="1"/>
    <col min="516" max="516" width="11.5703125" style="963" customWidth="1"/>
    <col min="517" max="517" width="11.28515625" style="963" customWidth="1"/>
    <col min="518" max="520" width="11.5703125" style="963" customWidth="1"/>
    <col min="521" max="523" width="9.28515625" style="963" customWidth="1"/>
    <col min="524" max="765" width="10.5703125" style="963"/>
    <col min="766" max="766" width="20.28515625" style="963" customWidth="1"/>
    <col min="767" max="769" width="11.28515625" style="963" customWidth="1"/>
    <col min="770" max="770" width="10.7109375" style="963" customWidth="1"/>
    <col min="771" max="771" width="11.28515625" style="963" customWidth="1"/>
    <col min="772" max="772" width="11.5703125" style="963" customWidth="1"/>
    <col min="773" max="773" width="11.28515625" style="963" customWidth="1"/>
    <col min="774" max="776" width="11.5703125" style="963" customWidth="1"/>
    <col min="777" max="779" width="9.28515625" style="963" customWidth="1"/>
    <col min="780" max="1021" width="10.5703125" style="963"/>
    <col min="1022" max="1022" width="20.28515625" style="963" customWidth="1"/>
    <col min="1023" max="1025" width="11.28515625" style="963" customWidth="1"/>
    <col min="1026" max="1026" width="10.7109375" style="963" customWidth="1"/>
    <col min="1027" max="1027" width="11.28515625" style="963" customWidth="1"/>
    <col min="1028" max="1028" width="11.5703125" style="963" customWidth="1"/>
    <col min="1029" max="1029" width="11.28515625" style="963" customWidth="1"/>
    <col min="1030" max="1032" width="11.5703125" style="963" customWidth="1"/>
    <col min="1033" max="1035" width="9.28515625" style="963" customWidth="1"/>
    <col min="1036" max="1277" width="10.5703125" style="963"/>
    <col min="1278" max="1278" width="20.28515625" style="963" customWidth="1"/>
    <col min="1279" max="1281" width="11.28515625" style="963" customWidth="1"/>
    <col min="1282" max="1282" width="10.7109375" style="963" customWidth="1"/>
    <col min="1283" max="1283" width="11.28515625" style="963" customWidth="1"/>
    <col min="1284" max="1284" width="11.5703125" style="963" customWidth="1"/>
    <col min="1285" max="1285" width="11.28515625" style="963" customWidth="1"/>
    <col min="1286" max="1288" width="11.5703125" style="963" customWidth="1"/>
    <col min="1289" max="1291" width="9.28515625" style="963" customWidth="1"/>
    <col min="1292" max="1533" width="10.5703125" style="963"/>
    <col min="1534" max="1534" width="20.28515625" style="963" customWidth="1"/>
    <col min="1535" max="1537" width="11.28515625" style="963" customWidth="1"/>
    <col min="1538" max="1538" width="10.7109375" style="963" customWidth="1"/>
    <col min="1539" max="1539" width="11.28515625" style="963" customWidth="1"/>
    <col min="1540" max="1540" width="11.5703125" style="963" customWidth="1"/>
    <col min="1541" max="1541" width="11.28515625" style="963" customWidth="1"/>
    <col min="1542" max="1544" width="11.5703125" style="963" customWidth="1"/>
    <col min="1545" max="1547" width="9.28515625" style="963" customWidth="1"/>
    <col min="1548" max="1789" width="10.5703125" style="963"/>
    <col min="1790" max="1790" width="20.28515625" style="963" customWidth="1"/>
    <col min="1791" max="1793" width="11.28515625" style="963" customWidth="1"/>
    <col min="1794" max="1794" width="10.7109375" style="963" customWidth="1"/>
    <col min="1795" max="1795" width="11.28515625" style="963" customWidth="1"/>
    <col min="1796" max="1796" width="11.5703125" style="963" customWidth="1"/>
    <col min="1797" max="1797" width="11.28515625" style="963" customWidth="1"/>
    <col min="1798" max="1800" width="11.5703125" style="963" customWidth="1"/>
    <col min="1801" max="1803" width="9.28515625" style="963" customWidth="1"/>
    <col min="1804" max="2045" width="10.5703125" style="963"/>
    <col min="2046" max="2046" width="20.28515625" style="963" customWidth="1"/>
    <col min="2047" max="2049" width="11.28515625" style="963" customWidth="1"/>
    <col min="2050" max="2050" width="10.7109375" style="963" customWidth="1"/>
    <col min="2051" max="2051" width="11.28515625" style="963" customWidth="1"/>
    <col min="2052" max="2052" width="11.5703125" style="963" customWidth="1"/>
    <col min="2053" max="2053" width="11.28515625" style="963" customWidth="1"/>
    <col min="2054" max="2056" width="11.5703125" style="963" customWidth="1"/>
    <col min="2057" max="2059" width="9.28515625" style="963" customWidth="1"/>
    <col min="2060" max="2301" width="10.5703125" style="963"/>
    <col min="2302" max="2302" width="20.28515625" style="963" customWidth="1"/>
    <col min="2303" max="2305" width="11.28515625" style="963" customWidth="1"/>
    <col min="2306" max="2306" width="10.7109375" style="963" customWidth="1"/>
    <col min="2307" max="2307" width="11.28515625" style="963" customWidth="1"/>
    <col min="2308" max="2308" width="11.5703125" style="963" customWidth="1"/>
    <col min="2309" max="2309" width="11.28515625" style="963" customWidth="1"/>
    <col min="2310" max="2312" width="11.5703125" style="963" customWidth="1"/>
    <col min="2313" max="2315" width="9.28515625" style="963" customWidth="1"/>
    <col min="2316" max="2557" width="10.5703125" style="963"/>
    <col min="2558" max="2558" width="20.28515625" style="963" customWidth="1"/>
    <col min="2559" max="2561" width="11.28515625" style="963" customWidth="1"/>
    <col min="2562" max="2562" width="10.7109375" style="963" customWidth="1"/>
    <col min="2563" max="2563" width="11.28515625" style="963" customWidth="1"/>
    <col min="2564" max="2564" width="11.5703125" style="963" customWidth="1"/>
    <col min="2565" max="2565" width="11.28515625" style="963" customWidth="1"/>
    <col min="2566" max="2568" width="11.5703125" style="963" customWidth="1"/>
    <col min="2569" max="2571" width="9.28515625" style="963" customWidth="1"/>
    <col min="2572" max="2813" width="10.5703125" style="963"/>
    <col min="2814" max="2814" width="20.28515625" style="963" customWidth="1"/>
    <col min="2815" max="2817" width="11.28515625" style="963" customWidth="1"/>
    <col min="2818" max="2818" width="10.7109375" style="963" customWidth="1"/>
    <col min="2819" max="2819" width="11.28515625" style="963" customWidth="1"/>
    <col min="2820" max="2820" width="11.5703125" style="963" customWidth="1"/>
    <col min="2821" max="2821" width="11.28515625" style="963" customWidth="1"/>
    <col min="2822" max="2824" width="11.5703125" style="963" customWidth="1"/>
    <col min="2825" max="2827" width="9.28515625" style="963" customWidth="1"/>
    <col min="2828" max="3069" width="10.5703125" style="963"/>
    <col min="3070" max="3070" width="20.28515625" style="963" customWidth="1"/>
    <col min="3071" max="3073" width="11.28515625" style="963" customWidth="1"/>
    <col min="3074" max="3074" width="10.7109375" style="963" customWidth="1"/>
    <col min="3075" max="3075" width="11.28515625" style="963" customWidth="1"/>
    <col min="3076" max="3076" width="11.5703125" style="963" customWidth="1"/>
    <col min="3077" max="3077" width="11.28515625" style="963" customWidth="1"/>
    <col min="3078" max="3080" width="11.5703125" style="963" customWidth="1"/>
    <col min="3081" max="3083" width="9.28515625" style="963" customWidth="1"/>
    <col min="3084" max="3325" width="10.5703125" style="963"/>
    <col min="3326" max="3326" width="20.28515625" style="963" customWidth="1"/>
    <col min="3327" max="3329" width="11.28515625" style="963" customWidth="1"/>
    <col min="3330" max="3330" width="10.7109375" style="963" customWidth="1"/>
    <col min="3331" max="3331" width="11.28515625" style="963" customWidth="1"/>
    <col min="3332" max="3332" width="11.5703125" style="963" customWidth="1"/>
    <col min="3333" max="3333" width="11.28515625" style="963" customWidth="1"/>
    <col min="3334" max="3336" width="11.5703125" style="963" customWidth="1"/>
    <col min="3337" max="3339" width="9.28515625" style="963" customWidth="1"/>
    <col min="3340" max="3581" width="10.5703125" style="963"/>
    <col min="3582" max="3582" width="20.28515625" style="963" customWidth="1"/>
    <col min="3583" max="3585" width="11.28515625" style="963" customWidth="1"/>
    <col min="3586" max="3586" width="10.7109375" style="963" customWidth="1"/>
    <col min="3587" max="3587" width="11.28515625" style="963" customWidth="1"/>
    <col min="3588" max="3588" width="11.5703125" style="963" customWidth="1"/>
    <col min="3589" max="3589" width="11.28515625" style="963" customWidth="1"/>
    <col min="3590" max="3592" width="11.5703125" style="963" customWidth="1"/>
    <col min="3593" max="3595" width="9.28515625" style="963" customWidth="1"/>
    <col min="3596" max="3837" width="10.5703125" style="963"/>
    <col min="3838" max="3838" width="20.28515625" style="963" customWidth="1"/>
    <col min="3839" max="3841" width="11.28515625" style="963" customWidth="1"/>
    <col min="3842" max="3842" width="10.7109375" style="963" customWidth="1"/>
    <col min="3843" max="3843" width="11.28515625" style="963" customWidth="1"/>
    <col min="3844" max="3844" width="11.5703125" style="963" customWidth="1"/>
    <col min="3845" max="3845" width="11.28515625" style="963" customWidth="1"/>
    <col min="3846" max="3848" width="11.5703125" style="963" customWidth="1"/>
    <col min="3849" max="3851" width="9.28515625" style="963" customWidth="1"/>
    <col min="3852" max="4093" width="10.5703125" style="963"/>
    <col min="4094" max="4094" width="20.28515625" style="963" customWidth="1"/>
    <col min="4095" max="4097" width="11.28515625" style="963" customWidth="1"/>
    <col min="4098" max="4098" width="10.7109375" style="963" customWidth="1"/>
    <col min="4099" max="4099" width="11.28515625" style="963" customWidth="1"/>
    <col min="4100" max="4100" width="11.5703125" style="963" customWidth="1"/>
    <col min="4101" max="4101" width="11.28515625" style="963" customWidth="1"/>
    <col min="4102" max="4104" width="11.5703125" style="963" customWidth="1"/>
    <col min="4105" max="4107" width="9.28515625" style="963" customWidth="1"/>
    <col min="4108" max="4349" width="10.5703125" style="963"/>
    <col min="4350" max="4350" width="20.28515625" style="963" customWidth="1"/>
    <col min="4351" max="4353" width="11.28515625" style="963" customWidth="1"/>
    <col min="4354" max="4354" width="10.7109375" style="963" customWidth="1"/>
    <col min="4355" max="4355" width="11.28515625" style="963" customWidth="1"/>
    <col min="4356" max="4356" width="11.5703125" style="963" customWidth="1"/>
    <col min="4357" max="4357" width="11.28515625" style="963" customWidth="1"/>
    <col min="4358" max="4360" width="11.5703125" style="963" customWidth="1"/>
    <col min="4361" max="4363" width="9.28515625" style="963" customWidth="1"/>
    <col min="4364" max="4605" width="10.5703125" style="963"/>
    <col min="4606" max="4606" width="20.28515625" style="963" customWidth="1"/>
    <col min="4607" max="4609" width="11.28515625" style="963" customWidth="1"/>
    <col min="4610" max="4610" width="10.7109375" style="963" customWidth="1"/>
    <col min="4611" max="4611" width="11.28515625" style="963" customWidth="1"/>
    <col min="4612" max="4612" width="11.5703125" style="963" customWidth="1"/>
    <col min="4613" max="4613" width="11.28515625" style="963" customWidth="1"/>
    <col min="4614" max="4616" width="11.5703125" style="963" customWidth="1"/>
    <col min="4617" max="4619" width="9.28515625" style="963" customWidth="1"/>
    <col min="4620" max="4861" width="10.5703125" style="963"/>
    <col min="4862" max="4862" width="20.28515625" style="963" customWidth="1"/>
    <col min="4863" max="4865" width="11.28515625" style="963" customWidth="1"/>
    <col min="4866" max="4866" width="10.7109375" style="963" customWidth="1"/>
    <col min="4867" max="4867" width="11.28515625" style="963" customWidth="1"/>
    <col min="4868" max="4868" width="11.5703125" style="963" customWidth="1"/>
    <col min="4869" max="4869" width="11.28515625" style="963" customWidth="1"/>
    <col min="4870" max="4872" width="11.5703125" style="963" customWidth="1"/>
    <col min="4873" max="4875" width="9.28515625" style="963" customWidth="1"/>
    <col min="4876" max="5117" width="10.5703125" style="963"/>
    <col min="5118" max="5118" width="20.28515625" style="963" customWidth="1"/>
    <col min="5119" max="5121" width="11.28515625" style="963" customWidth="1"/>
    <col min="5122" max="5122" width="10.7109375" style="963" customWidth="1"/>
    <col min="5123" max="5123" width="11.28515625" style="963" customWidth="1"/>
    <col min="5124" max="5124" width="11.5703125" style="963" customWidth="1"/>
    <col min="5125" max="5125" width="11.28515625" style="963" customWidth="1"/>
    <col min="5126" max="5128" width="11.5703125" style="963" customWidth="1"/>
    <col min="5129" max="5131" width="9.28515625" style="963" customWidth="1"/>
    <col min="5132" max="5373" width="10.5703125" style="963"/>
    <col min="5374" max="5374" width="20.28515625" style="963" customWidth="1"/>
    <col min="5375" max="5377" width="11.28515625" style="963" customWidth="1"/>
    <col min="5378" max="5378" width="10.7109375" style="963" customWidth="1"/>
    <col min="5379" max="5379" width="11.28515625" style="963" customWidth="1"/>
    <col min="5380" max="5380" width="11.5703125" style="963" customWidth="1"/>
    <col min="5381" max="5381" width="11.28515625" style="963" customWidth="1"/>
    <col min="5382" max="5384" width="11.5703125" style="963" customWidth="1"/>
    <col min="5385" max="5387" width="9.28515625" style="963" customWidth="1"/>
    <col min="5388" max="5629" width="10.5703125" style="963"/>
    <col min="5630" max="5630" width="20.28515625" style="963" customWidth="1"/>
    <col min="5631" max="5633" width="11.28515625" style="963" customWidth="1"/>
    <col min="5634" max="5634" width="10.7109375" style="963" customWidth="1"/>
    <col min="5635" max="5635" width="11.28515625" style="963" customWidth="1"/>
    <col min="5636" max="5636" width="11.5703125" style="963" customWidth="1"/>
    <col min="5637" max="5637" width="11.28515625" style="963" customWidth="1"/>
    <col min="5638" max="5640" width="11.5703125" style="963" customWidth="1"/>
    <col min="5641" max="5643" width="9.28515625" style="963" customWidth="1"/>
    <col min="5644" max="5885" width="10.5703125" style="963"/>
    <col min="5886" max="5886" width="20.28515625" style="963" customWidth="1"/>
    <col min="5887" max="5889" width="11.28515625" style="963" customWidth="1"/>
    <col min="5890" max="5890" width="10.7109375" style="963" customWidth="1"/>
    <col min="5891" max="5891" width="11.28515625" style="963" customWidth="1"/>
    <col min="5892" max="5892" width="11.5703125" style="963" customWidth="1"/>
    <col min="5893" max="5893" width="11.28515625" style="963" customWidth="1"/>
    <col min="5894" max="5896" width="11.5703125" style="963" customWidth="1"/>
    <col min="5897" max="5899" width="9.28515625" style="963" customWidth="1"/>
    <col min="5900" max="6141" width="10.5703125" style="963"/>
    <col min="6142" max="6142" width="20.28515625" style="963" customWidth="1"/>
    <col min="6143" max="6145" width="11.28515625" style="963" customWidth="1"/>
    <col min="6146" max="6146" width="10.7109375" style="963" customWidth="1"/>
    <col min="6147" max="6147" width="11.28515625" style="963" customWidth="1"/>
    <col min="6148" max="6148" width="11.5703125" style="963" customWidth="1"/>
    <col min="6149" max="6149" width="11.28515625" style="963" customWidth="1"/>
    <col min="6150" max="6152" width="11.5703125" style="963" customWidth="1"/>
    <col min="6153" max="6155" width="9.28515625" style="963" customWidth="1"/>
    <col min="6156" max="6397" width="10.5703125" style="963"/>
    <col min="6398" max="6398" width="20.28515625" style="963" customWidth="1"/>
    <col min="6399" max="6401" width="11.28515625" style="963" customWidth="1"/>
    <col min="6402" max="6402" width="10.7109375" style="963" customWidth="1"/>
    <col min="6403" max="6403" width="11.28515625" style="963" customWidth="1"/>
    <col min="6404" max="6404" width="11.5703125" style="963" customWidth="1"/>
    <col min="6405" max="6405" width="11.28515625" style="963" customWidth="1"/>
    <col min="6406" max="6408" width="11.5703125" style="963" customWidth="1"/>
    <col min="6409" max="6411" width="9.28515625" style="963" customWidth="1"/>
    <col min="6412" max="6653" width="10.5703125" style="963"/>
    <col min="6654" max="6654" width="20.28515625" style="963" customWidth="1"/>
    <col min="6655" max="6657" width="11.28515625" style="963" customWidth="1"/>
    <col min="6658" max="6658" width="10.7109375" style="963" customWidth="1"/>
    <col min="6659" max="6659" width="11.28515625" style="963" customWidth="1"/>
    <col min="6660" max="6660" width="11.5703125" style="963" customWidth="1"/>
    <col min="6661" max="6661" width="11.28515625" style="963" customWidth="1"/>
    <col min="6662" max="6664" width="11.5703125" style="963" customWidth="1"/>
    <col min="6665" max="6667" width="9.28515625" style="963" customWidth="1"/>
    <col min="6668" max="6909" width="10.5703125" style="963"/>
    <col min="6910" max="6910" width="20.28515625" style="963" customWidth="1"/>
    <col min="6911" max="6913" width="11.28515625" style="963" customWidth="1"/>
    <col min="6914" max="6914" width="10.7109375" style="963" customWidth="1"/>
    <col min="6915" max="6915" width="11.28515625" style="963" customWidth="1"/>
    <col min="6916" max="6916" width="11.5703125" style="963" customWidth="1"/>
    <col min="6917" max="6917" width="11.28515625" style="963" customWidth="1"/>
    <col min="6918" max="6920" width="11.5703125" style="963" customWidth="1"/>
    <col min="6921" max="6923" width="9.28515625" style="963" customWidth="1"/>
    <col min="6924" max="7165" width="10.5703125" style="963"/>
    <col min="7166" max="7166" width="20.28515625" style="963" customWidth="1"/>
    <col min="7167" max="7169" width="11.28515625" style="963" customWidth="1"/>
    <col min="7170" max="7170" width="10.7109375" style="963" customWidth="1"/>
    <col min="7171" max="7171" width="11.28515625" style="963" customWidth="1"/>
    <col min="7172" max="7172" width="11.5703125" style="963" customWidth="1"/>
    <col min="7173" max="7173" width="11.28515625" style="963" customWidth="1"/>
    <col min="7174" max="7176" width="11.5703125" style="963" customWidth="1"/>
    <col min="7177" max="7179" width="9.28515625" style="963" customWidth="1"/>
    <col min="7180" max="7421" width="10.5703125" style="963"/>
    <col min="7422" max="7422" width="20.28515625" style="963" customWidth="1"/>
    <col min="7423" max="7425" width="11.28515625" style="963" customWidth="1"/>
    <col min="7426" max="7426" width="10.7109375" style="963" customWidth="1"/>
    <col min="7427" max="7427" width="11.28515625" style="963" customWidth="1"/>
    <col min="7428" max="7428" width="11.5703125" style="963" customWidth="1"/>
    <col min="7429" max="7429" width="11.28515625" style="963" customWidth="1"/>
    <col min="7430" max="7432" width="11.5703125" style="963" customWidth="1"/>
    <col min="7433" max="7435" width="9.28515625" style="963" customWidth="1"/>
    <col min="7436" max="7677" width="10.5703125" style="963"/>
    <col min="7678" max="7678" width="20.28515625" style="963" customWidth="1"/>
    <col min="7679" max="7681" width="11.28515625" style="963" customWidth="1"/>
    <col min="7682" max="7682" width="10.7109375" style="963" customWidth="1"/>
    <col min="7683" max="7683" width="11.28515625" style="963" customWidth="1"/>
    <col min="7684" max="7684" width="11.5703125" style="963" customWidth="1"/>
    <col min="7685" max="7685" width="11.28515625" style="963" customWidth="1"/>
    <col min="7686" max="7688" width="11.5703125" style="963" customWidth="1"/>
    <col min="7689" max="7691" width="9.28515625" style="963" customWidth="1"/>
    <col min="7692" max="7933" width="10.5703125" style="963"/>
    <col min="7934" max="7934" width="20.28515625" style="963" customWidth="1"/>
    <col min="7935" max="7937" width="11.28515625" style="963" customWidth="1"/>
    <col min="7938" max="7938" width="10.7109375" style="963" customWidth="1"/>
    <col min="7939" max="7939" width="11.28515625" style="963" customWidth="1"/>
    <col min="7940" max="7940" width="11.5703125" style="963" customWidth="1"/>
    <col min="7941" max="7941" width="11.28515625" style="963" customWidth="1"/>
    <col min="7942" max="7944" width="11.5703125" style="963" customWidth="1"/>
    <col min="7945" max="7947" width="9.28515625" style="963" customWidth="1"/>
    <col min="7948" max="8189" width="10.5703125" style="963"/>
    <col min="8190" max="8190" width="20.28515625" style="963" customWidth="1"/>
    <col min="8191" max="8193" width="11.28515625" style="963" customWidth="1"/>
    <col min="8194" max="8194" width="10.7109375" style="963" customWidth="1"/>
    <col min="8195" max="8195" width="11.28515625" style="963" customWidth="1"/>
    <col min="8196" max="8196" width="11.5703125" style="963" customWidth="1"/>
    <col min="8197" max="8197" width="11.28515625" style="963" customWidth="1"/>
    <col min="8198" max="8200" width="11.5703125" style="963" customWidth="1"/>
    <col min="8201" max="8203" width="9.28515625" style="963" customWidth="1"/>
    <col min="8204" max="8445" width="10.5703125" style="963"/>
    <col min="8446" max="8446" width="20.28515625" style="963" customWidth="1"/>
    <col min="8447" max="8449" width="11.28515625" style="963" customWidth="1"/>
    <col min="8450" max="8450" width="10.7109375" style="963" customWidth="1"/>
    <col min="8451" max="8451" width="11.28515625" style="963" customWidth="1"/>
    <col min="8452" max="8452" width="11.5703125" style="963" customWidth="1"/>
    <col min="8453" max="8453" width="11.28515625" style="963" customWidth="1"/>
    <col min="8454" max="8456" width="11.5703125" style="963" customWidth="1"/>
    <col min="8457" max="8459" width="9.28515625" style="963" customWidth="1"/>
    <col min="8460" max="8701" width="10.5703125" style="963"/>
    <col min="8702" max="8702" width="20.28515625" style="963" customWidth="1"/>
    <col min="8703" max="8705" width="11.28515625" style="963" customWidth="1"/>
    <col min="8706" max="8706" width="10.7109375" style="963" customWidth="1"/>
    <col min="8707" max="8707" width="11.28515625" style="963" customWidth="1"/>
    <col min="8708" max="8708" width="11.5703125" style="963" customWidth="1"/>
    <col min="8709" max="8709" width="11.28515625" style="963" customWidth="1"/>
    <col min="8710" max="8712" width="11.5703125" style="963" customWidth="1"/>
    <col min="8713" max="8715" width="9.28515625" style="963" customWidth="1"/>
    <col min="8716" max="8957" width="10.5703125" style="963"/>
    <col min="8958" max="8958" width="20.28515625" style="963" customWidth="1"/>
    <col min="8959" max="8961" width="11.28515625" style="963" customWidth="1"/>
    <col min="8962" max="8962" width="10.7109375" style="963" customWidth="1"/>
    <col min="8963" max="8963" width="11.28515625" style="963" customWidth="1"/>
    <col min="8964" max="8964" width="11.5703125" style="963" customWidth="1"/>
    <col min="8965" max="8965" width="11.28515625" style="963" customWidth="1"/>
    <col min="8966" max="8968" width="11.5703125" style="963" customWidth="1"/>
    <col min="8969" max="8971" width="9.28515625" style="963" customWidth="1"/>
    <col min="8972" max="9213" width="10.5703125" style="963"/>
    <col min="9214" max="9214" width="20.28515625" style="963" customWidth="1"/>
    <col min="9215" max="9217" width="11.28515625" style="963" customWidth="1"/>
    <col min="9218" max="9218" width="10.7109375" style="963" customWidth="1"/>
    <col min="9219" max="9219" width="11.28515625" style="963" customWidth="1"/>
    <col min="9220" max="9220" width="11.5703125" style="963" customWidth="1"/>
    <col min="9221" max="9221" width="11.28515625" style="963" customWidth="1"/>
    <col min="9222" max="9224" width="11.5703125" style="963" customWidth="1"/>
    <col min="9225" max="9227" width="9.28515625" style="963" customWidth="1"/>
    <col min="9228" max="9469" width="10.5703125" style="963"/>
    <col min="9470" max="9470" width="20.28515625" style="963" customWidth="1"/>
    <col min="9471" max="9473" width="11.28515625" style="963" customWidth="1"/>
    <col min="9474" max="9474" width="10.7109375" style="963" customWidth="1"/>
    <col min="9475" max="9475" width="11.28515625" style="963" customWidth="1"/>
    <col min="9476" max="9476" width="11.5703125" style="963" customWidth="1"/>
    <col min="9477" max="9477" width="11.28515625" style="963" customWidth="1"/>
    <col min="9478" max="9480" width="11.5703125" style="963" customWidth="1"/>
    <col min="9481" max="9483" width="9.28515625" style="963" customWidth="1"/>
    <col min="9484" max="9725" width="10.5703125" style="963"/>
    <col min="9726" max="9726" width="20.28515625" style="963" customWidth="1"/>
    <col min="9727" max="9729" width="11.28515625" style="963" customWidth="1"/>
    <col min="9730" max="9730" width="10.7109375" style="963" customWidth="1"/>
    <col min="9731" max="9731" width="11.28515625" style="963" customWidth="1"/>
    <col min="9732" max="9732" width="11.5703125" style="963" customWidth="1"/>
    <col min="9733" max="9733" width="11.28515625" style="963" customWidth="1"/>
    <col min="9734" max="9736" width="11.5703125" style="963" customWidth="1"/>
    <col min="9737" max="9739" width="9.28515625" style="963" customWidth="1"/>
    <col min="9740" max="9981" width="10.5703125" style="963"/>
    <col min="9982" max="9982" width="20.28515625" style="963" customWidth="1"/>
    <col min="9983" max="9985" width="11.28515625" style="963" customWidth="1"/>
    <col min="9986" max="9986" width="10.7109375" style="963" customWidth="1"/>
    <col min="9987" max="9987" width="11.28515625" style="963" customWidth="1"/>
    <col min="9988" max="9988" width="11.5703125" style="963" customWidth="1"/>
    <col min="9989" max="9989" width="11.28515625" style="963" customWidth="1"/>
    <col min="9990" max="9992" width="11.5703125" style="963" customWidth="1"/>
    <col min="9993" max="9995" width="9.28515625" style="963" customWidth="1"/>
    <col min="9996" max="10237" width="10.5703125" style="963"/>
    <col min="10238" max="10238" width="20.28515625" style="963" customWidth="1"/>
    <col min="10239" max="10241" width="11.28515625" style="963" customWidth="1"/>
    <col min="10242" max="10242" width="10.7109375" style="963" customWidth="1"/>
    <col min="10243" max="10243" width="11.28515625" style="963" customWidth="1"/>
    <col min="10244" max="10244" width="11.5703125" style="963" customWidth="1"/>
    <col min="10245" max="10245" width="11.28515625" style="963" customWidth="1"/>
    <col min="10246" max="10248" width="11.5703125" style="963" customWidth="1"/>
    <col min="10249" max="10251" width="9.28515625" style="963" customWidth="1"/>
    <col min="10252" max="10493" width="10.5703125" style="963"/>
    <col min="10494" max="10494" width="20.28515625" style="963" customWidth="1"/>
    <col min="10495" max="10497" width="11.28515625" style="963" customWidth="1"/>
    <col min="10498" max="10498" width="10.7109375" style="963" customWidth="1"/>
    <col min="10499" max="10499" width="11.28515625" style="963" customWidth="1"/>
    <col min="10500" max="10500" width="11.5703125" style="963" customWidth="1"/>
    <col min="10501" max="10501" width="11.28515625" style="963" customWidth="1"/>
    <col min="10502" max="10504" width="11.5703125" style="963" customWidth="1"/>
    <col min="10505" max="10507" width="9.28515625" style="963" customWidth="1"/>
    <col min="10508" max="10749" width="10.5703125" style="963"/>
    <col min="10750" max="10750" width="20.28515625" style="963" customWidth="1"/>
    <col min="10751" max="10753" width="11.28515625" style="963" customWidth="1"/>
    <col min="10754" max="10754" width="10.7109375" style="963" customWidth="1"/>
    <col min="10755" max="10755" width="11.28515625" style="963" customWidth="1"/>
    <col min="10756" max="10756" width="11.5703125" style="963" customWidth="1"/>
    <col min="10757" max="10757" width="11.28515625" style="963" customWidth="1"/>
    <col min="10758" max="10760" width="11.5703125" style="963" customWidth="1"/>
    <col min="10761" max="10763" width="9.28515625" style="963" customWidth="1"/>
    <col min="10764" max="11005" width="10.5703125" style="963"/>
    <col min="11006" max="11006" width="20.28515625" style="963" customWidth="1"/>
    <col min="11007" max="11009" width="11.28515625" style="963" customWidth="1"/>
    <col min="11010" max="11010" width="10.7109375" style="963" customWidth="1"/>
    <col min="11011" max="11011" width="11.28515625" style="963" customWidth="1"/>
    <col min="11012" max="11012" width="11.5703125" style="963" customWidth="1"/>
    <col min="11013" max="11013" width="11.28515625" style="963" customWidth="1"/>
    <col min="11014" max="11016" width="11.5703125" style="963" customWidth="1"/>
    <col min="11017" max="11019" width="9.28515625" style="963" customWidth="1"/>
    <col min="11020" max="11261" width="10.5703125" style="963"/>
    <col min="11262" max="11262" width="20.28515625" style="963" customWidth="1"/>
    <col min="11263" max="11265" width="11.28515625" style="963" customWidth="1"/>
    <col min="11266" max="11266" width="10.7109375" style="963" customWidth="1"/>
    <col min="11267" max="11267" width="11.28515625" style="963" customWidth="1"/>
    <col min="11268" max="11268" width="11.5703125" style="963" customWidth="1"/>
    <col min="11269" max="11269" width="11.28515625" style="963" customWidth="1"/>
    <col min="11270" max="11272" width="11.5703125" style="963" customWidth="1"/>
    <col min="11273" max="11275" width="9.28515625" style="963" customWidth="1"/>
    <col min="11276" max="11517" width="10.5703125" style="963"/>
    <col min="11518" max="11518" width="20.28515625" style="963" customWidth="1"/>
    <col min="11519" max="11521" width="11.28515625" style="963" customWidth="1"/>
    <col min="11522" max="11522" width="10.7109375" style="963" customWidth="1"/>
    <col min="11523" max="11523" width="11.28515625" style="963" customWidth="1"/>
    <col min="11524" max="11524" width="11.5703125" style="963" customWidth="1"/>
    <col min="11525" max="11525" width="11.28515625" style="963" customWidth="1"/>
    <col min="11526" max="11528" width="11.5703125" style="963" customWidth="1"/>
    <col min="11529" max="11531" width="9.28515625" style="963" customWidth="1"/>
    <col min="11532" max="11773" width="10.5703125" style="963"/>
    <col min="11774" max="11774" width="20.28515625" style="963" customWidth="1"/>
    <col min="11775" max="11777" width="11.28515625" style="963" customWidth="1"/>
    <col min="11778" max="11778" width="10.7109375" style="963" customWidth="1"/>
    <col min="11779" max="11779" width="11.28515625" style="963" customWidth="1"/>
    <col min="11780" max="11780" width="11.5703125" style="963" customWidth="1"/>
    <col min="11781" max="11781" width="11.28515625" style="963" customWidth="1"/>
    <col min="11782" max="11784" width="11.5703125" style="963" customWidth="1"/>
    <col min="11785" max="11787" width="9.28515625" style="963" customWidth="1"/>
    <col min="11788" max="12029" width="10.5703125" style="963"/>
    <col min="12030" max="12030" width="20.28515625" style="963" customWidth="1"/>
    <col min="12031" max="12033" width="11.28515625" style="963" customWidth="1"/>
    <col min="12034" max="12034" width="10.7109375" style="963" customWidth="1"/>
    <col min="12035" max="12035" width="11.28515625" style="963" customWidth="1"/>
    <col min="12036" max="12036" width="11.5703125" style="963" customWidth="1"/>
    <col min="12037" max="12037" width="11.28515625" style="963" customWidth="1"/>
    <col min="12038" max="12040" width="11.5703125" style="963" customWidth="1"/>
    <col min="12041" max="12043" width="9.28515625" style="963" customWidth="1"/>
    <col min="12044" max="12285" width="10.5703125" style="963"/>
    <col min="12286" max="12286" width="20.28515625" style="963" customWidth="1"/>
    <col min="12287" max="12289" width="11.28515625" style="963" customWidth="1"/>
    <col min="12290" max="12290" width="10.7109375" style="963" customWidth="1"/>
    <col min="12291" max="12291" width="11.28515625" style="963" customWidth="1"/>
    <col min="12292" max="12292" width="11.5703125" style="963" customWidth="1"/>
    <col min="12293" max="12293" width="11.28515625" style="963" customWidth="1"/>
    <col min="12294" max="12296" width="11.5703125" style="963" customWidth="1"/>
    <col min="12297" max="12299" width="9.28515625" style="963" customWidth="1"/>
    <col min="12300" max="12541" width="10.5703125" style="963"/>
    <col min="12542" max="12542" width="20.28515625" style="963" customWidth="1"/>
    <col min="12543" max="12545" width="11.28515625" style="963" customWidth="1"/>
    <col min="12546" max="12546" width="10.7109375" style="963" customWidth="1"/>
    <col min="12547" max="12547" width="11.28515625" style="963" customWidth="1"/>
    <col min="12548" max="12548" width="11.5703125" style="963" customWidth="1"/>
    <col min="12549" max="12549" width="11.28515625" style="963" customWidth="1"/>
    <col min="12550" max="12552" width="11.5703125" style="963" customWidth="1"/>
    <col min="12553" max="12555" width="9.28515625" style="963" customWidth="1"/>
    <col min="12556" max="12797" width="10.5703125" style="963"/>
    <col min="12798" max="12798" width="20.28515625" style="963" customWidth="1"/>
    <col min="12799" max="12801" width="11.28515625" style="963" customWidth="1"/>
    <col min="12802" max="12802" width="10.7109375" style="963" customWidth="1"/>
    <col min="12803" max="12803" width="11.28515625" style="963" customWidth="1"/>
    <col min="12804" max="12804" width="11.5703125" style="963" customWidth="1"/>
    <col min="12805" max="12805" width="11.28515625" style="963" customWidth="1"/>
    <col min="12806" max="12808" width="11.5703125" style="963" customWidth="1"/>
    <col min="12809" max="12811" width="9.28515625" style="963" customWidth="1"/>
    <col min="12812" max="13053" width="10.5703125" style="963"/>
    <col min="13054" max="13054" width="20.28515625" style="963" customWidth="1"/>
    <col min="13055" max="13057" width="11.28515625" style="963" customWidth="1"/>
    <col min="13058" max="13058" width="10.7109375" style="963" customWidth="1"/>
    <col min="13059" max="13059" width="11.28515625" style="963" customWidth="1"/>
    <col min="13060" max="13060" width="11.5703125" style="963" customWidth="1"/>
    <col min="13061" max="13061" width="11.28515625" style="963" customWidth="1"/>
    <col min="13062" max="13064" width="11.5703125" style="963" customWidth="1"/>
    <col min="13065" max="13067" width="9.28515625" style="963" customWidth="1"/>
    <col min="13068" max="13309" width="10.5703125" style="963"/>
    <col min="13310" max="13310" width="20.28515625" style="963" customWidth="1"/>
    <col min="13311" max="13313" width="11.28515625" style="963" customWidth="1"/>
    <col min="13314" max="13314" width="10.7109375" style="963" customWidth="1"/>
    <col min="13315" max="13315" width="11.28515625" style="963" customWidth="1"/>
    <col min="13316" max="13316" width="11.5703125" style="963" customWidth="1"/>
    <col min="13317" max="13317" width="11.28515625" style="963" customWidth="1"/>
    <col min="13318" max="13320" width="11.5703125" style="963" customWidth="1"/>
    <col min="13321" max="13323" width="9.28515625" style="963" customWidth="1"/>
    <col min="13324" max="13565" width="10.5703125" style="963"/>
    <col min="13566" max="13566" width="20.28515625" style="963" customWidth="1"/>
    <col min="13567" max="13569" width="11.28515625" style="963" customWidth="1"/>
    <col min="13570" max="13570" width="10.7109375" style="963" customWidth="1"/>
    <col min="13571" max="13571" width="11.28515625" style="963" customWidth="1"/>
    <col min="13572" max="13572" width="11.5703125" style="963" customWidth="1"/>
    <col min="13573" max="13573" width="11.28515625" style="963" customWidth="1"/>
    <col min="13574" max="13576" width="11.5703125" style="963" customWidth="1"/>
    <col min="13577" max="13579" width="9.28515625" style="963" customWidth="1"/>
    <col min="13580" max="13821" width="10.5703125" style="963"/>
    <col min="13822" max="13822" width="20.28515625" style="963" customWidth="1"/>
    <col min="13823" max="13825" width="11.28515625" style="963" customWidth="1"/>
    <col min="13826" max="13826" width="10.7109375" style="963" customWidth="1"/>
    <col min="13827" max="13827" width="11.28515625" style="963" customWidth="1"/>
    <col min="13828" max="13828" width="11.5703125" style="963" customWidth="1"/>
    <col min="13829" max="13829" width="11.28515625" style="963" customWidth="1"/>
    <col min="13830" max="13832" width="11.5703125" style="963" customWidth="1"/>
    <col min="13833" max="13835" width="9.28515625" style="963" customWidth="1"/>
    <col min="13836" max="14077" width="10.5703125" style="963"/>
    <col min="14078" max="14078" width="20.28515625" style="963" customWidth="1"/>
    <col min="14079" max="14081" width="11.28515625" style="963" customWidth="1"/>
    <col min="14082" max="14082" width="10.7109375" style="963" customWidth="1"/>
    <col min="14083" max="14083" width="11.28515625" style="963" customWidth="1"/>
    <col min="14084" max="14084" width="11.5703125" style="963" customWidth="1"/>
    <col min="14085" max="14085" width="11.28515625" style="963" customWidth="1"/>
    <col min="14086" max="14088" width="11.5703125" style="963" customWidth="1"/>
    <col min="14089" max="14091" width="9.28515625" style="963" customWidth="1"/>
    <col min="14092" max="14333" width="10.5703125" style="963"/>
    <col min="14334" max="14334" width="20.28515625" style="963" customWidth="1"/>
    <col min="14335" max="14337" width="11.28515625" style="963" customWidth="1"/>
    <col min="14338" max="14338" width="10.7109375" style="963" customWidth="1"/>
    <col min="14339" max="14339" width="11.28515625" style="963" customWidth="1"/>
    <col min="14340" max="14340" width="11.5703125" style="963" customWidth="1"/>
    <col min="14341" max="14341" width="11.28515625" style="963" customWidth="1"/>
    <col min="14342" max="14344" width="11.5703125" style="963" customWidth="1"/>
    <col min="14345" max="14347" width="9.28515625" style="963" customWidth="1"/>
    <col min="14348" max="14589" width="10.5703125" style="963"/>
    <col min="14590" max="14590" width="20.28515625" style="963" customWidth="1"/>
    <col min="14591" max="14593" width="11.28515625" style="963" customWidth="1"/>
    <col min="14594" max="14594" width="10.7109375" style="963" customWidth="1"/>
    <col min="14595" max="14595" width="11.28515625" style="963" customWidth="1"/>
    <col min="14596" max="14596" width="11.5703125" style="963" customWidth="1"/>
    <col min="14597" max="14597" width="11.28515625" style="963" customWidth="1"/>
    <col min="14598" max="14600" width="11.5703125" style="963" customWidth="1"/>
    <col min="14601" max="14603" width="9.28515625" style="963" customWidth="1"/>
    <col min="14604" max="14845" width="10.5703125" style="963"/>
    <col min="14846" max="14846" width="20.28515625" style="963" customWidth="1"/>
    <col min="14847" max="14849" width="11.28515625" style="963" customWidth="1"/>
    <col min="14850" max="14850" width="10.7109375" style="963" customWidth="1"/>
    <col min="14851" max="14851" width="11.28515625" style="963" customWidth="1"/>
    <col min="14852" max="14852" width="11.5703125" style="963" customWidth="1"/>
    <col min="14853" max="14853" width="11.28515625" style="963" customWidth="1"/>
    <col min="14854" max="14856" width="11.5703125" style="963" customWidth="1"/>
    <col min="14857" max="14859" width="9.28515625" style="963" customWidth="1"/>
    <col min="14860" max="15101" width="10.5703125" style="963"/>
    <col min="15102" max="15102" width="20.28515625" style="963" customWidth="1"/>
    <col min="15103" max="15105" width="11.28515625" style="963" customWidth="1"/>
    <col min="15106" max="15106" width="10.7109375" style="963" customWidth="1"/>
    <col min="15107" max="15107" width="11.28515625" style="963" customWidth="1"/>
    <col min="15108" max="15108" width="11.5703125" style="963" customWidth="1"/>
    <col min="15109" max="15109" width="11.28515625" style="963" customWidth="1"/>
    <col min="15110" max="15112" width="11.5703125" style="963" customWidth="1"/>
    <col min="15113" max="15115" width="9.28515625" style="963" customWidth="1"/>
    <col min="15116" max="15357" width="10.5703125" style="963"/>
    <col min="15358" max="15358" width="20.28515625" style="963" customWidth="1"/>
    <col min="15359" max="15361" width="11.28515625" style="963" customWidth="1"/>
    <col min="15362" max="15362" width="10.7109375" style="963" customWidth="1"/>
    <col min="15363" max="15363" width="11.28515625" style="963" customWidth="1"/>
    <col min="15364" max="15364" width="11.5703125" style="963" customWidth="1"/>
    <col min="15365" max="15365" width="11.28515625" style="963" customWidth="1"/>
    <col min="15366" max="15368" width="11.5703125" style="963" customWidth="1"/>
    <col min="15369" max="15371" width="9.28515625" style="963" customWidth="1"/>
    <col min="15372" max="15613" width="10.5703125" style="963"/>
    <col min="15614" max="15614" width="20.28515625" style="963" customWidth="1"/>
    <col min="15615" max="15617" width="11.28515625" style="963" customWidth="1"/>
    <col min="15618" max="15618" width="10.7109375" style="963" customWidth="1"/>
    <col min="15619" max="15619" width="11.28515625" style="963" customWidth="1"/>
    <col min="15620" max="15620" width="11.5703125" style="963" customWidth="1"/>
    <col min="15621" max="15621" width="11.28515625" style="963" customWidth="1"/>
    <col min="15622" max="15624" width="11.5703125" style="963" customWidth="1"/>
    <col min="15625" max="15627" width="9.28515625" style="963" customWidth="1"/>
    <col min="15628" max="15869" width="10.5703125" style="963"/>
    <col min="15870" max="15870" width="20.28515625" style="963" customWidth="1"/>
    <col min="15871" max="15873" width="11.28515625" style="963" customWidth="1"/>
    <col min="15874" max="15874" width="10.7109375" style="963" customWidth="1"/>
    <col min="15875" max="15875" width="11.28515625" style="963" customWidth="1"/>
    <col min="15876" max="15876" width="11.5703125" style="963" customWidth="1"/>
    <col min="15877" max="15877" width="11.28515625" style="963" customWidth="1"/>
    <col min="15878" max="15880" width="11.5703125" style="963" customWidth="1"/>
    <col min="15881" max="15883" width="9.28515625" style="963" customWidth="1"/>
    <col min="15884" max="16125" width="10.5703125" style="963"/>
    <col min="16126" max="16126" width="20.28515625" style="963" customWidth="1"/>
    <col min="16127" max="16129" width="11.28515625" style="963" customWidth="1"/>
    <col min="16130" max="16130" width="10.7109375" style="963" customWidth="1"/>
    <col min="16131" max="16131" width="11.28515625" style="963" customWidth="1"/>
    <col min="16132" max="16132" width="11.5703125" style="963" customWidth="1"/>
    <col min="16133" max="16133" width="11.28515625" style="963" customWidth="1"/>
    <col min="16134" max="16136" width="11.5703125" style="963" customWidth="1"/>
    <col min="16137" max="16139" width="9.28515625" style="963" customWidth="1"/>
    <col min="16140" max="16384" width="10.5703125" style="963"/>
  </cols>
  <sheetData>
    <row r="1" spans="1:111" ht="30" customHeight="1" x14ac:dyDescent="0.25">
      <c r="A1" s="1173" t="s">
        <v>1011</v>
      </c>
      <c r="B1" s="1173"/>
    </row>
    <row r="2" spans="1:111" ht="24" customHeight="1" x14ac:dyDescent="0.25">
      <c r="A2" s="964" t="s">
        <v>1232</v>
      </c>
    </row>
    <row r="3" spans="1:111" ht="12" customHeight="1" x14ac:dyDescent="0.25">
      <c r="A3" s="965"/>
      <c r="D3" s="966"/>
      <c r="F3" s="966"/>
      <c r="DC3" s="1232" t="s">
        <v>427</v>
      </c>
      <c r="DD3" s="1232"/>
      <c r="DE3" s="1232"/>
      <c r="DF3" s="1232"/>
      <c r="DG3" s="1232"/>
    </row>
    <row r="4" spans="1:111" ht="4.5" customHeight="1" x14ac:dyDescent="0.25"/>
    <row r="5" spans="1:111" ht="18.75" customHeight="1" x14ac:dyDescent="0.25">
      <c r="A5" s="967"/>
      <c r="B5" s="1233" t="s">
        <v>926</v>
      </c>
      <c r="C5" s="1233"/>
      <c r="D5" s="1233"/>
      <c r="E5" s="1233"/>
      <c r="F5" s="1233"/>
      <c r="G5" s="1233"/>
      <c r="H5" s="1233"/>
      <c r="I5" s="1233"/>
      <c r="J5" s="1233"/>
      <c r="K5" s="1234"/>
      <c r="L5" s="1235" t="s">
        <v>850</v>
      </c>
      <c r="M5" s="1233"/>
      <c r="N5" s="1233"/>
      <c r="O5" s="1233"/>
      <c r="P5" s="1233"/>
      <c r="Q5" s="1233"/>
      <c r="R5" s="1233"/>
      <c r="S5" s="1233"/>
      <c r="T5" s="1233"/>
      <c r="U5" s="1236"/>
      <c r="V5" s="1237" t="s">
        <v>840</v>
      </c>
      <c r="W5" s="1233"/>
      <c r="X5" s="1233"/>
      <c r="Y5" s="1233"/>
      <c r="Z5" s="1233"/>
      <c r="AA5" s="1233"/>
      <c r="AB5" s="1233"/>
      <c r="AC5" s="1233"/>
      <c r="AD5" s="1233"/>
      <c r="AE5" s="1234"/>
      <c r="AF5" s="1235" t="s">
        <v>836</v>
      </c>
      <c r="AG5" s="1233"/>
      <c r="AH5" s="1233"/>
      <c r="AI5" s="1233"/>
      <c r="AJ5" s="1233"/>
      <c r="AK5" s="1233"/>
      <c r="AL5" s="1233"/>
      <c r="AM5" s="1233"/>
      <c r="AN5" s="1233"/>
      <c r="AO5" s="1236"/>
      <c r="AP5" s="1237" t="s">
        <v>845</v>
      </c>
      <c r="AQ5" s="1233"/>
      <c r="AR5" s="1233"/>
      <c r="AS5" s="1233"/>
      <c r="AT5" s="1233"/>
      <c r="AU5" s="1233"/>
      <c r="AV5" s="1233"/>
      <c r="AW5" s="1233"/>
      <c r="AX5" s="1233"/>
      <c r="AY5" s="1234"/>
      <c r="AZ5" s="1235" t="s">
        <v>858</v>
      </c>
      <c r="BA5" s="1233"/>
      <c r="BB5" s="1233"/>
      <c r="BC5" s="1233"/>
      <c r="BD5" s="1233"/>
      <c r="BE5" s="1233"/>
      <c r="BF5" s="1233"/>
      <c r="BG5" s="1233"/>
      <c r="BH5" s="1233"/>
      <c r="BI5" s="1236"/>
      <c r="BJ5" s="1237" t="s">
        <v>927</v>
      </c>
      <c r="BK5" s="1233"/>
      <c r="BL5" s="1233"/>
      <c r="BM5" s="1233"/>
      <c r="BN5" s="1233"/>
      <c r="BO5" s="1233"/>
      <c r="BP5" s="1233"/>
      <c r="BQ5" s="1233"/>
      <c r="BR5" s="1233"/>
      <c r="BS5" s="1234"/>
      <c r="BT5" s="1235" t="s">
        <v>928</v>
      </c>
      <c r="BU5" s="1233"/>
      <c r="BV5" s="1233"/>
      <c r="BW5" s="1233"/>
      <c r="BX5" s="1233"/>
      <c r="BY5" s="1233"/>
      <c r="BZ5" s="1233"/>
      <c r="CA5" s="1233"/>
      <c r="CB5" s="1233"/>
      <c r="CC5" s="1236"/>
      <c r="CD5" s="1237" t="s">
        <v>929</v>
      </c>
      <c r="CE5" s="1233"/>
      <c r="CF5" s="1233"/>
      <c r="CG5" s="1233"/>
      <c r="CH5" s="1233"/>
      <c r="CI5" s="1233"/>
      <c r="CJ5" s="1233"/>
      <c r="CK5" s="1233"/>
      <c r="CL5" s="1233"/>
      <c r="CM5" s="1234"/>
      <c r="CN5" s="1240" t="s">
        <v>930</v>
      </c>
      <c r="CO5" s="1240"/>
      <c r="CP5" s="1240"/>
      <c r="CQ5" s="1240"/>
      <c r="CR5" s="1240"/>
      <c r="CS5" s="1240"/>
      <c r="CT5" s="1240"/>
      <c r="CU5" s="1240"/>
      <c r="CV5" s="1240"/>
      <c r="CW5" s="1240"/>
      <c r="CX5" s="1237" t="s">
        <v>931</v>
      </c>
      <c r="CY5" s="1233"/>
      <c r="CZ5" s="1233"/>
      <c r="DA5" s="1233"/>
      <c r="DB5" s="1233"/>
      <c r="DC5" s="1233"/>
      <c r="DD5" s="1233"/>
      <c r="DE5" s="1233"/>
      <c r="DF5" s="1233"/>
      <c r="DG5" s="1234"/>
    </row>
    <row r="6" spans="1:111" ht="29.25" customHeight="1" x14ac:dyDescent="0.25">
      <c r="A6" s="1241" t="s">
        <v>495</v>
      </c>
      <c r="B6" s="1238">
        <v>2016</v>
      </c>
      <c r="C6" s="1239"/>
      <c r="D6" s="1238">
        <v>2017</v>
      </c>
      <c r="E6" s="1239"/>
      <c r="F6" s="1238">
        <v>2018</v>
      </c>
      <c r="G6" s="1239"/>
      <c r="H6" s="1238">
        <v>2019</v>
      </c>
      <c r="I6" s="1239"/>
      <c r="J6" s="1238">
        <v>2020</v>
      </c>
      <c r="K6" s="1243"/>
      <c r="L6" s="1238">
        <v>2016</v>
      </c>
      <c r="M6" s="1239"/>
      <c r="N6" s="1238">
        <v>2017</v>
      </c>
      <c r="O6" s="1239"/>
      <c r="P6" s="1238">
        <v>2018</v>
      </c>
      <c r="Q6" s="1239"/>
      <c r="R6" s="1238">
        <v>2019</v>
      </c>
      <c r="S6" s="1239"/>
      <c r="T6" s="1238">
        <v>2020</v>
      </c>
      <c r="U6" s="1243"/>
      <c r="V6" s="1238">
        <v>2016</v>
      </c>
      <c r="W6" s="1239"/>
      <c r="X6" s="1238">
        <v>2017</v>
      </c>
      <c r="Y6" s="1239"/>
      <c r="Z6" s="1238">
        <v>2018</v>
      </c>
      <c r="AA6" s="1239"/>
      <c r="AB6" s="1238">
        <v>2019</v>
      </c>
      <c r="AC6" s="1239"/>
      <c r="AD6" s="1238">
        <v>2020</v>
      </c>
      <c r="AE6" s="1243"/>
      <c r="AF6" s="1238">
        <v>2016</v>
      </c>
      <c r="AG6" s="1239"/>
      <c r="AH6" s="1238">
        <v>2017</v>
      </c>
      <c r="AI6" s="1239"/>
      <c r="AJ6" s="1238">
        <v>2018</v>
      </c>
      <c r="AK6" s="1239"/>
      <c r="AL6" s="1238">
        <v>2019</v>
      </c>
      <c r="AM6" s="1239"/>
      <c r="AN6" s="1238">
        <v>2020</v>
      </c>
      <c r="AO6" s="1243"/>
      <c r="AP6" s="1238">
        <v>2016</v>
      </c>
      <c r="AQ6" s="1239"/>
      <c r="AR6" s="1238">
        <v>2017</v>
      </c>
      <c r="AS6" s="1239"/>
      <c r="AT6" s="1238">
        <v>2018</v>
      </c>
      <c r="AU6" s="1239"/>
      <c r="AV6" s="1238">
        <v>2019</v>
      </c>
      <c r="AW6" s="1239"/>
      <c r="AX6" s="1238">
        <v>2020</v>
      </c>
      <c r="AY6" s="1243"/>
      <c r="AZ6" s="1238">
        <v>2016</v>
      </c>
      <c r="BA6" s="1239"/>
      <c r="BB6" s="1238">
        <v>2017</v>
      </c>
      <c r="BC6" s="1239"/>
      <c r="BD6" s="1238">
        <v>2018</v>
      </c>
      <c r="BE6" s="1239"/>
      <c r="BF6" s="1238">
        <v>2019</v>
      </c>
      <c r="BG6" s="1239"/>
      <c r="BH6" s="1238">
        <v>2020</v>
      </c>
      <c r="BI6" s="1243"/>
      <c r="BJ6" s="1238">
        <v>2016</v>
      </c>
      <c r="BK6" s="1239"/>
      <c r="BL6" s="1238">
        <v>2017</v>
      </c>
      <c r="BM6" s="1239"/>
      <c r="BN6" s="1238">
        <v>2018</v>
      </c>
      <c r="BO6" s="1239"/>
      <c r="BP6" s="1238">
        <v>2019</v>
      </c>
      <c r="BQ6" s="1239"/>
      <c r="BR6" s="1238">
        <v>2020</v>
      </c>
      <c r="BS6" s="1243"/>
      <c r="BT6" s="1238">
        <v>2016</v>
      </c>
      <c r="BU6" s="1239"/>
      <c r="BV6" s="1238">
        <v>2017</v>
      </c>
      <c r="BW6" s="1239"/>
      <c r="BX6" s="1238">
        <v>2018</v>
      </c>
      <c r="BY6" s="1239"/>
      <c r="BZ6" s="1238">
        <v>2019</v>
      </c>
      <c r="CA6" s="1239"/>
      <c r="CB6" s="1238">
        <v>2020</v>
      </c>
      <c r="CC6" s="1243"/>
      <c r="CD6" s="1238">
        <v>2016</v>
      </c>
      <c r="CE6" s="1239"/>
      <c r="CF6" s="1238">
        <v>2017</v>
      </c>
      <c r="CG6" s="1239"/>
      <c r="CH6" s="1238">
        <v>2018</v>
      </c>
      <c r="CI6" s="1239"/>
      <c r="CJ6" s="1238">
        <v>2019</v>
      </c>
      <c r="CK6" s="1239"/>
      <c r="CL6" s="1238">
        <v>2020</v>
      </c>
      <c r="CM6" s="1243"/>
      <c r="CN6" s="1238">
        <v>2016</v>
      </c>
      <c r="CO6" s="1239"/>
      <c r="CP6" s="1238">
        <v>2017</v>
      </c>
      <c r="CQ6" s="1239"/>
      <c r="CR6" s="1238">
        <v>2018</v>
      </c>
      <c r="CS6" s="1239"/>
      <c r="CT6" s="1238">
        <v>2019</v>
      </c>
      <c r="CU6" s="1239"/>
      <c r="CV6" s="1238">
        <v>2020</v>
      </c>
      <c r="CW6" s="1243"/>
      <c r="CX6" s="1238">
        <v>2016</v>
      </c>
      <c r="CY6" s="1239"/>
      <c r="CZ6" s="1238">
        <v>2017</v>
      </c>
      <c r="DA6" s="1239"/>
      <c r="DB6" s="1238">
        <v>2018</v>
      </c>
      <c r="DC6" s="1239"/>
      <c r="DD6" s="1238">
        <v>2019</v>
      </c>
      <c r="DE6" s="1239"/>
      <c r="DF6" s="1238">
        <v>2020</v>
      </c>
      <c r="DG6" s="1243"/>
    </row>
    <row r="7" spans="1:111" ht="34.5" customHeight="1" x14ac:dyDescent="0.25">
      <c r="A7" s="1242"/>
      <c r="B7" s="968" t="s">
        <v>401</v>
      </c>
      <c r="C7" s="968" t="s">
        <v>320</v>
      </c>
      <c r="D7" s="968" t="s">
        <v>401</v>
      </c>
      <c r="E7" s="968" t="s">
        <v>320</v>
      </c>
      <c r="F7" s="968" t="s">
        <v>401</v>
      </c>
      <c r="G7" s="968" t="s">
        <v>320</v>
      </c>
      <c r="H7" s="968" t="s">
        <v>401</v>
      </c>
      <c r="I7" s="968" t="s">
        <v>320</v>
      </c>
      <c r="J7" s="968" t="s">
        <v>401</v>
      </c>
      <c r="K7" s="969" t="s">
        <v>320</v>
      </c>
      <c r="L7" s="970" t="s">
        <v>401</v>
      </c>
      <c r="M7" s="968" t="s">
        <v>320</v>
      </c>
      <c r="N7" s="968" t="s">
        <v>401</v>
      </c>
      <c r="O7" s="968" t="s">
        <v>320</v>
      </c>
      <c r="P7" s="968" t="s">
        <v>401</v>
      </c>
      <c r="Q7" s="968" t="s">
        <v>320</v>
      </c>
      <c r="R7" s="968" t="s">
        <v>401</v>
      </c>
      <c r="S7" s="968" t="s">
        <v>320</v>
      </c>
      <c r="T7" s="968" t="s">
        <v>401</v>
      </c>
      <c r="U7" s="971" t="s">
        <v>320</v>
      </c>
      <c r="V7" s="972" t="s">
        <v>401</v>
      </c>
      <c r="W7" s="973" t="s">
        <v>320</v>
      </c>
      <c r="X7" s="973" t="s">
        <v>401</v>
      </c>
      <c r="Y7" s="973" t="s">
        <v>320</v>
      </c>
      <c r="Z7" s="973" t="s">
        <v>401</v>
      </c>
      <c r="AA7" s="973" t="s">
        <v>320</v>
      </c>
      <c r="AB7" s="973" t="s">
        <v>401</v>
      </c>
      <c r="AC7" s="973" t="s">
        <v>320</v>
      </c>
      <c r="AD7" s="973" t="s">
        <v>401</v>
      </c>
      <c r="AE7" s="974" t="s">
        <v>320</v>
      </c>
      <c r="AF7" s="975" t="s">
        <v>401</v>
      </c>
      <c r="AG7" s="973" t="s">
        <v>320</v>
      </c>
      <c r="AH7" s="973" t="s">
        <v>401</v>
      </c>
      <c r="AI7" s="973" t="s">
        <v>320</v>
      </c>
      <c r="AJ7" s="973" t="s">
        <v>401</v>
      </c>
      <c r="AK7" s="973" t="s">
        <v>320</v>
      </c>
      <c r="AL7" s="973" t="s">
        <v>401</v>
      </c>
      <c r="AM7" s="976" t="s">
        <v>320</v>
      </c>
      <c r="AN7" s="973" t="s">
        <v>401</v>
      </c>
      <c r="AO7" s="977" t="s">
        <v>320</v>
      </c>
      <c r="AP7" s="978" t="s">
        <v>401</v>
      </c>
      <c r="AQ7" s="979" t="s">
        <v>320</v>
      </c>
      <c r="AR7" s="980" t="s">
        <v>401</v>
      </c>
      <c r="AS7" s="979" t="s">
        <v>320</v>
      </c>
      <c r="AT7" s="980" t="s">
        <v>401</v>
      </c>
      <c r="AU7" s="979" t="s">
        <v>320</v>
      </c>
      <c r="AV7" s="980" t="s">
        <v>401</v>
      </c>
      <c r="AW7" s="979" t="s">
        <v>320</v>
      </c>
      <c r="AX7" s="980" t="s">
        <v>401</v>
      </c>
      <c r="AY7" s="981" t="s">
        <v>320</v>
      </c>
      <c r="AZ7" s="975" t="s">
        <v>401</v>
      </c>
      <c r="BA7" s="973" t="s">
        <v>320</v>
      </c>
      <c r="BB7" s="973" t="s">
        <v>401</v>
      </c>
      <c r="BC7" s="973" t="s">
        <v>320</v>
      </c>
      <c r="BD7" s="973" t="s">
        <v>401</v>
      </c>
      <c r="BE7" s="973" t="s">
        <v>320</v>
      </c>
      <c r="BF7" s="973" t="s">
        <v>401</v>
      </c>
      <c r="BG7" s="973" t="s">
        <v>320</v>
      </c>
      <c r="BH7" s="973" t="s">
        <v>401</v>
      </c>
      <c r="BI7" s="982" t="s">
        <v>320</v>
      </c>
      <c r="BJ7" s="972" t="s">
        <v>401</v>
      </c>
      <c r="BK7" s="973" t="s">
        <v>320</v>
      </c>
      <c r="BL7" s="973" t="s">
        <v>401</v>
      </c>
      <c r="BM7" s="973" t="s">
        <v>320</v>
      </c>
      <c r="BN7" s="973" t="s">
        <v>401</v>
      </c>
      <c r="BO7" s="973" t="s">
        <v>320</v>
      </c>
      <c r="BP7" s="973" t="s">
        <v>401</v>
      </c>
      <c r="BQ7" s="973" t="s">
        <v>320</v>
      </c>
      <c r="BR7" s="973" t="s">
        <v>401</v>
      </c>
      <c r="BS7" s="974" t="s">
        <v>320</v>
      </c>
      <c r="BT7" s="975" t="s">
        <v>401</v>
      </c>
      <c r="BU7" s="973" t="s">
        <v>320</v>
      </c>
      <c r="BV7" s="973" t="s">
        <v>401</v>
      </c>
      <c r="BW7" s="973" t="s">
        <v>320</v>
      </c>
      <c r="BX7" s="973" t="s">
        <v>401</v>
      </c>
      <c r="BY7" s="973" t="s">
        <v>320</v>
      </c>
      <c r="BZ7" s="973" t="s">
        <v>401</v>
      </c>
      <c r="CA7" s="973" t="s">
        <v>320</v>
      </c>
      <c r="CB7" s="973" t="s">
        <v>401</v>
      </c>
      <c r="CC7" s="982" t="s">
        <v>320</v>
      </c>
      <c r="CD7" s="972" t="s">
        <v>401</v>
      </c>
      <c r="CE7" s="983" t="s">
        <v>320</v>
      </c>
      <c r="CF7" s="973" t="s">
        <v>401</v>
      </c>
      <c r="CG7" s="983" t="s">
        <v>320</v>
      </c>
      <c r="CH7" s="973" t="s">
        <v>401</v>
      </c>
      <c r="CI7" s="983" t="s">
        <v>320</v>
      </c>
      <c r="CJ7" s="973" t="s">
        <v>401</v>
      </c>
      <c r="CK7" s="983" t="s">
        <v>320</v>
      </c>
      <c r="CL7" s="973" t="s">
        <v>401</v>
      </c>
      <c r="CM7" s="984" t="s">
        <v>320</v>
      </c>
      <c r="CN7" s="975" t="s">
        <v>401</v>
      </c>
      <c r="CO7" s="973" t="s">
        <v>320</v>
      </c>
      <c r="CP7" s="973" t="s">
        <v>401</v>
      </c>
      <c r="CQ7" s="973" t="s">
        <v>320</v>
      </c>
      <c r="CR7" s="973" t="s">
        <v>401</v>
      </c>
      <c r="CS7" s="973" t="s">
        <v>320</v>
      </c>
      <c r="CT7" s="973" t="s">
        <v>401</v>
      </c>
      <c r="CU7" s="973" t="s">
        <v>320</v>
      </c>
      <c r="CV7" s="973" t="s">
        <v>401</v>
      </c>
      <c r="CW7" s="982" t="s">
        <v>320</v>
      </c>
      <c r="CX7" s="972" t="s">
        <v>401</v>
      </c>
      <c r="CY7" s="973" t="s">
        <v>320</v>
      </c>
      <c r="CZ7" s="973" t="s">
        <v>401</v>
      </c>
      <c r="DA7" s="973" t="s">
        <v>320</v>
      </c>
      <c r="DB7" s="973" t="s">
        <v>401</v>
      </c>
      <c r="DC7" s="973" t="s">
        <v>320</v>
      </c>
      <c r="DD7" s="973" t="s">
        <v>401</v>
      </c>
      <c r="DE7" s="973" t="s">
        <v>320</v>
      </c>
      <c r="DF7" s="973" t="s">
        <v>401</v>
      </c>
      <c r="DG7" s="974" t="s">
        <v>320</v>
      </c>
    </row>
    <row r="8" spans="1:111" ht="30.75" customHeight="1" x14ac:dyDescent="0.25">
      <c r="A8" s="985" t="s">
        <v>486</v>
      </c>
      <c r="B8" s="986">
        <v>7.69</v>
      </c>
      <c r="C8" s="987">
        <v>86.64</v>
      </c>
      <c r="D8" s="986">
        <v>7.8415000000000017</v>
      </c>
      <c r="E8" s="987">
        <v>81.204999999999998</v>
      </c>
      <c r="F8" s="986">
        <v>6.51</v>
      </c>
      <c r="G8" s="987">
        <v>35.140799999999992</v>
      </c>
      <c r="H8" s="986">
        <v>3.7</v>
      </c>
      <c r="I8" s="988">
        <v>28</v>
      </c>
      <c r="J8" s="989">
        <v>2.6240000000000006</v>
      </c>
      <c r="K8" s="990">
        <v>17.309800000000003</v>
      </c>
      <c r="L8" s="986">
        <v>15.3</v>
      </c>
      <c r="M8" s="991">
        <v>449.89</v>
      </c>
      <c r="N8" s="986">
        <v>20.425140000000003</v>
      </c>
      <c r="O8" s="991">
        <v>567.58077554913586</v>
      </c>
      <c r="P8" s="986">
        <v>50.45</v>
      </c>
      <c r="Q8" s="991">
        <v>1340.6668</v>
      </c>
      <c r="R8" s="986">
        <v>83.9</v>
      </c>
      <c r="S8" s="992">
        <v>1701</v>
      </c>
      <c r="T8" s="986">
        <v>51.210000000000008</v>
      </c>
      <c r="U8" s="993">
        <v>1353.4965</v>
      </c>
      <c r="V8" s="986">
        <v>0.35</v>
      </c>
      <c r="W8" s="994">
        <v>2.93</v>
      </c>
      <c r="X8" s="986">
        <v>0.88</v>
      </c>
      <c r="Y8" s="994">
        <v>9.4059999999999988</v>
      </c>
      <c r="Z8" s="986">
        <v>0.31</v>
      </c>
      <c r="AA8" s="994">
        <v>2.1819999999999999</v>
      </c>
      <c r="AB8" s="986">
        <v>0</v>
      </c>
      <c r="AC8" s="995">
        <v>0</v>
      </c>
      <c r="AD8" s="989">
        <v>0.06</v>
      </c>
      <c r="AE8" s="993">
        <v>0.56909999999999994</v>
      </c>
      <c r="AF8" s="996">
        <v>0.88</v>
      </c>
      <c r="AG8" s="997">
        <v>4.67</v>
      </c>
      <c r="AH8" s="996">
        <v>2.2964000000000002</v>
      </c>
      <c r="AI8" s="997">
        <v>6.4846039999999991</v>
      </c>
      <c r="AJ8" s="996">
        <v>2.0299999999999998</v>
      </c>
      <c r="AK8" s="997">
        <v>6.3354000000000008</v>
      </c>
      <c r="AL8" s="996">
        <v>0.2</v>
      </c>
      <c r="AM8" s="998">
        <v>1</v>
      </c>
      <c r="AN8" s="996">
        <v>0.59</v>
      </c>
      <c r="AO8" s="993">
        <v>1.212</v>
      </c>
      <c r="AP8" s="989">
        <v>67.14</v>
      </c>
      <c r="AQ8" s="999">
        <v>1973.06</v>
      </c>
      <c r="AR8" s="989">
        <v>56.350000000000016</v>
      </c>
      <c r="AS8" s="999">
        <v>1073.5300000000002</v>
      </c>
      <c r="AT8" s="989">
        <v>44.68</v>
      </c>
      <c r="AU8" s="999">
        <v>624.15059999999994</v>
      </c>
      <c r="AV8" s="989">
        <v>42.7</v>
      </c>
      <c r="AW8" s="1000">
        <v>865</v>
      </c>
      <c r="AX8" s="989">
        <v>21.14</v>
      </c>
      <c r="AY8" s="990">
        <v>434.02680000000004</v>
      </c>
      <c r="AZ8" s="986">
        <v>29.21</v>
      </c>
      <c r="BA8" s="987">
        <v>678.11</v>
      </c>
      <c r="BB8" s="986">
        <v>39.685133333333319</v>
      </c>
      <c r="BC8" s="987">
        <v>1031.7298666666668</v>
      </c>
      <c r="BD8" s="1001">
        <v>36.405000000000008</v>
      </c>
      <c r="BE8" s="987">
        <v>724.59055000000001</v>
      </c>
      <c r="BF8" s="1001">
        <v>38.1</v>
      </c>
      <c r="BG8" s="988">
        <v>461</v>
      </c>
      <c r="BH8" s="1001">
        <v>15.551017391304343</v>
      </c>
      <c r="BI8" s="988">
        <v>140.61995000000002</v>
      </c>
      <c r="BJ8" s="1002">
        <v>13.81</v>
      </c>
      <c r="BK8" s="999">
        <v>330</v>
      </c>
      <c r="BL8" s="989">
        <v>24.554666666666662</v>
      </c>
      <c r="BM8" s="999">
        <v>713.19133333333332</v>
      </c>
      <c r="BN8" s="989">
        <v>15.760000000000002</v>
      </c>
      <c r="BO8" s="1003">
        <v>204.40519999999998</v>
      </c>
      <c r="BP8" s="989">
        <v>10.4</v>
      </c>
      <c r="BQ8" s="1003">
        <v>104</v>
      </c>
      <c r="BR8" s="1004">
        <v>10.798999999999998</v>
      </c>
      <c r="BS8" s="1005">
        <v>91.757000000000005</v>
      </c>
      <c r="BT8" s="986">
        <v>38.229999999999997</v>
      </c>
      <c r="BU8" s="987">
        <v>487.84</v>
      </c>
      <c r="BV8" s="986">
        <v>64.523041666666657</v>
      </c>
      <c r="BW8" s="987">
        <v>700.18618791666688</v>
      </c>
      <c r="BX8" s="986">
        <v>46.28425855028074</v>
      </c>
      <c r="BY8" s="987">
        <v>427.87883333333338</v>
      </c>
      <c r="BZ8" s="986">
        <v>36.1</v>
      </c>
      <c r="CA8" s="988">
        <v>412</v>
      </c>
      <c r="CB8" s="986">
        <v>69.913333333333341</v>
      </c>
      <c r="CC8" s="988">
        <v>807.35601666666651</v>
      </c>
      <c r="CD8" s="1002">
        <v>74.42</v>
      </c>
      <c r="CE8" s="999">
        <v>1273.92</v>
      </c>
      <c r="CF8" s="989">
        <v>95.94871360912633</v>
      </c>
      <c r="CG8" s="999">
        <v>1671.7178851099736</v>
      </c>
      <c r="CH8" s="1006">
        <v>98.4</v>
      </c>
      <c r="CI8" s="999">
        <v>1128.13445</v>
      </c>
      <c r="CJ8" s="1006">
        <v>114.3</v>
      </c>
      <c r="CK8" s="999">
        <v>1234</v>
      </c>
      <c r="CL8" s="1007">
        <v>74.506142063492064</v>
      </c>
      <c r="CM8" s="1008">
        <v>676.31108333333316</v>
      </c>
      <c r="CN8" s="986">
        <v>23.66</v>
      </c>
      <c r="CO8" s="987">
        <v>387.63</v>
      </c>
      <c r="CP8" s="986">
        <v>26.49</v>
      </c>
      <c r="CQ8" s="987">
        <v>444.28772383105184</v>
      </c>
      <c r="CR8" s="986">
        <v>21.276200000000003</v>
      </c>
      <c r="CS8" s="987">
        <v>312.98205833333321</v>
      </c>
      <c r="CT8" s="986">
        <v>28.4</v>
      </c>
      <c r="CU8" s="988">
        <v>305</v>
      </c>
      <c r="CV8" s="986">
        <v>17.696724603174591</v>
      </c>
      <c r="CW8" s="988">
        <v>271.46097499999991</v>
      </c>
      <c r="CX8" s="807">
        <v>0</v>
      </c>
      <c r="CY8" s="808">
        <v>0</v>
      </c>
      <c r="CZ8" s="808">
        <v>0</v>
      </c>
      <c r="DA8" s="808">
        <v>0</v>
      </c>
      <c r="DB8" s="808">
        <v>0</v>
      </c>
      <c r="DC8" s="808">
        <v>0</v>
      </c>
      <c r="DD8" s="808">
        <v>0</v>
      </c>
      <c r="DE8" s="808">
        <v>0</v>
      </c>
      <c r="DF8" s="805">
        <v>0</v>
      </c>
      <c r="DG8" s="545">
        <v>0</v>
      </c>
    </row>
    <row r="9" spans="1:111" ht="30.75" customHeight="1" x14ac:dyDescent="0.25">
      <c r="A9" s="985" t="s">
        <v>487</v>
      </c>
      <c r="B9" s="986">
        <v>74.89</v>
      </c>
      <c r="C9" s="987">
        <v>317.42</v>
      </c>
      <c r="D9" s="986">
        <v>68.739999999999952</v>
      </c>
      <c r="E9" s="987">
        <v>309.00700000000001</v>
      </c>
      <c r="F9" s="986">
        <v>68.129999999999981</v>
      </c>
      <c r="G9" s="987">
        <v>286.94665000000009</v>
      </c>
      <c r="H9" s="986">
        <v>64.900000000000006</v>
      </c>
      <c r="I9" s="988">
        <v>257</v>
      </c>
      <c r="J9" s="986">
        <v>79.277999999999977</v>
      </c>
      <c r="K9" s="1008">
        <v>389.86400000000026</v>
      </c>
      <c r="L9" s="986">
        <v>20.76</v>
      </c>
      <c r="M9" s="991">
        <v>428.42</v>
      </c>
      <c r="N9" s="986">
        <v>18.13</v>
      </c>
      <c r="O9" s="991">
        <v>358.53199999999993</v>
      </c>
      <c r="P9" s="986">
        <v>17.990000000000002</v>
      </c>
      <c r="Q9" s="991">
        <v>386.69</v>
      </c>
      <c r="R9" s="986">
        <v>4.3</v>
      </c>
      <c r="S9" s="992">
        <v>60</v>
      </c>
      <c r="T9" s="986">
        <v>23.310000000000006</v>
      </c>
      <c r="U9" s="1008">
        <v>239.35500000000008</v>
      </c>
      <c r="V9" s="986">
        <v>13.91</v>
      </c>
      <c r="W9" s="987">
        <v>72.930000000000007</v>
      </c>
      <c r="X9" s="986">
        <v>15.375000000000009</v>
      </c>
      <c r="Y9" s="987">
        <v>82.168999999999997</v>
      </c>
      <c r="Z9" s="986">
        <v>21.2</v>
      </c>
      <c r="AA9" s="987">
        <v>97.703000000000003</v>
      </c>
      <c r="AB9" s="986">
        <v>19.2</v>
      </c>
      <c r="AC9" s="988">
        <v>88</v>
      </c>
      <c r="AD9" s="986">
        <v>23.068238095238112</v>
      </c>
      <c r="AE9" s="1008">
        <v>125.15583333333335</v>
      </c>
      <c r="AF9" s="996">
        <v>16.59</v>
      </c>
      <c r="AG9" s="997">
        <v>38.590000000000003</v>
      </c>
      <c r="AH9" s="996">
        <v>27.755000000000006</v>
      </c>
      <c r="AI9" s="997">
        <v>81.406499999999994</v>
      </c>
      <c r="AJ9" s="996">
        <v>26.660000000000014</v>
      </c>
      <c r="AK9" s="997">
        <v>55.166800000000002</v>
      </c>
      <c r="AL9" s="996">
        <v>31.4</v>
      </c>
      <c r="AM9" s="998">
        <v>49</v>
      </c>
      <c r="AN9" s="996">
        <v>35.030000000000022</v>
      </c>
      <c r="AO9" s="1008">
        <v>63.684000000000047</v>
      </c>
      <c r="AP9" s="986">
        <v>90.52</v>
      </c>
      <c r="AQ9" s="987">
        <v>1433.24</v>
      </c>
      <c r="AR9" s="986">
        <v>72.559999999999988</v>
      </c>
      <c r="AS9" s="987">
        <v>876.11500000000012</v>
      </c>
      <c r="AT9" s="986">
        <v>70.439999999999984</v>
      </c>
      <c r="AU9" s="987">
        <v>844.61000000000024</v>
      </c>
      <c r="AV9" s="986">
        <v>57.6</v>
      </c>
      <c r="AW9" s="988">
        <v>279</v>
      </c>
      <c r="AX9" s="986">
        <v>33.380000000000003</v>
      </c>
      <c r="AY9" s="1008">
        <v>260.29000000000002</v>
      </c>
      <c r="AZ9" s="986">
        <v>131.61000000000001</v>
      </c>
      <c r="BA9" s="987">
        <v>1828.11</v>
      </c>
      <c r="BB9" s="986">
        <v>125.8475000000001</v>
      </c>
      <c r="BC9" s="987">
        <v>1717.4080000000042</v>
      </c>
      <c r="BD9" s="1001">
        <v>113.16750000000019</v>
      </c>
      <c r="BE9" s="987">
        <v>1407.476500000002</v>
      </c>
      <c r="BF9" s="1001">
        <v>122.5</v>
      </c>
      <c r="BG9" s="988">
        <v>1432</v>
      </c>
      <c r="BH9" s="1001">
        <v>111.45649999999996</v>
      </c>
      <c r="BI9" s="988">
        <v>1275.7059000000052</v>
      </c>
      <c r="BJ9" s="1009">
        <v>50.67</v>
      </c>
      <c r="BK9" s="987">
        <v>877.7</v>
      </c>
      <c r="BL9" s="986">
        <v>49.965000000000025</v>
      </c>
      <c r="BM9" s="987">
        <v>808.54750000000047</v>
      </c>
      <c r="BN9" s="986">
        <v>47.6</v>
      </c>
      <c r="BO9" s="987">
        <v>738.88750000000027</v>
      </c>
      <c r="BP9" s="986">
        <v>48.4</v>
      </c>
      <c r="BQ9" s="987">
        <v>920</v>
      </c>
      <c r="BR9" s="1004">
        <v>47.789000000000044</v>
      </c>
      <c r="BS9" s="1008">
        <v>675.29900000000055</v>
      </c>
      <c r="BT9" s="986">
        <v>437.29</v>
      </c>
      <c r="BU9" s="987">
        <v>4697.16</v>
      </c>
      <c r="BV9" s="986">
        <v>408.59999999999991</v>
      </c>
      <c r="BW9" s="987">
        <v>4376.4328333333342</v>
      </c>
      <c r="BX9" s="986">
        <v>385.5241666666663</v>
      </c>
      <c r="BY9" s="987">
        <v>3456.5390833333331</v>
      </c>
      <c r="BZ9" s="986">
        <v>376.4</v>
      </c>
      <c r="CA9" s="988">
        <v>4128</v>
      </c>
      <c r="CB9" s="986">
        <v>348.52199999999959</v>
      </c>
      <c r="CC9" s="988">
        <v>3571.2602833333326</v>
      </c>
      <c r="CD9" s="1009">
        <v>112.31</v>
      </c>
      <c r="CE9" s="987">
        <v>1116.54</v>
      </c>
      <c r="CF9" s="986">
        <v>95.296666666665914</v>
      </c>
      <c r="CG9" s="987">
        <v>835.80206468133247</v>
      </c>
      <c r="CH9" s="1001">
        <v>97.70796666666611</v>
      </c>
      <c r="CI9" s="987">
        <v>742.71383333333233</v>
      </c>
      <c r="CJ9" s="1001">
        <v>113.3</v>
      </c>
      <c r="CK9" s="987">
        <v>1044</v>
      </c>
      <c r="CL9" s="1007">
        <v>105.4936666666663</v>
      </c>
      <c r="CM9" s="1008">
        <v>938.07566666666469</v>
      </c>
      <c r="CN9" s="986">
        <v>143.77000000000001</v>
      </c>
      <c r="CO9" s="987">
        <v>2844.51</v>
      </c>
      <c r="CP9" s="986">
        <v>154.71</v>
      </c>
      <c r="CQ9" s="987">
        <v>2868.1834446636885</v>
      </c>
      <c r="CR9" s="986">
        <v>172.26486666666636</v>
      </c>
      <c r="CS9" s="987">
        <v>2626.119249999997</v>
      </c>
      <c r="CT9" s="1001">
        <v>171.6</v>
      </c>
      <c r="CU9" s="998">
        <v>2983</v>
      </c>
      <c r="CV9" s="1001">
        <v>154.72999999999982</v>
      </c>
      <c r="CW9" s="998">
        <v>3254.1665833333341</v>
      </c>
      <c r="CX9" s="543">
        <v>304.39999999999998</v>
      </c>
      <c r="CY9" s="546">
        <v>7467.8</v>
      </c>
      <c r="CZ9" s="544">
        <v>247.09949333333287</v>
      </c>
      <c r="DA9" s="546">
        <v>5656.6110000000035</v>
      </c>
      <c r="DB9" s="544">
        <v>384.51833333333104</v>
      </c>
      <c r="DC9" s="546">
        <v>7963.9816666666775</v>
      </c>
      <c r="DD9" s="544">
        <v>303</v>
      </c>
      <c r="DE9" s="546">
        <v>6507</v>
      </c>
      <c r="DF9" s="805">
        <v>260.1426666666656</v>
      </c>
      <c r="DG9" s="547">
        <v>6300.7843333333358</v>
      </c>
    </row>
    <row r="10" spans="1:111" ht="30.75" customHeight="1" x14ac:dyDescent="0.25">
      <c r="A10" s="985" t="s">
        <v>488</v>
      </c>
      <c r="B10" s="986">
        <v>33.869999999999997</v>
      </c>
      <c r="C10" s="987">
        <v>178.64</v>
      </c>
      <c r="D10" s="986">
        <v>33.51999999999996</v>
      </c>
      <c r="E10" s="987">
        <v>211.65000000000009</v>
      </c>
      <c r="F10" s="986">
        <v>26.859999999999989</v>
      </c>
      <c r="G10" s="987">
        <v>182.10999999999981</v>
      </c>
      <c r="H10" s="986">
        <v>24.4</v>
      </c>
      <c r="I10" s="988">
        <v>158</v>
      </c>
      <c r="J10" s="986">
        <v>27.46700000000002</v>
      </c>
      <c r="K10" s="1008">
        <v>221.05750000000015</v>
      </c>
      <c r="L10" s="986">
        <v>117.06</v>
      </c>
      <c r="M10" s="991">
        <v>2673.51</v>
      </c>
      <c r="N10" s="986">
        <v>102.72</v>
      </c>
      <c r="O10" s="991">
        <v>2276.0529999999999</v>
      </c>
      <c r="P10" s="986">
        <v>69.89</v>
      </c>
      <c r="Q10" s="991">
        <v>1936.7441999999999</v>
      </c>
      <c r="R10" s="986">
        <v>61.8</v>
      </c>
      <c r="S10" s="992">
        <v>1626</v>
      </c>
      <c r="T10" s="986">
        <v>55.660000000000004</v>
      </c>
      <c r="U10" s="1008">
        <v>1194.123</v>
      </c>
      <c r="V10" s="986">
        <v>19.61</v>
      </c>
      <c r="W10" s="987">
        <v>150.97999999999999</v>
      </c>
      <c r="X10" s="986">
        <v>12.64</v>
      </c>
      <c r="Y10" s="987">
        <v>121.57000000000002</v>
      </c>
      <c r="Z10" s="986">
        <v>10.199999999999999</v>
      </c>
      <c r="AA10" s="987">
        <v>77.885000000000019</v>
      </c>
      <c r="AB10" s="986">
        <v>15.8</v>
      </c>
      <c r="AC10" s="988">
        <v>145</v>
      </c>
      <c r="AD10" s="986">
        <v>15.980000000000004</v>
      </c>
      <c r="AE10" s="1008">
        <v>217.00999999999996</v>
      </c>
      <c r="AF10" s="996">
        <v>4.55</v>
      </c>
      <c r="AG10" s="997">
        <v>16.59</v>
      </c>
      <c r="AH10" s="996">
        <v>8.25</v>
      </c>
      <c r="AI10" s="997">
        <v>21.164999999999999</v>
      </c>
      <c r="AJ10" s="996">
        <v>3.1399999999999997</v>
      </c>
      <c r="AK10" s="997">
        <v>6.39</v>
      </c>
      <c r="AL10" s="996">
        <v>3.7</v>
      </c>
      <c r="AM10" s="998">
        <v>12</v>
      </c>
      <c r="AN10" s="996">
        <v>5.6399999999999988</v>
      </c>
      <c r="AO10" s="1008">
        <v>16.54</v>
      </c>
      <c r="AP10" s="986">
        <v>7.9</v>
      </c>
      <c r="AQ10" s="987">
        <v>137.96</v>
      </c>
      <c r="AR10" s="986">
        <v>1.3199999999999998</v>
      </c>
      <c r="AS10" s="987">
        <v>24.091700000000003</v>
      </c>
      <c r="AT10" s="986">
        <v>1.59</v>
      </c>
      <c r="AU10" s="987">
        <v>15.804</v>
      </c>
      <c r="AV10" s="986">
        <v>2.9</v>
      </c>
      <c r="AW10" s="988">
        <v>93</v>
      </c>
      <c r="AX10" s="986">
        <v>10.549999999999999</v>
      </c>
      <c r="AY10" s="1008">
        <v>276.98400000000004</v>
      </c>
      <c r="AZ10" s="996">
        <v>105.33</v>
      </c>
      <c r="BA10" s="987">
        <v>1662.2</v>
      </c>
      <c r="BB10" s="996">
        <v>105.12</v>
      </c>
      <c r="BC10" s="987">
        <v>1660.0950000000032</v>
      </c>
      <c r="BD10" s="1010">
        <v>105.68500000000004</v>
      </c>
      <c r="BE10" s="987">
        <v>1688.6199999999992</v>
      </c>
      <c r="BF10" s="1001">
        <v>88.5</v>
      </c>
      <c r="BG10" s="988">
        <v>1352</v>
      </c>
      <c r="BH10" s="1001">
        <v>96.279999999999987</v>
      </c>
      <c r="BI10" s="988">
        <v>1660.3450000000009</v>
      </c>
      <c r="BJ10" s="1009">
        <v>26.36</v>
      </c>
      <c r="BK10" s="987">
        <v>479.86</v>
      </c>
      <c r="BL10" s="986">
        <v>17.190000000000005</v>
      </c>
      <c r="BM10" s="987">
        <v>265.83999999999997</v>
      </c>
      <c r="BN10" s="986">
        <v>23.52000000000001</v>
      </c>
      <c r="BO10" s="987">
        <v>399.93999999999988</v>
      </c>
      <c r="BP10" s="986">
        <v>25.2</v>
      </c>
      <c r="BQ10" s="987">
        <v>419</v>
      </c>
      <c r="BR10" s="1004">
        <v>38.050000000000018</v>
      </c>
      <c r="BS10" s="1008">
        <v>587.84999999999968</v>
      </c>
      <c r="BT10" s="986">
        <v>319.08</v>
      </c>
      <c r="BU10" s="987">
        <v>3572.29</v>
      </c>
      <c r="BV10" s="986">
        <v>260.02666666666647</v>
      </c>
      <c r="BW10" s="987">
        <v>3040.6016666666665</v>
      </c>
      <c r="BX10" s="986">
        <v>219.88833333333335</v>
      </c>
      <c r="BY10" s="987">
        <v>2301.3316666666683</v>
      </c>
      <c r="BZ10" s="986">
        <v>238</v>
      </c>
      <c r="CA10" s="988">
        <v>2896</v>
      </c>
      <c r="CB10" s="986">
        <v>244.61500000000012</v>
      </c>
      <c r="CC10" s="988">
        <v>3631.130000000001</v>
      </c>
      <c r="CD10" s="1009">
        <v>142.32</v>
      </c>
      <c r="CE10" s="987">
        <v>1827.41</v>
      </c>
      <c r="CF10" s="986">
        <v>121.10733333333334</v>
      </c>
      <c r="CG10" s="987">
        <v>1473.7757429012438</v>
      </c>
      <c r="CH10" s="986">
        <v>124.35880000000003</v>
      </c>
      <c r="CI10" s="987">
        <v>1440.6795833333329</v>
      </c>
      <c r="CJ10" s="1001">
        <v>132.5</v>
      </c>
      <c r="CK10" s="987">
        <v>1653</v>
      </c>
      <c r="CL10" s="1007">
        <v>93.868333333333439</v>
      </c>
      <c r="CM10" s="1008">
        <v>1088.3566666666668</v>
      </c>
      <c r="CN10" s="986">
        <v>36.869999999999997</v>
      </c>
      <c r="CO10" s="987">
        <v>551.15</v>
      </c>
      <c r="CP10" s="986">
        <v>42.07</v>
      </c>
      <c r="CQ10" s="987">
        <v>639.91027047755676</v>
      </c>
      <c r="CR10" s="986">
        <v>40.358700000000006</v>
      </c>
      <c r="CS10" s="987">
        <v>575.56958333333432</v>
      </c>
      <c r="CT10" s="986">
        <v>39.6</v>
      </c>
      <c r="CU10" s="988">
        <v>548</v>
      </c>
      <c r="CV10" s="986">
        <v>43.051666666666648</v>
      </c>
      <c r="CW10" s="988">
        <v>681.6799999999995</v>
      </c>
      <c r="CX10" s="543">
        <v>0</v>
      </c>
      <c r="CY10" s="544">
        <v>0</v>
      </c>
      <c r="CZ10" s="544">
        <v>0</v>
      </c>
      <c r="DA10" s="544">
        <v>0</v>
      </c>
      <c r="DB10" s="544">
        <v>1.51</v>
      </c>
      <c r="DC10" s="548">
        <v>30.7</v>
      </c>
      <c r="DD10" s="544">
        <v>0</v>
      </c>
      <c r="DE10" s="544">
        <v>0</v>
      </c>
      <c r="DF10" s="805">
        <v>0</v>
      </c>
      <c r="DG10" s="545">
        <v>0</v>
      </c>
    </row>
    <row r="11" spans="1:111" ht="30.75" customHeight="1" x14ac:dyDescent="0.25">
      <c r="A11" s="985" t="s">
        <v>489</v>
      </c>
      <c r="B11" s="986">
        <v>35.36</v>
      </c>
      <c r="C11" s="987">
        <v>216.73</v>
      </c>
      <c r="D11" s="986">
        <v>40.302900000000008</v>
      </c>
      <c r="E11" s="987">
        <v>255.85890000000001</v>
      </c>
      <c r="F11" s="986">
        <v>32.019999999999989</v>
      </c>
      <c r="G11" s="987">
        <v>276.14339999999993</v>
      </c>
      <c r="H11" s="986">
        <v>41.2</v>
      </c>
      <c r="I11" s="988">
        <v>186</v>
      </c>
      <c r="J11" s="986">
        <v>45.320000000000014</v>
      </c>
      <c r="K11" s="1008">
        <v>156.16429999999994</v>
      </c>
      <c r="L11" s="986">
        <v>102.73</v>
      </c>
      <c r="M11" s="991">
        <v>2219.19</v>
      </c>
      <c r="N11" s="986">
        <v>122.03700000000009</v>
      </c>
      <c r="O11" s="991">
        <v>1791.7480000000005</v>
      </c>
      <c r="P11" s="986">
        <v>48.265000000000008</v>
      </c>
      <c r="Q11" s="991">
        <v>864.27999999999986</v>
      </c>
      <c r="R11" s="986">
        <v>77.400000000000006</v>
      </c>
      <c r="S11" s="992">
        <v>1511</v>
      </c>
      <c r="T11" s="986">
        <v>52.206260341043397</v>
      </c>
      <c r="U11" s="1011">
        <v>1070.1100000000001</v>
      </c>
      <c r="V11" s="986">
        <v>10.3</v>
      </c>
      <c r="W11" s="988">
        <v>43.02</v>
      </c>
      <c r="X11" s="986">
        <v>10.760000000000005</v>
      </c>
      <c r="Y11" s="1012">
        <v>46.727299999999993</v>
      </c>
      <c r="Z11" s="986">
        <v>10.3</v>
      </c>
      <c r="AA11" s="1012">
        <v>33.324600000000011</v>
      </c>
      <c r="AB11" s="986">
        <v>12.2</v>
      </c>
      <c r="AC11" s="1013">
        <v>55</v>
      </c>
      <c r="AD11" s="986">
        <v>13.08</v>
      </c>
      <c r="AE11" s="1011">
        <v>98.128399999999999</v>
      </c>
      <c r="AF11" s="996">
        <v>4.99</v>
      </c>
      <c r="AG11" s="997">
        <v>10.37</v>
      </c>
      <c r="AH11" s="996">
        <v>4.26</v>
      </c>
      <c r="AI11" s="997">
        <v>10.030799999999999</v>
      </c>
      <c r="AJ11" s="996">
        <v>1.67</v>
      </c>
      <c r="AK11" s="997">
        <v>4.0050000000000008</v>
      </c>
      <c r="AL11" s="996">
        <v>0.2</v>
      </c>
      <c r="AM11" s="998">
        <v>0</v>
      </c>
      <c r="AN11" s="996">
        <v>2.37</v>
      </c>
      <c r="AO11" s="1011">
        <v>6.0059999999999993</v>
      </c>
      <c r="AP11" s="1001">
        <v>0.21</v>
      </c>
      <c r="AQ11" s="994">
        <v>1.05</v>
      </c>
      <c r="AR11" s="1001">
        <v>2.94</v>
      </c>
      <c r="AS11" s="994">
        <v>40.32</v>
      </c>
      <c r="AT11" s="1001">
        <v>0.42</v>
      </c>
      <c r="AU11" s="994">
        <v>2.1</v>
      </c>
      <c r="AV11" s="1001">
        <v>0</v>
      </c>
      <c r="AW11" s="995">
        <v>0</v>
      </c>
      <c r="AX11" s="1001">
        <v>1.2</v>
      </c>
      <c r="AY11" s="993">
        <v>14.7</v>
      </c>
      <c r="AZ11" s="986">
        <v>41.33</v>
      </c>
      <c r="BA11" s="987">
        <v>658.48</v>
      </c>
      <c r="BB11" s="986">
        <v>44.370733333333348</v>
      </c>
      <c r="BC11" s="987">
        <v>673.87661666666611</v>
      </c>
      <c r="BD11" s="1001">
        <v>70.545000000000044</v>
      </c>
      <c r="BE11" s="987">
        <v>1224.4168500000001</v>
      </c>
      <c r="BF11" s="1001">
        <v>96</v>
      </c>
      <c r="BG11" s="988">
        <v>1656</v>
      </c>
      <c r="BH11" s="1001">
        <v>100.0300000000001</v>
      </c>
      <c r="BI11" s="988">
        <v>1464.5589000000014</v>
      </c>
      <c r="BJ11" s="1009">
        <v>76.3</v>
      </c>
      <c r="BK11" s="987">
        <v>1415.27</v>
      </c>
      <c r="BL11" s="986">
        <v>73.797066666666709</v>
      </c>
      <c r="BM11" s="987">
        <v>1231.4700333333333</v>
      </c>
      <c r="BN11" s="986">
        <v>49.080000000000027</v>
      </c>
      <c r="BO11" s="987">
        <v>843.24799999999959</v>
      </c>
      <c r="BP11" s="986">
        <v>47.8</v>
      </c>
      <c r="BQ11" s="987">
        <v>785</v>
      </c>
      <c r="BR11" s="1004">
        <v>88.589999999999975</v>
      </c>
      <c r="BS11" s="1008">
        <v>1142.3548999999998</v>
      </c>
      <c r="BT11" s="986">
        <v>300.8</v>
      </c>
      <c r="BU11" s="987">
        <v>3317.08</v>
      </c>
      <c r="BV11" s="986">
        <v>320.63659999999993</v>
      </c>
      <c r="BW11" s="987">
        <v>4262.1759779166659</v>
      </c>
      <c r="BX11" s="986">
        <v>185.05749999999995</v>
      </c>
      <c r="BY11" s="987">
        <v>2868.9794083333336</v>
      </c>
      <c r="BZ11" s="986">
        <v>195</v>
      </c>
      <c r="CA11" s="988">
        <v>2912</v>
      </c>
      <c r="CB11" s="986">
        <v>243.71356666666671</v>
      </c>
      <c r="CC11" s="988">
        <v>3262.6083000000017</v>
      </c>
      <c r="CD11" s="1009">
        <v>98.26</v>
      </c>
      <c r="CE11" s="987">
        <v>1311.59</v>
      </c>
      <c r="CF11" s="986">
        <v>104.97378555158598</v>
      </c>
      <c r="CG11" s="987">
        <v>1484.0586333273491</v>
      </c>
      <c r="CH11" s="986">
        <v>58.572133333333319</v>
      </c>
      <c r="CI11" s="987">
        <v>760.87549999999999</v>
      </c>
      <c r="CJ11" s="1001">
        <v>77.400000000000006</v>
      </c>
      <c r="CK11" s="987">
        <v>1029</v>
      </c>
      <c r="CL11" s="1007">
        <v>92.368500000000026</v>
      </c>
      <c r="CM11" s="1008">
        <v>948.66985</v>
      </c>
      <c r="CN11" s="986">
        <v>45.42</v>
      </c>
      <c r="CO11" s="987">
        <v>705.32</v>
      </c>
      <c r="CP11" s="986">
        <v>58.22</v>
      </c>
      <c r="CQ11" s="987">
        <v>929.80213578676955</v>
      </c>
      <c r="CR11" s="986">
        <v>35.810366666666681</v>
      </c>
      <c r="CS11" s="987">
        <v>543.00443333333305</v>
      </c>
      <c r="CT11" s="986">
        <v>36.9</v>
      </c>
      <c r="CU11" s="988">
        <v>560</v>
      </c>
      <c r="CV11" s="986">
        <v>57.98916666666652</v>
      </c>
      <c r="CW11" s="988">
        <v>1035.502466666667</v>
      </c>
      <c r="CX11" s="543">
        <v>10.52</v>
      </c>
      <c r="CY11" s="546">
        <v>257.35000000000002</v>
      </c>
      <c r="CZ11" s="544">
        <v>19.036666666666687</v>
      </c>
      <c r="DA11" s="546">
        <v>381.57666666666654</v>
      </c>
      <c r="DB11" s="544">
        <v>5.7933333333333339</v>
      </c>
      <c r="DC11" s="546">
        <v>104.55999999999995</v>
      </c>
      <c r="DD11" s="544">
        <v>4.5999999999999996</v>
      </c>
      <c r="DE11" s="546">
        <v>88</v>
      </c>
      <c r="DF11" s="805">
        <v>20.980000000000011</v>
      </c>
      <c r="DG11" s="547">
        <v>561.95333333333338</v>
      </c>
    </row>
    <row r="12" spans="1:111" ht="30.75" customHeight="1" x14ac:dyDescent="0.25">
      <c r="A12" s="985" t="s">
        <v>490</v>
      </c>
      <c r="B12" s="986">
        <v>30.27</v>
      </c>
      <c r="C12" s="987">
        <v>160.08000000000001</v>
      </c>
      <c r="D12" s="986">
        <v>41.236000000000011</v>
      </c>
      <c r="E12" s="987">
        <v>220.78200000000007</v>
      </c>
      <c r="F12" s="986">
        <v>48.739999999999945</v>
      </c>
      <c r="G12" s="987">
        <v>264.37000000000006</v>
      </c>
      <c r="H12" s="1001">
        <v>45.8</v>
      </c>
      <c r="I12" s="988">
        <v>341</v>
      </c>
      <c r="J12" s="1001">
        <v>37.179999999999986</v>
      </c>
      <c r="K12" s="1008">
        <v>246.54500000000002</v>
      </c>
      <c r="L12" s="986">
        <v>76.87</v>
      </c>
      <c r="M12" s="991">
        <v>1812.82</v>
      </c>
      <c r="N12" s="986">
        <v>84.1</v>
      </c>
      <c r="O12" s="991">
        <v>1949.24</v>
      </c>
      <c r="P12" s="986">
        <v>109.40199999999999</v>
      </c>
      <c r="Q12" s="991">
        <v>2501.91</v>
      </c>
      <c r="R12" s="986">
        <v>84.8</v>
      </c>
      <c r="S12" s="992">
        <v>1084</v>
      </c>
      <c r="T12" s="986">
        <v>72.749999999999986</v>
      </c>
      <c r="U12" s="1011">
        <v>1807.7789999999998</v>
      </c>
      <c r="V12" s="986">
        <v>9.75</v>
      </c>
      <c r="W12" s="987">
        <v>80.680000000000007</v>
      </c>
      <c r="X12" s="986">
        <v>10.240000000000002</v>
      </c>
      <c r="Y12" s="987">
        <v>95.864999999999981</v>
      </c>
      <c r="Z12" s="986">
        <v>11.709999999999999</v>
      </c>
      <c r="AA12" s="987">
        <v>102.64499999999998</v>
      </c>
      <c r="AB12" s="986">
        <v>14.5</v>
      </c>
      <c r="AC12" s="1013">
        <v>139</v>
      </c>
      <c r="AD12" s="986">
        <v>10.680000000000001</v>
      </c>
      <c r="AE12" s="1011">
        <v>106.06199999999998</v>
      </c>
      <c r="AF12" s="996">
        <v>13.06</v>
      </c>
      <c r="AG12" s="997">
        <v>33.79</v>
      </c>
      <c r="AH12" s="996">
        <v>15.010000000000005</v>
      </c>
      <c r="AI12" s="997">
        <v>50.009999999999984</v>
      </c>
      <c r="AJ12" s="996">
        <v>15.900000000000004</v>
      </c>
      <c r="AK12" s="997">
        <v>46.573799999999991</v>
      </c>
      <c r="AL12" s="996">
        <v>14.6</v>
      </c>
      <c r="AM12" s="998">
        <v>53</v>
      </c>
      <c r="AN12" s="996">
        <v>11.120000000000003</v>
      </c>
      <c r="AO12" s="1011">
        <v>37.18</v>
      </c>
      <c r="AP12" s="986">
        <v>19.579999999999998</v>
      </c>
      <c r="AQ12" s="987">
        <v>667.08</v>
      </c>
      <c r="AR12" s="986">
        <v>19.575000000000003</v>
      </c>
      <c r="AS12" s="987">
        <v>866.36</v>
      </c>
      <c r="AT12" s="986">
        <v>24.86</v>
      </c>
      <c r="AU12" s="987">
        <v>194.48000000000002</v>
      </c>
      <c r="AV12" s="986">
        <v>13.5</v>
      </c>
      <c r="AW12" s="988">
        <v>380</v>
      </c>
      <c r="AX12" s="986">
        <v>13.42</v>
      </c>
      <c r="AY12" s="1008">
        <v>309.06</v>
      </c>
      <c r="AZ12" s="986">
        <v>121.7</v>
      </c>
      <c r="BA12" s="987">
        <v>1472.78</v>
      </c>
      <c r="BB12" s="986">
        <v>88.275000000000006</v>
      </c>
      <c r="BC12" s="987">
        <v>1198.7624999999989</v>
      </c>
      <c r="BD12" s="986">
        <v>112.44999999999987</v>
      </c>
      <c r="BE12" s="987">
        <v>1336.8200000000027</v>
      </c>
      <c r="BF12" s="1001">
        <v>101.4</v>
      </c>
      <c r="BG12" s="988">
        <v>1328</v>
      </c>
      <c r="BH12" s="1001">
        <v>95.64500000000011</v>
      </c>
      <c r="BI12" s="988">
        <v>1205.6150000000014</v>
      </c>
      <c r="BJ12" s="1009">
        <v>23.736999999999998</v>
      </c>
      <c r="BK12" s="987">
        <v>347.87</v>
      </c>
      <c r="BL12" s="986">
        <v>23.180000000000014</v>
      </c>
      <c r="BM12" s="987">
        <v>280.72500000000002</v>
      </c>
      <c r="BN12" s="986">
        <v>26.7</v>
      </c>
      <c r="BO12" s="987">
        <v>313.37099999999998</v>
      </c>
      <c r="BP12" s="986">
        <v>19.8</v>
      </c>
      <c r="BQ12" s="987">
        <v>263</v>
      </c>
      <c r="BR12" s="1004">
        <v>20.239999999999998</v>
      </c>
      <c r="BS12" s="1008">
        <v>274.87</v>
      </c>
      <c r="BT12" s="986">
        <v>231.36</v>
      </c>
      <c r="BU12" s="987">
        <v>2654.895</v>
      </c>
      <c r="BV12" s="986">
        <v>232.01499999999996</v>
      </c>
      <c r="BW12" s="987">
        <v>2833.264500000003</v>
      </c>
      <c r="BX12" s="986">
        <v>384.29499999999996</v>
      </c>
      <c r="BY12" s="987">
        <v>3829.9275000000002</v>
      </c>
      <c r="BZ12" s="986">
        <v>353.2</v>
      </c>
      <c r="CA12" s="988">
        <v>4223</v>
      </c>
      <c r="CB12" s="986">
        <v>305.12333333333333</v>
      </c>
      <c r="CC12" s="988">
        <v>3825.7311666666656</v>
      </c>
      <c r="CD12" s="1009">
        <v>218.39599999999999</v>
      </c>
      <c r="CE12" s="987">
        <v>2034.85</v>
      </c>
      <c r="CF12" s="986">
        <v>239.43866666666659</v>
      </c>
      <c r="CG12" s="987">
        <v>2136.6110024435584</v>
      </c>
      <c r="CH12" s="986">
        <v>265.44280000000003</v>
      </c>
      <c r="CI12" s="987">
        <v>2067.9844999999996</v>
      </c>
      <c r="CJ12" s="986">
        <v>261.8</v>
      </c>
      <c r="CK12" s="987">
        <v>2320</v>
      </c>
      <c r="CL12" s="1004">
        <v>298.36999999999995</v>
      </c>
      <c r="CM12" s="1008">
        <v>2992.5708333333341</v>
      </c>
      <c r="CN12" s="986">
        <v>20.99</v>
      </c>
      <c r="CO12" s="987">
        <v>312.23</v>
      </c>
      <c r="CP12" s="986">
        <v>23.457000000000001</v>
      </c>
      <c r="CQ12" s="987">
        <v>350.58282885750492</v>
      </c>
      <c r="CR12" s="986">
        <v>29.21119999999982</v>
      </c>
      <c r="CS12" s="987">
        <v>403.2158333333312</v>
      </c>
      <c r="CT12" s="986">
        <v>30.7</v>
      </c>
      <c r="CU12" s="988">
        <v>445</v>
      </c>
      <c r="CV12" s="986">
        <v>32.65499999999998</v>
      </c>
      <c r="CW12" s="988">
        <v>489.82499999999834</v>
      </c>
      <c r="CX12" s="543">
        <v>84.93</v>
      </c>
      <c r="CY12" s="546">
        <v>1647.09</v>
      </c>
      <c r="CZ12" s="544">
        <v>113.95666666666673</v>
      </c>
      <c r="DA12" s="546">
        <v>2279.1333333333346</v>
      </c>
      <c r="DB12" s="544">
        <v>99.829999999999856</v>
      </c>
      <c r="DC12" s="546">
        <v>1851.7333333333322</v>
      </c>
      <c r="DD12" s="544">
        <v>74.8</v>
      </c>
      <c r="DE12" s="546">
        <v>1393</v>
      </c>
      <c r="DF12" s="805">
        <v>119.45666666666673</v>
      </c>
      <c r="DG12" s="547">
        <v>2223.0033333333295</v>
      </c>
    </row>
    <row r="13" spans="1:111" ht="30.75" customHeight="1" x14ac:dyDescent="0.25">
      <c r="A13" s="985" t="s">
        <v>491</v>
      </c>
      <c r="B13" s="986">
        <v>25.34</v>
      </c>
      <c r="C13" s="987">
        <v>218.97</v>
      </c>
      <c r="D13" s="986">
        <v>29.797266666666612</v>
      </c>
      <c r="E13" s="987">
        <v>275.6671333333332</v>
      </c>
      <c r="F13" s="986">
        <v>16.400000000000002</v>
      </c>
      <c r="G13" s="987">
        <v>94.256000000000014</v>
      </c>
      <c r="H13" s="986">
        <v>14.7</v>
      </c>
      <c r="I13" s="988">
        <v>87</v>
      </c>
      <c r="J13" s="986">
        <v>13.389999999999992</v>
      </c>
      <c r="K13" s="1008">
        <v>88.155499999999975</v>
      </c>
      <c r="L13" s="986">
        <v>91.86</v>
      </c>
      <c r="M13" s="991">
        <v>1835.99</v>
      </c>
      <c r="N13" s="986">
        <v>92.391526666666664</v>
      </c>
      <c r="O13" s="991">
        <v>1628.5531169364615</v>
      </c>
      <c r="P13" s="986">
        <v>72.740000000000038</v>
      </c>
      <c r="Q13" s="991">
        <v>1840.9895000000006</v>
      </c>
      <c r="R13" s="986">
        <v>70</v>
      </c>
      <c r="S13" s="992">
        <v>1468</v>
      </c>
      <c r="T13" s="986">
        <v>69.759999999999991</v>
      </c>
      <c r="U13" s="1008">
        <v>1301.7784000000004</v>
      </c>
      <c r="V13" s="986">
        <v>0.96</v>
      </c>
      <c r="W13" s="987">
        <v>7.62</v>
      </c>
      <c r="X13" s="986">
        <v>4.4300000000000006</v>
      </c>
      <c r="Y13" s="987">
        <v>40.391400000000004</v>
      </c>
      <c r="Z13" s="986">
        <v>1.63</v>
      </c>
      <c r="AA13" s="987">
        <v>12.1691</v>
      </c>
      <c r="AB13" s="986">
        <v>0.8</v>
      </c>
      <c r="AC13" s="988">
        <v>5</v>
      </c>
      <c r="AD13" s="986">
        <v>0.69</v>
      </c>
      <c r="AE13" s="1008">
        <v>7.6227</v>
      </c>
      <c r="AF13" s="996">
        <v>1.1100000000000001</v>
      </c>
      <c r="AG13" s="997">
        <v>5.13</v>
      </c>
      <c r="AH13" s="996">
        <v>0.87360000000000004</v>
      </c>
      <c r="AI13" s="997">
        <v>3.3131959999999996</v>
      </c>
      <c r="AJ13" s="996">
        <v>1.4300000000000002</v>
      </c>
      <c r="AK13" s="997">
        <v>5.757200000000001</v>
      </c>
      <c r="AL13" s="996">
        <v>0.3</v>
      </c>
      <c r="AM13" s="998">
        <v>1</v>
      </c>
      <c r="AN13" s="996">
        <v>1.3599999999999999</v>
      </c>
      <c r="AO13" s="1008">
        <v>2.282</v>
      </c>
      <c r="AP13" s="986">
        <v>41.11</v>
      </c>
      <c r="AQ13" s="987">
        <v>889.5</v>
      </c>
      <c r="AR13" s="986">
        <v>50.391666666666673</v>
      </c>
      <c r="AS13" s="987">
        <v>1177.5232000000001</v>
      </c>
      <c r="AT13" s="986">
        <v>47.330000000000005</v>
      </c>
      <c r="AU13" s="987">
        <v>755.82400000000007</v>
      </c>
      <c r="AV13" s="986">
        <v>26.2</v>
      </c>
      <c r="AW13" s="988">
        <v>410</v>
      </c>
      <c r="AX13" s="986">
        <v>29.79</v>
      </c>
      <c r="AY13" s="1008">
        <v>434.97309999999987</v>
      </c>
      <c r="AZ13" s="986">
        <v>39.590000000000003</v>
      </c>
      <c r="BA13" s="987">
        <v>513.82000000000005</v>
      </c>
      <c r="BB13" s="986">
        <v>51.380799999999979</v>
      </c>
      <c r="BC13" s="987">
        <v>653.91048333333288</v>
      </c>
      <c r="BD13" s="1001">
        <v>38.177116666666656</v>
      </c>
      <c r="BE13" s="987">
        <v>277.48978333333338</v>
      </c>
      <c r="BF13" s="1001">
        <v>31.5</v>
      </c>
      <c r="BG13" s="988">
        <v>303</v>
      </c>
      <c r="BH13" s="1001">
        <v>55.544999999999938</v>
      </c>
      <c r="BI13" s="988">
        <v>448.90685000000059</v>
      </c>
      <c r="BJ13" s="1009">
        <v>131.16999999999999</v>
      </c>
      <c r="BK13" s="987">
        <v>2738.49</v>
      </c>
      <c r="BL13" s="986">
        <v>137.82659999999998</v>
      </c>
      <c r="BM13" s="987">
        <v>2789.4015499999978</v>
      </c>
      <c r="BN13" s="986">
        <v>126.15833333333335</v>
      </c>
      <c r="BO13" s="987">
        <v>2020.3</v>
      </c>
      <c r="BP13" s="986">
        <v>122.5</v>
      </c>
      <c r="BQ13" s="987">
        <v>1297</v>
      </c>
      <c r="BR13" s="1004">
        <v>120.70999999999998</v>
      </c>
      <c r="BS13" s="1008">
        <v>1558.3710999999994</v>
      </c>
      <c r="BT13" s="986">
        <v>254.27</v>
      </c>
      <c r="BU13" s="987">
        <v>3442.31</v>
      </c>
      <c r="BV13" s="986">
        <v>322.81994166666613</v>
      </c>
      <c r="BW13" s="987">
        <v>3861.1684036111105</v>
      </c>
      <c r="BX13" s="986">
        <v>302.39958333333328</v>
      </c>
      <c r="BY13" s="987">
        <v>3866.0118444444456</v>
      </c>
      <c r="BZ13" s="986">
        <v>175</v>
      </c>
      <c r="CA13" s="988">
        <v>1807</v>
      </c>
      <c r="CB13" s="986">
        <v>157.3949999999999</v>
      </c>
      <c r="CC13" s="988">
        <v>1483.4380500000004</v>
      </c>
      <c r="CD13" s="1009">
        <v>274.18</v>
      </c>
      <c r="CE13" s="987">
        <v>4716.79</v>
      </c>
      <c r="CF13" s="986">
        <v>327.04318415938917</v>
      </c>
      <c r="CG13" s="987">
        <v>4490.3684457972122</v>
      </c>
      <c r="CH13" s="986">
        <v>309.0418555555554</v>
      </c>
      <c r="CI13" s="987">
        <v>3900.7393055555553</v>
      </c>
      <c r="CJ13" s="986">
        <v>289</v>
      </c>
      <c r="CK13" s="987">
        <v>3349</v>
      </c>
      <c r="CL13" s="1004">
        <v>206.57666666666671</v>
      </c>
      <c r="CM13" s="1008">
        <v>2168.7158666666664</v>
      </c>
      <c r="CN13" s="986">
        <v>10.15</v>
      </c>
      <c r="CO13" s="987">
        <v>132.19</v>
      </c>
      <c r="CP13" s="986">
        <v>8.3580000000000005</v>
      </c>
      <c r="CQ13" s="987">
        <v>114.48659911469636</v>
      </c>
      <c r="CR13" s="986">
        <v>11.391200000000005</v>
      </c>
      <c r="CS13" s="987">
        <v>158.55681666666669</v>
      </c>
      <c r="CT13" s="986">
        <v>11.8</v>
      </c>
      <c r="CU13" s="988">
        <v>139</v>
      </c>
      <c r="CV13" s="986">
        <v>8.1566666666666716</v>
      </c>
      <c r="CW13" s="988">
        <v>92.435408333333285</v>
      </c>
      <c r="CX13" s="543">
        <v>0.42</v>
      </c>
      <c r="CY13" s="548">
        <v>10.45</v>
      </c>
      <c r="CZ13" s="544">
        <v>0</v>
      </c>
      <c r="DA13" s="544">
        <v>0</v>
      </c>
      <c r="DB13" s="544">
        <v>0</v>
      </c>
      <c r="DC13" s="544">
        <v>0</v>
      </c>
      <c r="DD13" s="544">
        <v>0</v>
      </c>
      <c r="DE13" s="544">
        <v>0</v>
      </c>
      <c r="DF13" s="805">
        <v>0</v>
      </c>
      <c r="DG13" s="545">
        <v>0</v>
      </c>
    </row>
    <row r="14" spans="1:111" ht="30.75" customHeight="1" x14ac:dyDescent="0.25">
      <c r="A14" s="985" t="s">
        <v>492</v>
      </c>
      <c r="B14" s="986">
        <v>33.64</v>
      </c>
      <c r="C14" s="987">
        <v>156.41</v>
      </c>
      <c r="D14" s="986">
        <v>52.680000000000014</v>
      </c>
      <c r="E14" s="987">
        <v>310.7000000000001</v>
      </c>
      <c r="F14" s="986">
        <v>50.229999999999983</v>
      </c>
      <c r="G14" s="987">
        <v>251.38999999999996</v>
      </c>
      <c r="H14" s="986">
        <v>44.4</v>
      </c>
      <c r="I14" s="988">
        <v>341</v>
      </c>
      <c r="J14" s="986">
        <v>46.280000000000022</v>
      </c>
      <c r="K14" s="1008">
        <v>262.20999999999998</v>
      </c>
      <c r="L14" s="986">
        <v>127.12</v>
      </c>
      <c r="M14" s="991">
        <v>2285.7600000000002</v>
      </c>
      <c r="N14" s="986">
        <v>130.66636363636363</v>
      </c>
      <c r="O14" s="991">
        <v>2776.9700000000007</v>
      </c>
      <c r="P14" s="986">
        <v>124.61</v>
      </c>
      <c r="Q14" s="991">
        <v>2870.3199999999997</v>
      </c>
      <c r="R14" s="986">
        <v>141.69999999999999</v>
      </c>
      <c r="S14" s="992">
        <v>3536</v>
      </c>
      <c r="T14" s="986">
        <v>133.08799999999999</v>
      </c>
      <c r="U14" s="1008">
        <v>3242.5889999999999</v>
      </c>
      <c r="V14" s="986">
        <v>2.89</v>
      </c>
      <c r="W14" s="987">
        <v>24.63</v>
      </c>
      <c r="X14" s="986">
        <v>2.61</v>
      </c>
      <c r="Y14" s="987">
        <v>24.690000000000005</v>
      </c>
      <c r="Z14" s="986">
        <v>5.4</v>
      </c>
      <c r="AA14" s="987">
        <v>43.064999999999998</v>
      </c>
      <c r="AB14" s="986">
        <v>4</v>
      </c>
      <c r="AC14" s="988">
        <v>37</v>
      </c>
      <c r="AD14" s="986">
        <v>14.619999999999997</v>
      </c>
      <c r="AE14" s="1008">
        <v>140.10000000000002</v>
      </c>
      <c r="AF14" s="996">
        <v>13.25</v>
      </c>
      <c r="AG14" s="997">
        <v>36.700000000000003</v>
      </c>
      <c r="AH14" s="996">
        <v>21.590000000000011</v>
      </c>
      <c r="AI14" s="997">
        <v>69.864999999999981</v>
      </c>
      <c r="AJ14" s="996">
        <v>13.900000000000006</v>
      </c>
      <c r="AK14" s="997">
        <v>43.021699999999996</v>
      </c>
      <c r="AL14" s="996">
        <v>7.3</v>
      </c>
      <c r="AM14" s="998">
        <v>26</v>
      </c>
      <c r="AN14" s="996">
        <v>25.490000000000006</v>
      </c>
      <c r="AO14" s="1008">
        <v>90.259999999999991</v>
      </c>
      <c r="AP14" s="986">
        <v>45.27</v>
      </c>
      <c r="AQ14" s="994">
        <v>1147.32</v>
      </c>
      <c r="AR14" s="986">
        <v>36.472219780219781</v>
      </c>
      <c r="AS14" s="994">
        <v>953.76999999999987</v>
      </c>
      <c r="AT14" s="986">
        <v>63.92</v>
      </c>
      <c r="AU14" s="994">
        <v>542.79999999999995</v>
      </c>
      <c r="AV14" s="986">
        <v>71.400000000000006</v>
      </c>
      <c r="AW14" s="995">
        <v>856</v>
      </c>
      <c r="AX14" s="986">
        <v>32.660000000000004</v>
      </c>
      <c r="AY14" s="993">
        <v>1070.1200000000001</v>
      </c>
      <c r="AZ14" s="986">
        <v>177.8</v>
      </c>
      <c r="BA14" s="987">
        <v>2109.88</v>
      </c>
      <c r="BB14" s="986">
        <v>179.35820346320293</v>
      </c>
      <c r="BC14" s="987">
        <v>2450.6749999999965</v>
      </c>
      <c r="BD14" s="1001">
        <v>143.19499999999977</v>
      </c>
      <c r="BE14" s="987">
        <v>1575.6200000000015</v>
      </c>
      <c r="BF14" s="1001">
        <v>116</v>
      </c>
      <c r="BG14" s="988">
        <v>1535</v>
      </c>
      <c r="BH14" s="1001">
        <v>94.869999999999962</v>
      </c>
      <c r="BI14" s="988">
        <v>1258.7</v>
      </c>
      <c r="BJ14" s="1009">
        <v>21.22</v>
      </c>
      <c r="BK14" s="987">
        <v>274.68</v>
      </c>
      <c r="BL14" s="986">
        <v>19.002999999999997</v>
      </c>
      <c r="BM14" s="987">
        <v>240.93199999999996</v>
      </c>
      <c r="BN14" s="986">
        <v>23.487142857142864</v>
      </c>
      <c r="BO14" s="987">
        <v>298.39500000000004</v>
      </c>
      <c r="BP14" s="986">
        <v>5.9</v>
      </c>
      <c r="BQ14" s="987">
        <v>78</v>
      </c>
      <c r="BR14" s="1004">
        <v>14.269999999999998</v>
      </c>
      <c r="BS14" s="1008">
        <v>177.01999999999998</v>
      </c>
      <c r="BT14" s="986">
        <v>533.9</v>
      </c>
      <c r="BU14" s="987">
        <v>5435.2</v>
      </c>
      <c r="BV14" s="986">
        <v>591.30333333333283</v>
      </c>
      <c r="BW14" s="987">
        <v>7314.6811666666717</v>
      </c>
      <c r="BX14" s="986">
        <v>676.58333333333235</v>
      </c>
      <c r="BY14" s="987">
        <v>6388.4191666666657</v>
      </c>
      <c r="BZ14" s="986">
        <v>455.8</v>
      </c>
      <c r="CA14" s="988">
        <v>5351</v>
      </c>
      <c r="CB14" s="986">
        <v>559.47</v>
      </c>
      <c r="CC14" s="988">
        <v>5915.8408333333336</v>
      </c>
      <c r="CD14" s="1009">
        <v>71.89</v>
      </c>
      <c r="CE14" s="987">
        <v>523.80999999999995</v>
      </c>
      <c r="CF14" s="986">
        <v>69.430999999999727</v>
      </c>
      <c r="CG14" s="987">
        <v>616.10794236416916</v>
      </c>
      <c r="CH14" s="986">
        <v>65.355966666666404</v>
      </c>
      <c r="CI14" s="987">
        <v>418.63333333333327</v>
      </c>
      <c r="CJ14" s="986">
        <v>51</v>
      </c>
      <c r="CK14" s="987">
        <v>368</v>
      </c>
      <c r="CL14" s="1004">
        <v>70.923333333333105</v>
      </c>
      <c r="CM14" s="1008">
        <v>364.45166666666597</v>
      </c>
      <c r="CN14" s="986">
        <v>6.42</v>
      </c>
      <c r="CO14" s="987">
        <v>95.56</v>
      </c>
      <c r="CP14" s="986">
        <v>9.4410000000000007</v>
      </c>
      <c r="CQ14" s="987">
        <v>142.90204445806231</v>
      </c>
      <c r="CR14" s="986">
        <v>11.797033333333339</v>
      </c>
      <c r="CS14" s="987">
        <v>162.49125000000004</v>
      </c>
      <c r="CT14" s="986">
        <v>10.9</v>
      </c>
      <c r="CU14" s="988">
        <v>149</v>
      </c>
      <c r="CV14" s="986">
        <v>6.3566666666666629</v>
      </c>
      <c r="CW14" s="988">
        <v>94.805000000000021</v>
      </c>
      <c r="CX14" s="543">
        <v>16.670000000000002</v>
      </c>
      <c r="CY14" s="548">
        <v>324.27999999999997</v>
      </c>
      <c r="CZ14" s="544">
        <v>19.47000000000001</v>
      </c>
      <c r="DA14" s="548">
        <v>388.73333333333346</v>
      </c>
      <c r="DB14" s="544">
        <v>3.1516666666666664</v>
      </c>
      <c r="DC14" s="548">
        <v>54.256666666666668</v>
      </c>
      <c r="DD14" s="544">
        <v>22.4</v>
      </c>
      <c r="DE14" s="548">
        <v>403</v>
      </c>
      <c r="DF14" s="805">
        <v>27.740000000000002</v>
      </c>
      <c r="DG14" s="549">
        <v>484.83</v>
      </c>
    </row>
    <row r="15" spans="1:111" ht="30.75" customHeight="1" x14ac:dyDescent="0.25">
      <c r="A15" s="985" t="s">
        <v>493</v>
      </c>
      <c r="B15" s="986">
        <v>18.739999999999998</v>
      </c>
      <c r="C15" s="987">
        <v>93.45</v>
      </c>
      <c r="D15" s="986">
        <v>25.560000000000009</v>
      </c>
      <c r="E15" s="987">
        <v>129.41999999999999</v>
      </c>
      <c r="F15" s="986">
        <v>11.280000000000005</v>
      </c>
      <c r="G15" s="987">
        <v>52.479999999999976</v>
      </c>
      <c r="H15" s="986">
        <v>11.8</v>
      </c>
      <c r="I15" s="988">
        <v>58</v>
      </c>
      <c r="J15" s="986">
        <v>19.55</v>
      </c>
      <c r="K15" s="1008">
        <v>105.87499999999994</v>
      </c>
      <c r="L15" s="986">
        <v>212.9</v>
      </c>
      <c r="M15" s="991">
        <v>4620.91</v>
      </c>
      <c r="N15" s="986">
        <v>139.36999999999998</v>
      </c>
      <c r="O15" s="991">
        <v>2774.8538000000008</v>
      </c>
      <c r="P15" s="986">
        <v>225.84000000000003</v>
      </c>
      <c r="Q15" s="991">
        <v>5291.2432000000008</v>
      </c>
      <c r="R15" s="986">
        <v>189.7</v>
      </c>
      <c r="S15" s="992">
        <v>3836</v>
      </c>
      <c r="T15" s="986">
        <v>192.48267600877932</v>
      </c>
      <c r="U15" s="1008">
        <v>3982.822896000001</v>
      </c>
      <c r="V15" s="986">
        <v>3.43</v>
      </c>
      <c r="W15" s="987">
        <v>31.75</v>
      </c>
      <c r="X15" s="986">
        <v>2.1126031746031746</v>
      </c>
      <c r="Y15" s="987">
        <v>20.955000000000002</v>
      </c>
      <c r="Z15" s="986">
        <v>3.2642857142857147</v>
      </c>
      <c r="AA15" s="987">
        <v>17.931333333333331</v>
      </c>
      <c r="AB15" s="986">
        <v>2.5</v>
      </c>
      <c r="AC15" s="988">
        <v>26</v>
      </c>
      <c r="AD15" s="986">
        <v>8.4999999999999982</v>
      </c>
      <c r="AE15" s="1008">
        <v>83.730833333333365</v>
      </c>
      <c r="AF15" s="996">
        <v>1.74</v>
      </c>
      <c r="AG15" s="997">
        <v>3.48</v>
      </c>
      <c r="AH15" s="996">
        <v>11.180000000000001</v>
      </c>
      <c r="AI15" s="997">
        <v>26.44</v>
      </c>
      <c r="AJ15" s="996">
        <v>22.139999999999997</v>
      </c>
      <c r="AK15" s="997">
        <v>46.388199999999991</v>
      </c>
      <c r="AL15" s="996">
        <v>127.9</v>
      </c>
      <c r="AM15" s="998">
        <v>250</v>
      </c>
      <c r="AN15" s="996">
        <v>84.290999999999997</v>
      </c>
      <c r="AO15" s="1008">
        <v>146.684</v>
      </c>
      <c r="AP15" s="986">
        <v>5.94</v>
      </c>
      <c r="AQ15" s="987">
        <v>139.13999999999999</v>
      </c>
      <c r="AR15" s="986">
        <v>7.01</v>
      </c>
      <c r="AS15" s="987">
        <v>121.94</v>
      </c>
      <c r="AT15" s="986">
        <v>21.957000000000001</v>
      </c>
      <c r="AU15" s="987">
        <v>460.05999999999995</v>
      </c>
      <c r="AV15" s="986">
        <v>30</v>
      </c>
      <c r="AW15" s="988">
        <v>336</v>
      </c>
      <c r="AX15" s="986">
        <v>33.355000000000004</v>
      </c>
      <c r="AY15" s="1008">
        <v>840.36</v>
      </c>
      <c r="AZ15" s="996">
        <v>83.13</v>
      </c>
      <c r="BA15" s="987">
        <v>1213.01</v>
      </c>
      <c r="BB15" s="996">
        <v>88.399999999999977</v>
      </c>
      <c r="BC15" s="987">
        <v>1264.7800000000004</v>
      </c>
      <c r="BD15" s="1010">
        <v>63.754999999999995</v>
      </c>
      <c r="BE15" s="987">
        <v>954.7549999999992</v>
      </c>
      <c r="BF15" s="1010">
        <v>49.3</v>
      </c>
      <c r="BG15" s="988">
        <v>617</v>
      </c>
      <c r="BH15" s="1010">
        <v>56.291499999999999</v>
      </c>
      <c r="BI15" s="988">
        <v>897.59000000000015</v>
      </c>
      <c r="BJ15" s="1009">
        <v>14.28</v>
      </c>
      <c r="BK15" s="987">
        <v>158.33000000000001</v>
      </c>
      <c r="BL15" s="986">
        <v>13.689999999999998</v>
      </c>
      <c r="BM15" s="987">
        <v>172.13</v>
      </c>
      <c r="BN15" s="986">
        <v>12.469999999999999</v>
      </c>
      <c r="BO15" s="987">
        <v>204.97000000000006</v>
      </c>
      <c r="BP15" s="986">
        <v>18.8</v>
      </c>
      <c r="BQ15" s="987">
        <v>336</v>
      </c>
      <c r="BR15" s="1004">
        <v>23.909999999999997</v>
      </c>
      <c r="BS15" s="1008">
        <v>337.57300000000009</v>
      </c>
      <c r="BT15" s="986">
        <v>151.06</v>
      </c>
      <c r="BU15" s="987">
        <v>2016.66</v>
      </c>
      <c r="BV15" s="986">
        <v>166.87833333333342</v>
      </c>
      <c r="BW15" s="987">
        <v>2525.3966666666661</v>
      </c>
      <c r="BX15" s="986">
        <v>142.11500000000004</v>
      </c>
      <c r="BY15" s="987">
        <v>2113.4644666666668</v>
      </c>
      <c r="BZ15" s="986">
        <v>236.8</v>
      </c>
      <c r="CA15" s="988">
        <v>2973</v>
      </c>
      <c r="CB15" s="986">
        <v>186.65666666666672</v>
      </c>
      <c r="CC15" s="988">
        <v>1996.0011999999997</v>
      </c>
      <c r="CD15" s="1009">
        <v>39.729999999999997</v>
      </c>
      <c r="CE15" s="987">
        <v>393.8</v>
      </c>
      <c r="CF15" s="986">
        <v>45.149633333333334</v>
      </c>
      <c r="CG15" s="987">
        <v>326.85804152946741</v>
      </c>
      <c r="CH15" s="986">
        <v>52.446500000000007</v>
      </c>
      <c r="CI15" s="987">
        <v>599.79300000000001</v>
      </c>
      <c r="CJ15" s="986">
        <v>70.7</v>
      </c>
      <c r="CK15" s="987">
        <v>1085</v>
      </c>
      <c r="CL15" s="1004">
        <v>69.708233333333368</v>
      </c>
      <c r="CM15" s="1008">
        <v>786.12418333333312</v>
      </c>
      <c r="CN15" s="986">
        <v>171.95</v>
      </c>
      <c r="CO15" s="987">
        <v>2702.64</v>
      </c>
      <c r="CP15" s="986">
        <v>184.75</v>
      </c>
      <c r="CQ15" s="987">
        <v>3153.5487500328923</v>
      </c>
      <c r="CR15" s="986">
        <v>169.96869999999905</v>
      </c>
      <c r="CS15" s="987">
        <v>2551.5179166666699</v>
      </c>
      <c r="CT15" s="986">
        <v>178</v>
      </c>
      <c r="CU15" s="988">
        <v>2137</v>
      </c>
      <c r="CV15" s="986">
        <v>165.64999999999992</v>
      </c>
      <c r="CW15" s="988">
        <v>2031.7895000000003</v>
      </c>
      <c r="CX15" s="543">
        <v>0</v>
      </c>
      <c r="CY15" s="544">
        <v>0</v>
      </c>
      <c r="CZ15" s="544">
        <v>1.7818000000000003</v>
      </c>
      <c r="DA15" s="548">
        <v>53.601999999999997</v>
      </c>
      <c r="DB15" s="544">
        <v>6.7829999999999995</v>
      </c>
      <c r="DC15" s="548">
        <v>37.370000000000005</v>
      </c>
      <c r="DD15" s="544">
        <v>2.5</v>
      </c>
      <c r="DE15" s="548">
        <v>68</v>
      </c>
      <c r="DF15" s="805">
        <v>35.380966582242863</v>
      </c>
      <c r="DG15" s="549">
        <v>103.46</v>
      </c>
    </row>
    <row r="16" spans="1:111" ht="34.5" customHeight="1" x14ac:dyDescent="0.25">
      <c r="A16" s="1014" t="s">
        <v>496</v>
      </c>
      <c r="B16" s="1015">
        <v>260.60000000000002</v>
      </c>
      <c r="C16" s="1016">
        <v>1429</v>
      </c>
      <c r="D16" s="1015">
        <v>299.67766666666654</v>
      </c>
      <c r="E16" s="1016">
        <v>1794.2900333333334</v>
      </c>
      <c r="F16" s="1015">
        <v>260.1699999999999</v>
      </c>
      <c r="G16" s="1016">
        <v>1442.8368499999999</v>
      </c>
      <c r="H16" s="1017">
        <v>250.9</v>
      </c>
      <c r="I16" s="1018">
        <v>1456</v>
      </c>
      <c r="J16" s="1017">
        <v>271.089</v>
      </c>
      <c r="K16" s="1019">
        <v>1487.1811000000005</v>
      </c>
      <c r="L16" s="1020">
        <v>764.6</v>
      </c>
      <c r="M16" s="468">
        <v>16326.49</v>
      </c>
      <c r="N16" s="1020">
        <v>709.8400303030304</v>
      </c>
      <c r="O16" s="468">
        <v>14123.5306924856</v>
      </c>
      <c r="P16" s="1020">
        <v>719.18700000000001</v>
      </c>
      <c r="Q16" s="468">
        <v>17032.843700000001</v>
      </c>
      <c r="R16" s="1020">
        <v>713.59999999999991</v>
      </c>
      <c r="S16" s="1021">
        <v>14822</v>
      </c>
      <c r="T16" s="1020">
        <v>650.46693634982273</v>
      </c>
      <c r="U16" s="924">
        <v>14192.053796000002</v>
      </c>
      <c r="V16" s="1022">
        <v>61.2</v>
      </c>
      <c r="W16" s="1023">
        <v>414.54</v>
      </c>
      <c r="X16" s="1024">
        <v>59.047603174603189</v>
      </c>
      <c r="Y16" s="1023">
        <v>441.77369999999996</v>
      </c>
      <c r="Z16" s="1024">
        <v>64</v>
      </c>
      <c r="AA16" s="1023">
        <v>386.90503333333334</v>
      </c>
      <c r="AB16" s="1024">
        <v>69</v>
      </c>
      <c r="AC16" s="1025">
        <v>495</v>
      </c>
      <c r="AD16" s="1024">
        <v>86.6782380952381</v>
      </c>
      <c r="AE16" s="1026">
        <v>778.37886666666668</v>
      </c>
      <c r="AF16" s="1024">
        <v>56.17</v>
      </c>
      <c r="AG16" s="1023">
        <v>149.32000000000002</v>
      </c>
      <c r="AH16" s="1024">
        <v>91.215000000000032</v>
      </c>
      <c r="AI16" s="1027">
        <v>268.71510000000001</v>
      </c>
      <c r="AJ16" s="1024">
        <v>86.870000000000019</v>
      </c>
      <c r="AK16" s="1027">
        <v>213.63809999999995</v>
      </c>
      <c r="AL16" s="1028">
        <v>185.6</v>
      </c>
      <c r="AM16" s="1029">
        <v>392</v>
      </c>
      <c r="AN16" s="1028">
        <v>165.89100000000002</v>
      </c>
      <c r="AO16" s="1030">
        <v>363.84800000000007</v>
      </c>
      <c r="AP16" s="804">
        <v>277.67</v>
      </c>
      <c r="AQ16" s="468">
        <v>6388.35</v>
      </c>
      <c r="AR16" s="551">
        <v>246.61888644688645</v>
      </c>
      <c r="AS16" s="468">
        <v>5133.6498999999994</v>
      </c>
      <c r="AT16" s="551">
        <v>275.197</v>
      </c>
      <c r="AU16" s="468">
        <v>3439.8286000000003</v>
      </c>
      <c r="AV16" s="551">
        <v>244.3</v>
      </c>
      <c r="AW16" s="803">
        <v>3219</v>
      </c>
      <c r="AX16" s="551">
        <v>175.495</v>
      </c>
      <c r="AY16" s="1030">
        <v>3640.5139000000004</v>
      </c>
      <c r="AZ16" s="1024">
        <v>729.69999999999993</v>
      </c>
      <c r="BA16" s="1023">
        <v>10136.39</v>
      </c>
      <c r="BB16" s="1024">
        <v>722.43737012986969</v>
      </c>
      <c r="BC16" s="1023">
        <v>10651.237466666671</v>
      </c>
      <c r="BD16" s="1024">
        <v>683.37961666666649</v>
      </c>
      <c r="BE16" s="1023">
        <v>9189.7886833333378</v>
      </c>
      <c r="BF16" s="1024">
        <v>643.29999999999995</v>
      </c>
      <c r="BG16" s="1025">
        <v>8684</v>
      </c>
      <c r="BH16" s="1024">
        <v>625.66901739130446</v>
      </c>
      <c r="BI16" s="1023">
        <v>8352.0416000000096</v>
      </c>
      <c r="BJ16" s="550">
        <v>357.54699999999991</v>
      </c>
      <c r="BK16" s="468">
        <v>6622.2</v>
      </c>
      <c r="BL16" s="551">
        <v>359.20633333333336</v>
      </c>
      <c r="BM16" s="468">
        <v>6502.237416666665</v>
      </c>
      <c r="BN16" s="551">
        <v>324.7754761904763</v>
      </c>
      <c r="BO16" s="468">
        <v>5023.5167000000001</v>
      </c>
      <c r="BP16" s="551">
        <v>298.8</v>
      </c>
      <c r="BQ16" s="468">
        <v>4202</v>
      </c>
      <c r="BR16" s="804">
        <v>364.35799999999995</v>
      </c>
      <c r="BS16" s="1030">
        <v>4845.0949999999993</v>
      </c>
      <c r="BT16" s="1024">
        <v>2265.9900000000002</v>
      </c>
      <c r="BU16" s="1023">
        <v>25623.435000000001</v>
      </c>
      <c r="BV16" s="1024">
        <v>2366.8029166666652</v>
      </c>
      <c r="BW16" s="1023">
        <v>28913.907402777786</v>
      </c>
      <c r="BX16" s="1024">
        <v>2342.1471752169459</v>
      </c>
      <c r="BY16" s="1023">
        <v>25252.551969444448</v>
      </c>
      <c r="BZ16" s="1024">
        <v>2066.3000000000002</v>
      </c>
      <c r="CA16" s="1025">
        <v>24702</v>
      </c>
      <c r="CB16" s="1024">
        <v>2115.4088999999999</v>
      </c>
      <c r="CC16" s="1023">
        <v>24493.365850000002</v>
      </c>
      <c r="CD16" s="1031">
        <v>1031.5059999999999</v>
      </c>
      <c r="CE16" s="1023">
        <v>13198.709999999997</v>
      </c>
      <c r="CF16" s="1024">
        <v>1098.3889833201006</v>
      </c>
      <c r="CG16" s="1023">
        <v>13035.299758154306</v>
      </c>
      <c r="CH16" s="1024">
        <v>1071.3260222222214</v>
      </c>
      <c r="CI16" s="1023">
        <v>11059.553505555554</v>
      </c>
      <c r="CJ16" s="1024">
        <v>1110</v>
      </c>
      <c r="CK16" s="1023">
        <v>12082</v>
      </c>
      <c r="CL16" s="1022">
        <v>1011.814875396825</v>
      </c>
      <c r="CM16" s="1026">
        <v>9963.2758166666645</v>
      </c>
      <c r="CN16" s="1028">
        <v>459.23</v>
      </c>
      <c r="CO16" s="1027">
        <v>7731.23</v>
      </c>
      <c r="CP16" s="1028">
        <v>507.49599999999998</v>
      </c>
      <c r="CQ16" s="1027">
        <v>8643.7037972222224</v>
      </c>
      <c r="CR16" s="1028">
        <v>492.07826666666529</v>
      </c>
      <c r="CS16" s="1027">
        <v>7333.4571416666658</v>
      </c>
      <c r="CT16" s="1028">
        <v>507.9</v>
      </c>
      <c r="CU16" s="1029">
        <v>7266</v>
      </c>
      <c r="CV16" s="1028">
        <v>486.28589126984087</v>
      </c>
      <c r="CW16" s="1027">
        <v>7951.6649333333335</v>
      </c>
      <c r="CX16" s="552">
        <v>416.94</v>
      </c>
      <c r="CY16" s="553">
        <v>9706.9700000000012</v>
      </c>
      <c r="CZ16" s="554">
        <v>401.34462666666627</v>
      </c>
      <c r="DA16" s="553">
        <v>8759.6563333333397</v>
      </c>
      <c r="DB16" s="554">
        <v>501.58633333333091</v>
      </c>
      <c r="DC16" s="553">
        <v>10042.601666666676</v>
      </c>
      <c r="DD16" s="554">
        <v>407.3</v>
      </c>
      <c r="DE16" s="553">
        <v>8459</v>
      </c>
      <c r="DF16" s="806">
        <v>463.70029991557521</v>
      </c>
      <c r="DG16" s="923">
        <v>9674.0309999999972</v>
      </c>
    </row>
    <row r="17" spans="1:111" ht="13.5" customHeight="1" x14ac:dyDescent="0.25">
      <c r="A17" s="451"/>
      <c r="B17" s="967"/>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P17" s="967"/>
      <c r="AQ17" s="967"/>
      <c r="AR17" s="967"/>
      <c r="AS17" s="967"/>
      <c r="AT17" s="967"/>
      <c r="AU17" s="967"/>
      <c r="AV17" s="967"/>
      <c r="AW17" s="967"/>
      <c r="AX17" s="967"/>
      <c r="AY17" s="967"/>
      <c r="AZ17" s="967"/>
      <c r="BA17" s="967"/>
      <c r="BB17" s="967"/>
      <c r="BC17" s="967"/>
      <c r="BD17" s="967"/>
      <c r="BE17" s="967"/>
      <c r="BF17" s="967"/>
      <c r="BG17" s="967"/>
      <c r="BH17" s="967"/>
      <c r="BI17" s="967"/>
      <c r="BJ17" s="967"/>
      <c r="BK17" s="967"/>
      <c r="BL17" s="967"/>
      <c r="BM17" s="967"/>
      <c r="BN17" s="967"/>
      <c r="BO17" s="967"/>
      <c r="BP17" s="967"/>
      <c r="BQ17" s="967"/>
      <c r="BR17" s="967"/>
      <c r="BS17" s="967"/>
      <c r="BT17" s="967"/>
      <c r="BU17" s="967"/>
      <c r="BV17" s="967"/>
      <c r="BW17" s="967"/>
      <c r="BX17" s="967"/>
      <c r="BY17" s="967"/>
      <c r="BZ17" s="967"/>
      <c r="CA17" s="967"/>
      <c r="CB17" s="967"/>
      <c r="CC17" s="967"/>
      <c r="CD17" s="967"/>
      <c r="CE17" s="967"/>
      <c r="CF17" s="967"/>
      <c r="CG17" s="967"/>
      <c r="CH17" s="967"/>
      <c r="CI17" s="967"/>
      <c r="CJ17" s="967"/>
      <c r="CK17" s="967"/>
      <c r="CL17" s="967"/>
      <c r="CM17" s="967"/>
      <c r="CN17" s="967"/>
      <c r="CO17" s="967"/>
      <c r="CP17" s="967"/>
      <c r="CQ17" s="967"/>
      <c r="CR17" s="967"/>
      <c r="CS17" s="967"/>
      <c r="CT17" s="967"/>
      <c r="CU17" s="967"/>
      <c r="CV17" s="967"/>
      <c r="CW17" s="967"/>
      <c r="CX17" s="967"/>
      <c r="CY17" s="967"/>
      <c r="CZ17" s="967"/>
      <c r="DA17" s="967"/>
      <c r="DB17" s="967"/>
      <c r="DC17" s="967"/>
      <c r="DD17" s="967"/>
      <c r="DE17" s="967"/>
      <c r="DF17" s="967"/>
      <c r="DG17" s="967"/>
    </row>
    <row r="18" spans="1:111" s="1032" customFormat="1" ht="21" customHeight="1" x14ac:dyDescent="0.2">
      <c r="A18" s="233" t="s">
        <v>1003</v>
      </c>
    </row>
    <row r="19" spans="1:111" s="1032" customFormat="1" ht="21" customHeight="1" x14ac:dyDescent="0.2">
      <c r="A19" s="234" t="s">
        <v>1004</v>
      </c>
    </row>
    <row r="20" spans="1:111" ht="20.25" customHeight="1" x14ac:dyDescent="0.25">
      <c r="A20" s="451" t="s">
        <v>447</v>
      </c>
      <c r="B20" s="1033"/>
      <c r="C20" s="1033"/>
      <c r="D20" s="1033"/>
      <c r="E20" s="1033"/>
      <c r="F20" s="1033"/>
      <c r="G20" s="1033"/>
      <c r="H20" s="1034"/>
      <c r="I20" s="1034"/>
      <c r="J20" s="1033"/>
      <c r="K20" s="1033"/>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7"/>
      <c r="AL20" s="967"/>
      <c r="AM20" s="967"/>
      <c r="AN20" s="967"/>
      <c r="AO20" s="967"/>
      <c r="AP20" s="967"/>
      <c r="AQ20" s="967"/>
      <c r="AR20" s="967"/>
      <c r="AS20" s="967"/>
      <c r="AT20" s="967"/>
      <c r="AU20" s="967"/>
      <c r="AV20" s="967"/>
      <c r="AW20" s="967"/>
      <c r="AX20" s="967"/>
      <c r="AY20" s="967"/>
      <c r="AZ20" s="967"/>
      <c r="BA20" s="967"/>
      <c r="BB20" s="967"/>
      <c r="BC20" s="967"/>
      <c r="BD20" s="967"/>
      <c r="BE20" s="967"/>
      <c r="BF20" s="967"/>
      <c r="BG20" s="967"/>
      <c r="BH20" s="967"/>
      <c r="BI20" s="967"/>
      <c r="BJ20" s="967"/>
      <c r="BK20" s="967"/>
      <c r="BL20" s="967"/>
      <c r="BM20" s="967"/>
      <c r="BN20" s="967"/>
      <c r="BO20" s="967"/>
      <c r="BP20" s="967"/>
      <c r="BQ20" s="967"/>
      <c r="BR20" s="967"/>
      <c r="BS20" s="967"/>
      <c r="BT20" s="967"/>
      <c r="BU20" s="967"/>
      <c r="BV20" s="967"/>
      <c r="BW20" s="967"/>
      <c r="BX20" s="967"/>
      <c r="BY20" s="967"/>
      <c r="BZ20" s="967"/>
      <c r="CA20" s="967"/>
      <c r="CB20" s="967"/>
      <c r="CC20" s="967"/>
      <c r="CD20" s="967"/>
      <c r="CE20" s="967"/>
      <c r="CF20" s="967"/>
      <c r="CG20" s="967"/>
      <c r="CH20" s="967"/>
      <c r="CI20" s="967"/>
      <c r="CJ20" s="967"/>
      <c r="CK20" s="967"/>
      <c r="CL20" s="967"/>
      <c r="CM20" s="967"/>
      <c r="CN20" s="967"/>
      <c r="CO20" s="967"/>
      <c r="CP20" s="967"/>
      <c r="CQ20" s="967"/>
      <c r="CR20" s="967"/>
      <c r="CS20" s="967"/>
      <c r="CT20" s="967"/>
      <c r="CU20" s="967"/>
      <c r="CV20" s="967"/>
      <c r="CW20" s="967"/>
      <c r="CX20" s="967"/>
      <c r="CY20" s="967"/>
      <c r="CZ20" s="967"/>
      <c r="DA20" s="967"/>
      <c r="DB20" s="967"/>
      <c r="DC20" s="967"/>
      <c r="DD20" s="967"/>
      <c r="DE20" s="967"/>
      <c r="DF20" s="967"/>
      <c r="DG20" s="967"/>
    </row>
  </sheetData>
  <mergeCells count="69">
    <mergeCell ref="DF6:DG6"/>
    <mergeCell ref="CT6:CU6"/>
    <mergeCell ref="CV6:CW6"/>
    <mergeCell ref="CX6:CY6"/>
    <mergeCell ref="CZ6:DA6"/>
    <mergeCell ref="DB6:DC6"/>
    <mergeCell ref="DD6:DE6"/>
    <mergeCell ref="CR6:CS6"/>
    <mergeCell ref="BV6:BW6"/>
    <mergeCell ref="BX6:BY6"/>
    <mergeCell ref="BZ6:CA6"/>
    <mergeCell ref="CB6:CC6"/>
    <mergeCell ref="CD6:CE6"/>
    <mergeCell ref="CF6:CG6"/>
    <mergeCell ref="CH6:CI6"/>
    <mergeCell ref="CJ6:CK6"/>
    <mergeCell ref="CL6:CM6"/>
    <mergeCell ref="CN6:CO6"/>
    <mergeCell ref="CP6:CQ6"/>
    <mergeCell ref="BT6:BU6"/>
    <mergeCell ref="AX6:AY6"/>
    <mergeCell ref="AZ6:BA6"/>
    <mergeCell ref="BB6:BC6"/>
    <mergeCell ref="BD6:BE6"/>
    <mergeCell ref="BF6:BG6"/>
    <mergeCell ref="BH6:BI6"/>
    <mergeCell ref="BJ6:BK6"/>
    <mergeCell ref="BL6:BM6"/>
    <mergeCell ref="BN6:BO6"/>
    <mergeCell ref="BP6:BQ6"/>
    <mergeCell ref="BR6:BS6"/>
    <mergeCell ref="AV6:AW6"/>
    <mergeCell ref="Z6:AA6"/>
    <mergeCell ref="AB6:AC6"/>
    <mergeCell ref="AD6:AE6"/>
    <mergeCell ref="AF6:AG6"/>
    <mergeCell ref="AH6:AI6"/>
    <mergeCell ref="AJ6:AK6"/>
    <mergeCell ref="AL6:AM6"/>
    <mergeCell ref="AN6:AO6"/>
    <mergeCell ref="AP6:AQ6"/>
    <mergeCell ref="AR6:AS6"/>
    <mergeCell ref="AT6:AU6"/>
    <mergeCell ref="X6:Y6"/>
    <mergeCell ref="CD5:CM5"/>
    <mergeCell ref="CN5:CW5"/>
    <mergeCell ref="CX5:DG5"/>
    <mergeCell ref="A6:A7"/>
    <mergeCell ref="B6:C6"/>
    <mergeCell ref="D6:E6"/>
    <mergeCell ref="F6:G6"/>
    <mergeCell ref="H6:I6"/>
    <mergeCell ref="J6:K6"/>
    <mergeCell ref="L6:M6"/>
    <mergeCell ref="N6:O6"/>
    <mergeCell ref="P6:Q6"/>
    <mergeCell ref="R6:S6"/>
    <mergeCell ref="T6:U6"/>
    <mergeCell ref="V6:W6"/>
    <mergeCell ref="A1:B1"/>
    <mergeCell ref="DC3:DG3"/>
    <mergeCell ref="B5:K5"/>
    <mergeCell ref="L5:U5"/>
    <mergeCell ref="V5:AE5"/>
    <mergeCell ref="AF5:AO5"/>
    <mergeCell ref="AP5:AY5"/>
    <mergeCell ref="AZ5:BI5"/>
    <mergeCell ref="BJ5:BS5"/>
    <mergeCell ref="BT5:CC5"/>
  </mergeCells>
  <hyperlinks>
    <hyperlink ref="A1" location="contents!A1" display="Back to table of content"/>
  </hyperlinks>
  <pageMargins left="0.74803149606299213" right="0" top="0.96" bottom="0.19685039370078741" header="0.86" footer="0.11811023622047245"/>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A2" sqref="A2"/>
    </sheetView>
  </sheetViews>
  <sheetFormatPr defaultColWidth="10.5703125" defaultRowHeight="15" x14ac:dyDescent="0.25"/>
  <cols>
    <col min="1" max="1" width="18.85546875" style="95" customWidth="1"/>
    <col min="2" max="2" width="8.42578125" style="95" customWidth="1"/>
    <col min="3" max="9" width="10.28515625" style="95" customWidth="1"/>
    <col min="10" max="14" width="10.5703125" style="95" customWidth="1"/>
    <col min="15" max="212" width="10.5703125" style="95"/>
    <col min="213" max="213" width="17.7109375" style="95" customWidth="1"/>
    <col min="214" max="214" width="6.85546875" style="95" customWidth="1"/>
    <col min="215" max="215" width="9.42578125" style="95" customWidth="1"/>
    <col min="216" max="216" width="8.7109375" style="95" customWidth="1"/>
    <col min="217" max="217" width="9.140625" style="95" customWidth="1"/>
    <col min="218" max="226" width="8.7109375" style="95" customWidth="1"/>
    <col min="227" max="227" width="9.140625" style="95" customWidth="1"/>
    <col min="228" max="468" width="10.5703125" style="95"/>
    <col min="469" max="469" width="17.7109375" style="95" customWidth="1"/>
    <col min="470" max="470" width="6.85546875" style="95" customWidth="1"/>
    <col min="471" max="471" width="9.42578125" style="95" customWidth="1"/>
    <col min="472" max="472" width="8.7109375" style="95" customWidth="1"/>
    <col min="473" max="473" width="9.140625" style="95" customWidth="1"/>
    <col min="474" max="482" width="8.7109375" style="95" customWidth="1"/>
    <col min="483" max="483" width="9.140625" style="95" customWidth="1"/>
    <col min="484" max="724" width="10.5703125" style="95"/>
    <col min="725" max="725" width="17.7109375" style="95" customWidth="1"/>
    <col min="726" max="726" width="6.85546875" style="95" customWidth="1"/>
    <col min="727" max="727" width="9.42578125" style="95" customWidth="1"/>
    <col min="728" max="728" width="8.7109375" style="95" customWidth="1"/>
    <col min="729" max="729" width="9.140625" style="95" customWidth="1"/>
    <col min="730" max="738" width="8.7109375" style="95" customWidth="1"/>
    <col min="739" max="739" width="9.140625" style="95" customWidth="1"/>
    <col min="740" max="980" width="10.5703125" style="95"/>
    <col min="981" max="981" width="17.7109375" style="95" customWidth="1"/>
    <col min="982" max="982" width="6.85546875" style="95" customWidth="1"/>
    <col min="983" max="983" width="9.42578125" style="95" customWidth="1"/>
    <col min="984" max="984" width="8.7109375" style="95" customWidth="1"/>
    <col min="985" max="985" width="9.140625" style="95" customWidth="1"/>
    <col min="986" max="994" width="8.7109375" style="95" customWidth="1"/>
    <col min="995" max="995" width="9.140625" style="95" customWidth="1"/>
    <col min="996" max="1236" width="10.5703125" style="95"/>
    <col min="1237" max="1237" width="17.7109375" style="95" customWidth="1"/>
    <col min="1238" max="1238" width="6.85546875" style="95" customWidth="1"/>
    <col min="1239" max="1239" width="9.42578125" style="95" customWidth="1"/>
    <col min="1240" max="1240" width="8.7109375" style="95" customWidth="1"/>
    <col min="1241" max="1241" width="9.140625" style="95" customWidth="1"/>
    <col min="1242" max="1250" width="8.7109375" style="95" customWidth="1"/>
    <col min="1251" max="1251" width="9.140625" style="95" customWidth="1"/>
    <col min="1252" max="1492" width="10.5703125" style="95"/>
    <col min="1493" max="1493" width="17.7109375" style="95" customWidth="1"/>
    <col min="1494" max="1494" width="6.85546875" style="95" customWidth="1"/>
    <col min="1495" max="1495" width="9.42578125" style="95" customWidth="1"/>
    <col min="1496" max="1496" width="8.7109375" style="95" customWidth="1"/>
    <col min="1497" max="1497" width="9.140625" style="95" customWidth="1"/>
    <col min="1498" max="1506" width="8.7109375" style="95" customWidth="1"/>
    <col min="1507" max="1507" width="9.140625" style="95" customWidth="1"/>
    <col min="1508" max="1748" width="10.5703125" style="95"/>
    <col min="1749" max="1749" width="17.7109375" style="95" customWidth="1"/>
    <col min="1750" max="1750" width="6.85546875" style="95" customWidth="1"/>
    <col min="1751" max="1751" width="9.42578125" style="95" customWidth="1"/>
    <col min="1752" max="1752" width="8.7109375" style="95" customWidth="1"/>
    <col min="1753" max="1753" width="9.140625" style="95" customWidth="1"/>
    <col min="1754" max="1762" width="8.7109375" style="95" customWidth="1"/>
    <col min="1763" max="1763" width="9.140625" style="95" customWidth="1"/>
    <col min="1764" max="2004" width="10.5703125" style="95"/>
    <col min="2005" max="2005" width="17.7109375" style="95" customWidth="1"/>
    <col min="2006" max="2006" width="6.85546875" style="95" customWidth="1"/>
    <col min="2007" max="2007" width="9.42578125" style="95" customWidth="1"/>
    <col min="2008" max="2008" width="8.7109375" style="95" customWidth="1"/>
    <col min="2009" max="2009" width="9.140625" style="95" customWidth="1"/>
    <col min="2010" max="2018" width="8.7109375" style="95" customWidth="1"/>
    <col min="2019" max="2019" width="9.140625" style="95" customWidth="1"/>
    <col min="2020" max="2260" width="10.5703125" style="95"/>
    <col min="2261" max="2261" width="17.7109375" style="95" customWidth="1"/>
    <col min="2262" max="2262" width="6.85546875" style="95" customWidth="1"/>
    <col min="2263" max="2263" width="9.42578125" style="95" customWidth="1"/>
    <col min="2264" max="2264" width="8.7109375" style="95" customWidth="1"/>
    <col min="2265" max="2265" width="9.140625" style="95" customWidth="1"/>
    <col min="2266" max="2274" width="8.7109375" style="95" customWidth="1"/>
    <col min="2275" max="2275" width="9.140625" style="95" customWidth="1"/>
    <col min="2276" max="2516" width="10.5703125" style="95"/>
    <col min="2517" max="2517" width="17.7109375" style="95" customWidth="1"/>
    <col min="2518" max="2518" width="6.85546875" style="95" customWidth="1"/>
    <col min="2519" max="2519" width="9.42578125" style="95" customWidth="1"/>
    <col min="2520" max="2520" width="8.7109375" style="95" customWidth="1"/>
    <col min="2521" max="2521" width="9.140625" style="95" customWidth="1"/>
    <col min="2522" max="2530" width="8.7109375" style="95" customWidth="1"/>
    <col min="2531" max="2531" width="9.140625" style="95" customWidth="1"/>
    <col min="2532" max="2772" width="10.5703125" style="95"/>
    <col min="2773" max="2773" width="17.7109375" style="95" customWidth="1"/>
    <col min="2774" max="2774" width="6.85546875" style="95" customWidth="1"/>
    <col min="2775" max="2775" width="9.42578125" style="95" customWidth="1"/>
    <col min="2776" max="2776" width="8.7109375" style="95" customWidth="1"/>
    <col min="2777" max="2777" width="9.140625" style="95" customWidth="1"/>
    <col min="2778" max="2786" width="8.7109375" style="95" customWidth="1"/>
    <col min="2787" max="2787" width="9.140625" style="95" customWidth="1"/>
    <col min="2788" max="3028" width="10.5703125" style="95"/>
    <col min="3029" max="3029" width="17.7109375" style="95" customWidth="1"/>
    <col min="3030" max="3030" width="6.85546875" style="95" customWidth="1"/>
    <col min="3031" max="3031" width="9.42578125" style="95" customWidth="1"/>
    <col min="3032" max="3032" width="8.7109375" style="95" customWidth="1"/>
    <col min="3033" max="3033" width="9.140625" style="95" customWidth="1"/>
    <col min="3034" max="3042" width="8.7109375" style="95" customWidth="1"/>
    <col min="3043" max="3043" width="9.140625" style="95" customWidth="1"/>
    <col min="3044" max="3284" width="10.5703125" style="95"/>
    <col min="3285" max="3285" width="17.7109375" style="95" customWidth="1"/>
    <col min="3286" max="3286" width="6.85546875" style="95" customWidth="1"/>
    <col min="3287" max="3287" width="9.42578125" style="95" customWidth="1"/>
    <col min="3288" max="3288" width="8.7109375" style="95" customWidth="1"/>
    <col min="3289" max="3289" width="9.140625" style="95" customWidth="1"/>
    <col min="3290" max="3298" width="8.7109375" style="95" customWidth="1"/>
    <col min="3299" max="3299" width="9.140625" style="95" customWidth="1"/>
    <col min="3300" max="3540" width="10.5703125" style="95"/>
    <col min="3541" max="3541" width="17.7109375" style="95" customWidth="1"/>
    <col min="3542" max="3542" width="6.85546875" style="95" customWidth="1"/>
    <col min="3543" max="3543" width="9.42578125" style="95" customWidth="1"/>
    <col min="3544" max="3544" width="8.7109375" style="95" customWidth="1"/>
    <col min="3545" max="3545" width="9.140625" style="95" customWidth="1"/>
    <col min="3546" max="3554" width="8.7109375" style="95" customWidth="1"/>
    <col min="3555" max="3555" width="9.140625" style="95" customWidth="1"/>
    <col min="3556" max="3796" width="10.5703125" style="95"/>
    <col min="3797" max="3797" width="17.7109375" style="95" customWidth="1"/>
    <col min="3798" max="3798" width="6.85546875" style="95" customWidth="1"/>
    <col min="3799" max="3799" width="9.42578125" style="95" customWidth="1"/>
    <col min="3800" max="3800" width="8.7109375" style="95" customWidth="1"/>
    <col min="3801" max="3801" width="9.140625" style="95" customWidth="1"/>
    <col min="3802" max="3810" width="8.7109375" style="95" customWidth="1"/>
    <col min="3811" max="3811" width="9.140625" style="95" customWidth="1"/>
    <col min="3812" max="4052" width="10.5703125" style="95"/>
    <col min="4053" max="4053" width="17.7109375" style="95" customWidth="1"/>
    <col min="4054" max="4054" width="6.85546875" style="95" customWidth="1"/>
    <col min="4055" max="4055" width="9.42578125" style="95" customWidth="1"/>
    <col min="4056" max="4056" width="8.7109375" style="95" customWidth="1"/>
    <col min="4057" max="4057" width="9.140625" style="95" customWidth="1"/>
    <col min="4058" max="4066" width="8.7109375" style="95" customWidth="1"/>
    <col min="4067" max="4067" width="9.140625" style="95" customWidth="1"/>
    <col min="4068" max="4308" width="10.5703125" style="95"/>
    <col min="4309" max="4309" width="17.7109375" style="95" customWidth="1"/>
    <col min="4310" max="4310" width="6.85546875" style="95" customWidth="1"/>
    <col min="4311" max="4311" width="9.42578125" style="95" customWidth="1"/>
    <col min="4312" max="4312" width="8.7109375" style="95" customWidth="1"/>
    <col min="4313" max="4313" width="9.140625" style="95" customWidth="1"/>
    <col min="4314" max="4322" width="8.7109375" style="95" customWidth="1"/>
    <col min="4323" max="4323" width="9.140625" style="95" customWidth="1"/>
    <col min="4324" max="4564" width="10.5703125" style="95"/>
    <col min="4565" max="4565" width="17.7109375" style="95" customWidth="1"/>
    <col min="4566" max="4566" width="6.85546875" style="95" customWidth="1"/>
    <col min="4567" max="4567" width="9.42578125" style="95" customWidth="1"/>
    <col min="4568" max="4568" width="8.7109375" style="95" customWidth="1"/>
    <col min="4569" max="4569" width="9.140625" style="95" customWidth="1"/>
    <col min="4570" max="4578" width="8.7109375" style="95" customWidth="1"/>
    <col min="4579" max="4579" width="9.140625" style="95" customWidth="1"/>
    <col min="4580" max="4820" width="10.5703125" style="95"/>
    <col min="4821" max="4821" width="17.7109375" style="95" customWidth="1"/>
    <col min="4822" max="4822" width="6.85546875" style="95" customWidth="1"/>
    <col min="4823" max="4823" width="9.42578125" style="95" customWidth="1"/>
    <col min="4824" max="4824" width="8.7109375" style="95" customWidth="1"/>
    <col min="4825" max="4825" width="9.140625" style="95" customWidth="1"/>
    <col min="4826" max="4834" width="8.7109375" style="95" customWidth="1"/>
    <col min="4835" max="4835" width="9.140625" style="95" customWidth="1"/>
    <col min="4836" max="5076" width="10.5703125" style="95"/>
    <col min="5077" max="5077" width="17.7109375" style="95" customWidth="1"/>
    <col min="5078" max="5078" width="6.85546875" style="95" customWidth="1"/>
    <col min="5079" max="5079" width="9.42578125" style="95" customWidth="1"/>
    <col min="5080" max="5080" width="8.7109375" style="95" customWidth="1"/>
    <col min="5081" max="5081" width="9.140625" style="95" customWidth="1"/>
    <col min="5082" max="5090" width="8.7109375" style="95" customWidth="1"/>
    <col min="5091" max="5091" width="9.140625" style="95" customWidth="1"/>
    <col min="5092" max="5332" width="10.5703125" style="95"/>
    <col min="5333" max="5333" width="17.7109375" style="95" customWidth="1"/>
    <col min="5334" max="5334" width="6.85546875" style="95" customWidth="1"/>
    <col min="5335" max="5335" width="9.42578125" style="95" customWidth="1"/>
    <col min="5336" max="5336" width="8.7109375" style="95" customWidth="1"/>
    <col min="5337" max="5337" width="9.140625" style="95" customWidth="1"/>
    <col min="5338" max="5346" width="8.7109375" style="95" customWidth="1"/>
    <col min="5347" max="5347" width="9.140625" style="95" customWidth="1"/>
    <col min="5348" max="5588" width="10.5703125" style="95"/>
    <col min="5589" max="5589" width="17.7109375" style="95" customWidth="1"/>
    <col min="5590" max="5590" width="6.85546875" style="95" customWidth="1"/>
    <col min="5591" max="5591" width="9.42578125" style="95" customWidth="1"/>
    <col min="5592" max="5592" width="8.7109375" style="95" customWidth="1"/>
    <col min="5593" max="5593" width="9.140625" style="95" customWidth="1"/>
    <col min="5594" max="5602" width="8.7109375" style="95" customWidth="1"/>
    <col min="5603" max="5603" width="9.140625" style="95" customWidth="1"/>
    <col min="5604" max="5844" width="10.5703125" style="95"/>
    <col min="5845" max="5845" width="17.7109375" style="95" customWidth="1"/>
    <col min="5846" max="5846" width="6.85546875" style="95" customWidth="1"/>
    <col min="5847" max="5847" width="9.42578125" style="95" customWidth="1"/>
    <col min="5848" max="5848" width="8.7109375" style="95" customWidth="1"/>
    <col min="5849" max="5849" width="9.140625" style="95" customWidth="1"/>
    <col min="5850" max="5858" width="8.7109375" style="95" customWidth="1"/>
    <col min="5859" max="5859" width="9.140625" style="95" customWidth="1"/>
    <col min="5860" max="6100" width="10.5703125" style="95"/>
    <col min="6101" max="6101" width="17.7109375" style="95" customWidth="1"/>
    <col min="6102" max="6102" width="6.85546875" style="95" customWidth="1"/>
    <col min="6103" max="6103" width="9.42578125" style="95" customWidth="1"/>
    <col min="6104" max="6104" width="8.7109375" style="95" customWidth="1"/>
    <col min="6105" max="6105" width="9.140625" style="95" customWidth="1"/>
    <col min="6106" max="6114" width="8.7109375" style="95" customWidth="1"/>
    <col min="6115" max="6115" width="9.140625" style="95" customWidth="1"/>
    <col min="6116" max="6356" width="10.5703125" style="95"/>
    <col min="6357" max="6357" width="17.7109375" style="95" customWidth="1"/>
    <col min="6358" max="6358" width="6.85546875" style="95" customWidth="1"/>
    <col min="6359" max="6359" width="9.42578125" style="95" customWidth="1"/>
    <col min="6360" max="6360" width="8.7109375" style="95" customWidth="1"/>
    <col min="6361" max="6361" width="9.140625" style="95" customWidth="1"/>
    <col min="6362" max="6370" width="8.7109375" style="95" customWidth="1"/>
    <col min="6371" max="6371" width="9.140625" style="95" customWidth="1"/>
    <col min="6372" max="6612" width="10.5703125" style="95"/>
    <col min="6613" max="6613" width="17.7109375" style="95" customWidth="1"/>
    <col min="6614" max="6614" width="6.85546875" style="95" customWidth="1"/>
    <col min="6615" max="6615" width="9.42578125" style="95" customWidth="1"/>
    <col min="6616" max="6616" width="8.7109375" style="95" customWidth="1"/>
    <col min="6617" max="6617" width="9.140625" style="95" customWidth="1"/>
    <col min="6618" max="6626" width="8.7109375" style="95" customWidth="1"/>
    <col min="6627" max="6627" width="9.140625" style="95" customWidth="1"/>
    <col min="6628" max="6868" width="10.5703125" style="95"/>
    <col min="6869" max="6869" width="17.7109375" style="95" customWidth="1"/>
    <col min="6870" max="6870" width="6.85546875" style="95" customWidth="1"/>
    <col min="6871" max="6871" width="9.42578125" style="95" customWidth="1"/>
    <col min="6872" max="6872" width="8.7109375" style="95" customWidth="1"/>
    <col min="6873" max="6873" width="9.140625" style="95" customWidth="1"/>
    <col min="6874" max="6882" width="8.7109375" style="95" customWidth="1"/>
    <col min="6883" max="6883" width="9.140625" style="95" customWidth="1"/>
    <col min="6884" max="7124" width="10.5703125" style="95"/>
    <col min="7125" max="7125" width="17.7109375" style="95" customWidth="1"/>
    <col min="7126" max="7126" width="6.85546875" style="95" customWidth="1"/>
    <col min="7127" max="7127" width="9.42578125" style="95" customWidth="1"/>
    <col min="7128" max="7128" width="8.7109375" style="95" customWidth="1"/>
    <col min="7129" max="7129" width="9.140625" style="95" customWidth="1"/>
    <col min="7130" max="7138" width="8.7109375" style="95" customWidth="1"/>
    <col min="7139" max="7139" width="9.140625" style="95" customWidth="1"/>
    <col min="7140" max="7380" width="10.5703125" style="95"/>
    <col min="7381" max="7381" width="17.7109375" style="95" customWidth="1"/>
    <col min="7382" max="7382" width="6.85546875" style="95" customWidth="1"/>
    <col min="7383" max="7383" width="9.42578125" style="95" customWidth="1"/>
    <col min="7384" max="7384" width="8.7109375" style="95" customWidth="1"/>
    <col min="7385" max="7385" width="9.140625" style="95" customWidth="1"/>
    <col min="7386" max="7394" width="8.7109375" style="95" customWidth="1"/>
    <col min="7395" max="7395" width="9.140625" style="95" customWidth="1"/>
    <col min="7396" max="7636" width="10.5703125" style="95"/>
    <col min="7637" max="7637" width="17.7109375" style="95" customWidth="1"/>
    <col min="7638" max="7638" width="6.85546875" style="95" customWidth="1"/>
    <col min="7639" max="7639" width="9.42578125" style="95" customWidth="1"/>
    <col min="7640" max="7640" width="8.7109375" style="95" customWidth="1"/>
    <col min="7641" max="7641" width="9.140625" style="95" customWidth="1"/>
    <col min="7642" max="7650" width="8.7109375" style="95" customWidth="1"/>
    <col min="7651" max="7651" width="9.140625" style="95" customWidth="1"/>
    <col min="7652" max="7892" width="10.5703125" style="95"/>
    <col min="7893" max="7893" width="17.7109375" style="95" customWidth="1"/>
    <col min="7894" max="7894" width="6.85546875" style="95" customWidth="1"/>
    <col min="7895" max="7895" width="9.42578125" style="95" customWidth="1"/>
    <col min="7896" max="7896" width="8.7109375" style="95" customWidth="1"/>
    <col min="7897" max="7897" width="9.140625" style="95" customWidth="1"/>
    <col min="7898" max="7906" width="8.7109375" style="95" customWidth="1"/>
    <col min="7907" max="7907" width="9.140625" style="95" customWidth="1"/>
    <col min="7908" max="8148" width="10.5703125" style="95"/>
    <col min="8149" max="8149" width="17.7109375" style="95" customWidth="1"/>
    <col min="8150" max="8150" width="6.85546875" style="95" customWidth="1"/>
    <col min="8151" max="8151" width="9.42578125" style="95" customWidth="1"/>
    <col min="8152" max="8152" width="8.7109375" style="95" customWidth="1"/>
    <col min="8153" max="8153" width="9.140625" style="95" customWidth="1"/>
    <col min="8154" max="8162" width="8.7109375" style="95" customWidth="1"/>
    <col min="8163" max="8163" width="9.140625" style="95" customWidth="1"/>
    <col min="8164" max="8404" width="10.5703125" style="95"/>
    <col min="8405" max="8405" width="17.7109375" style="95" customWidth="1"/>
    <col min="8406" max="8406" width="6.85546875" style="95" customWidth="1"/>
    <col min="8407" max="8407" width="9.42578125" style="95" customWidth="1"/>
    <col min="8408" max="8408" width="8.7109375" style="95" customWidth="1"/>
    <col min="8409" max="8409" width="9.140625" style="95" customWidth="1"/>
    <col min="8410" max="8418" width="8.7109375" style="95" customWidth="1"/>
    <col min="8419" max="8419" width="9.140625" style="95" customWidth="1"/>
    <col min="8420" max="8660" width="10.5703125" style="95"/>
    <col min="8661" max="8661" width="17.7109375" style="95" customWidth="1"/>
    <col min="8662" max="8662" width="6.85546875" style="95" customWidth="1"/>
    <col min="8663" max="8663" width="9.42578125" style="95" customWidth="1"/>
    <col min="8664" max="8664" width="8.7109375" style="95" customWidth="1"/>
    <col min="8665" max="8665" width="9.140625" style="95" customWidth="1"/>
    <col min="8666" max="8674" width="8.7109375" style="95" customWidth="1"/>
    <col min="8675" max="8675" width="9.140625" style="95" customWidth="1"/>
    <col min="8676" max="8916" width="10.5703125" style="95"/>
    <col min="8917" max="8917" width="17.7109375" style="95" customWidth="1"/>
    <col min="8918" max="8918" width="6.85546875" style="95" customWidth="1"/>
    <col min="8919" max="8919" width="9.42578125" style="95" customWidth="1"/>
    <col min="8920" max="8920" width="8.7109375" style="95" customWidth="1"/>
    <col min="8921" max="8921" width="9.140625" style="95" customWidth="1"/>
    <col min="8922" max="8930" width="8.7109375" style="95" customWidth="1"/>
    <col min="8931" max="8931" width="9.140625" style="95" customWidth="1"/>
    <col min="8932" max="9172" width="10.5703125" style="95"/>
    <col min="9173" max="9173" width="17.7109375" style="95" customWidth="1"/>
    <col min="9174" max="9174" width="6.85546875" style="95" customWidth="1"/>
    <col min="9175" max="9175" width="9.42578125" style="95" customWidth="1"/>
    <col min="9176" max="9176" width="8.7109375" style="95" customWidth="1"/>
    <col min="9177" max="9177" width="9.140625" style="95" customWidth="1"/>
    <col min="9178" max="9186" width="8.7109375" style="95" customWidth="1"/>
    <col min="9187" max="9187" width="9.140625" style="95" customWidth="1"/>
    <col min="9188" max="9428" width="10.5703125" style="95"/>
    <col min="9429" max="9429" width="17.7109375" style="95" customWidth="1"/>
    <col min="9430" max="9430" width="6.85546875" style="95" customWidth="1"/>
    <col min="9431" max="9431" width="9.42578125" style="95" customWidth="1"/>
    <col min="9432" max="9432" width="8.7109375" style="95" customWidth="1"/>
    <col min="9433" max="9433" width="9.140625" style="95" customWidth="1"/>
    <col min="9434" max="9442" width="8.7109375" style="95" customWidth="1"/>
    <col min="9443" max="9443" width="9.140625" style="95" customWidth="1"/>
    <col min="9444" max="9684" width="10.5703125" style="95"/>
    <col min="9685" max="9685" width="17.7109375" style="95" customWidth="1"/>
    <col min="9686" max="9686" width="6.85546875" style="95" customWidth="1"/>
    <col min="9687" max="9687" width="9.42578125" style="95" customWidth="1"/>
    <col min="9688" max="9688" width="8.7109375" style="95" customWidth="1"/>
    <col min="9689" max="9689" width="9.140625" style="95" customWidth="1"/>
    <col min="9690" max="9698" width="8.7109375" style="95" customWidth="1"/>
    <col min="9699" max="9699" width="9.140625" style="95" customWidth="1"/>
    <col min="9700" max="9940" width="10.5703125" style="95"/>
    <col min="9941" max="9941" width="17.7109375" style="95" customWidth="1"/>
    <col min="9942" max="9942" width="6.85546875" style="95" customWidth="1"/>
    <col min="9943" max="9943" width="9.42578125" style="95" customWidth="1"/>
    <col min="9944" max="9944" width="8.7109375" style="95" customWidth="1"/>
    <col min="9945" max="9945" width="9.140625" style="95" customWidth="1"/>
    <col min="9946" max="9954" width="8.7109375" style="95" customWidth="1"/>
    <col min="9955" max="9955" width="9.140625" style="95" customWidth="1"/>
    <col min="9956" max="10196" width="10.5703125" style="95"/>
    <col min="10197" max="10197" width="17.7109375" style="95" customWidth="1"/>
    <col min="10198" max="10198" width="6.85546875" style="95" customWidth="1"/>
    <col min="10199" max="10199" width="9.42578125" style="95" customWidth="1"/>
    <col min="10200" max="10200" width="8.7109375" style="95" customWidth="1"/>
    <col min="10201" max="10201" width="9.140625" style="95" customWidth="1"/>
    <col min="10202" max="10210" width="8.7109375" style="95" customWidth="1"/>
    <col min="10211" max="10211" width="9.140625" style="95" customWidth="1"/>
    <col min="10212" max="10452" width="10.5703125" style="95"/>
    <col min="10453" max="10453" width="17.7109375" style="95" customWidth="1"/>
    <col min="10454" max="10454" width="6.85546875" style="95" customWidth="1"/>
    <col min="10455" max="10455" width="9.42578125" style="95" customWidth="1"/>
    <col min="10456" max="10456" width="8.7109375" style="95" customWidth="1"/>
    <col min="10457" max="10457" width="9.140625" style="95" customWidth="1"/>
    <col min="10458" max="10466" width="8.7109375" style="95" customWidth="1"/>
    <col min="10467" max="10467" width="9.140625" style="95" customWidth="1"/>
    <col min="10468" max="10708" width="10.5703125" style="95"/>
    <col min="10709" max="10709" width="17.7109375" style="95" customWidth="1"/>
    <col min="10710" max="10710" width="6.85546875" style="95" customWidth="1"/>
    <col min="10711" max="10711" width="9.42578125" style="95" customWidth="1"/>
    <col min="10712" max="10712" width="8.7109375" style="95" customWidth="1"/>
    <col min="10713" max="10713" width="9.140625" style="95" customWidth="1"/>
    <col min="10714" max="10722" width="8.7109375" style="95" customWidth="1"/>
    <col min="10723" max="10723" width="9.140625" style="95" customWidth="1"/>
    <col min="10724" max="10964" width="10.5703125" style="95"/>
    <col min="10965" max="10965" width="17.7109375" style="95" customWidth="1"/>
    <col min="10966" max="10966" width="6.85546875" style="95" customWidth="1"/>
    <col min="10967" max="10967" width="9.42578125" style="95" customWidth="1"/>
    <col min="10968" max="10968" width="8.7109375" style="95" customWidth="1"/>
    <col min="10969" max="10969" width="9.140625" style="95" customWidth="1"/>
    <col min="10970" max="10978" width="8.7109375" style="95" customWidth="1"/>
    <col min="10979" max="10979" width="9.140625" style="95" customWidth="1"/>
    <col min="10980" max="11220" width="10.5703125" style="95"/>
    <col min="11221" max="11221" width="17.7109375" style="95" customWidth="1"/>
    <col min="11222" max="11222" width="6.85546875" style="95" customWidth="1"/>
    <col min="11223" max="11223" width="9.42578125" style="95" customWidth="1"/>
    <col min="11224" max="11224" width="8.7109375" style="95" customWidth="1"/>
    <col min="11225" max="11225" width="9.140625" style="95" customWidth="1"/>
    <col min="11226" max="11234" width="8.7109375" style="95" customWidth="1"/>
    <col min="11235" max="11235" width="9.140625" style="95" customWidth="1"/>
    <col min="11236" max="11476" width="10.5703125" style="95"/>
    <col min="11477" max="11477" width="17.7109375" style="95" customWidth="1"/>
    <col min="11478" max="11478" width="6.85546875" style="95" customWidth="1"/>
    <col min="11479" max="11479" width="9.42578125" style="95" customWidth="1"/>
    <col min="11480" max="11480" width="8.7109375" style="95" customWidth="1"/>
    <col min="11481" max="11481" width="9.140625" style="95" customWidth="1"/>
    <col min="11482" max="11490" width="8.7109375" style="95" customWidth="1"/>
    <col min="11491" max="11491" width="9.140625" style="95" customWidth="1"/>
    <col min="11492" max="11732" width="10.5703125" style="95"/>
    <col min="11733" max="11733" width="17.7109375" style="95" customWidth="1"/>
    <col min="11734" max="11734" width="6.85546875" style="95" customWidth="1"/>
    <col min="11735" max="11735" width="9.42578125" style="95" customWidth="1"/>
    <col min="11736" max="11736" width="8.7109375" style="95" customWidth="1"/>
    <col min="11737" max="11737" width="9.140625" style="95" customWidth="1"/>
    <col min="11738" max="11746" width="8.7109375" style="95" customWidth="1"/>
    <col min="11747" max="11747" width="9.140625" style="95" customWidth="1"/>
    <col min="11748" max="11988" width="10.5703125" style="95"/>
    <col min="11989" max="11989" width="17.7109375" style="95" customWidth="1"/>
    <col min="11990" max="11990" width="6.85546875" style="95" customWidth="1"/>
    <col min="11991" max="11991" width="9.42578125" style="95" customWidth="1"/>
    <col min="11992" max="11992" width="8.7109375" style="95" customWidth="1"/>
    <col min="11993" max="11993" width="9.140625" style="95" customWidth="1"/>
    <col min="11994" max="12002" width="8.7109375" style="95" customWidth="1"/>
    <col min="12003" max="12003" width="9.140625" style="95" customWidth="1"/>
    <col min="12004" max="12244" width="10.5703125" style="95"/>
    <col min="12245" max="12245" width="17.7109375" style="95" customWidth="1"/>
    <col min="12246" max="12246" width="6.85546875" style="95" customWidth="1"/>
    <col min="12247" max="12247" width="9.42578125" style="95" customWidth="1"/>
    <col min="12248" max="12248" width="8.7109375" style="95" customWidth="1"/>
    <col min="12249" max="12249" width="9.140625" style="95" customWidth="1"/>
    <col min="12250" max="12258" width="8.7109375" style="95" customWidth="1"/>
    <col min="12259" max="12259" width="9.140625" style="95" customWidth="1"/>
    <col min="12260" max="12500" width="10.5703125" style="95"/>
    <col min="12501" max="12501" width="17.7109375" style="95" customWidth="1"/>
    <col min="12502" max="12502" width="6.85546875" style="95" customWidth="1"/>
    <col min="12503" max="12503" width="9.42578125" style="95" customWidth="1"/>
    <col min="12504" max="12504" width="8.7109375" style="95" customWidth="1"/>
    <col min="12505" max="12505" width="9.140625" style="95" customWidth="1"/>
    <col min="12506" max="12514" width="8.7109375" style="95" customWidth="1"/>
    <col min="12515" max="12515" width="9.140625" style="95" customWidth="1"/>
    <col min="12516" max="12756" width="10.5703125" style="95"/>
    <col min="12757" max="12757" width="17.7109375" style="95" customWidth="1"/>
    <col min="12758" max="12758" width="6.85546875" style="95" customWidth="1"/>
    <col min="12759" max="12759" width="9.42578125" style="95" customWidth="1"/>
    <col min="12760" max="12760" width="8.7109375" style="95" customWidth="1"/>
    <col min="12761" max="12761" width="9.140625" style="95" customWidth="1"/>
    <col min="12762" max="12770" width="8.7109375" style="95" customWidth="1"/>
    <col min="12771" max="12771" width="9.140625" style="95" customWidth="1"/>
    <col min="12772" max="13012" width="10.5703125" style="95"/>
    <col min="13013" max="13013" width="17.7109375" style="95" customWidth="1"/>
    <col min="13014" max="13014" width="6.85546875" style="95" customWidth="1"/>
    <col min="13015" max="13015" width="9.42578125" style="95" customWidth="1"/>
    <col min="13016" max="13016" width="8.7109375" style="95" customWidth="1"/>
    <col min="13017" max="13017" width="9.140625" style="95" customWidth="1"/>
    <col min="13018" max="13026" width="8.7109375" style="95" customWidth="1"/>
    <col min="13027" max="13027" width="9.140625" style="95" customWidth="1"/>
    <col min="13028" max="13268" width="10.5703125" style="95"/>
    <col min="13269" max="13269" width="17.7109375" style="95" customWidth="1"/>
    <col min="13270" max="13270" width="6.85546875" style="95" customWidth="1"/>
    <col min="13271" max="13271" width="9.42578125" style="95" customWidth="1"/>
    <col min="13272" max="13272" width="8.7109375" style="95" customWidth="1"/>
    <col min="13273" max="13273" width="9.140625" style="95" customWidth="1"/>
    <col min="13274" max="13282" width="8.7109375" style="95" customWidth="1"/>
    <col min="13283" max="13283" width="9.140625" style="95" customWidth="1"/>
    <col min="13284" max="13524" width="10.5703125" style="95"/>
    <col min="13525" max="13525" width="17.7109375" style="95" customWidth="1"/>
    <col min="13526" max="13526" width="6.85546875" style="95" customWidth="1"/>
    <col min="13527" max="13527" width="9.42578125" style="95" customWidth="1"/>
    <col min="13528" max="13528" width="8.7109375" style="95" customWidth="1"/>
    <col min="13529" max="13529" width="9.140625" style="95" customWidth="1"/>
    <col min="13530" max="13538" width="8.7109375" style="95" customWidth="1"/>
    <col min="13539" max="13539" width="9.140625" style="95" customWidth="1"/>
    <col min="13540" max="13780" width="10.5703125" style="95"/>
    <col min="13781" max="13781" width="17.7109375" style="95" customWidth="1"/>
    <col min="13782" max="13782" width="6.85546875" style="95" customWidth="1"/>
    <col min="13783" max="13783" width="9.42578125" style="95" customWidth="1"/>
    <col min="13784" max="13784" width="8.7109375" style="95" customWidth="1"/>
    <col min="13785" max="13785" width="9.140625" style="95" customWidth="1"/>
    <col min="13786" max="13794" width="8.7109375" style="95" customWidth="1"/>
    <col min="13795" max="13795" width="9.140625" style="95" customWidth="1"/>
    <col min="13796" max="14036" width="10.5703125" style="95"/>
    <col min="14037" max="14037" width="17.7109375" style="95" customWidth="1"/>
    <col min="14038" max="14038" width="6.85546875" style="95" customWidth="1"/>
    <col min="14039" max="14039" width="9.42578125" style="95" customWidth="1"/>
    <col min="14040" max="14040" width="8.7109375" style="95" customWidth="1"/>
    <col min="14041" max="14041" width="9.140625" style="95" customWidth="1"/>
    <col min="14042" max="14050" width="8.7109375" style="95" customWidth="1"/>
    <col min="14051" max="14051" width="9.140625" style="95" customWidth="1"/>
    <col min="14052" max="14292" width="10.5703125" style="95"/>
    <col min="14293" max="14293" width="17.7109375" style="95" customWidth="1"/>
    <col min="14294" max="14294" width="6.85546875" style="95" customWidth="1"/>
    <col min="14295" max="14295" width="9.42578125" style="95" customWidth="1"/>
    <col min="14296" max="14296" width="8.7109375" style="95" customWidth="1"/>
    <col min="14297" max="14297" width="9.140625" style="95" customWidth="1"/>
    <col min="14298" max="14306" width="8.7109375" style="95" customWidth="1"/>
    <col min="14307" max="14307" width="9.140625" style="95" customWidth="1"/>
    <col min="14308" max="14548" width="10.5703125" style="95"/>
    <col min="14549" max="14549" width="17.7109375" style="95" customWidth="1"/>
    <col min="14550" max="14550" width="6.85546875" style="95" customWidth="1"/>
    <col min="14551" max="14551" width="9.42578125" style="95" customWidth="1"/>
    <col min="14552" max="14552" width="8.7109375" style="95" customWidth="1"/>
    <col min="14553" max="14553" width="9.140625" style="95" customWidth="1"/>
    <col min="14554" max="14562" width="8.7109375" style="95" customWidth="1"/>
    <col min="14563" max="14563" width="9.140625" style="95" customWidth="1"/>
    <col min="14564" max="14804" width="10.5703125" style="95"/>
    <col min="14805" max="14805" width="17.7109375" style="95" customWidth="1"/>
    <col min="14806" max="14806" width="6.85546875" style="95" customWidth="1"/>
    <col min="14807" max="14807" width="9.42578125" style="95" customWidth="1"/>
    <col min="14808" max="14808" width="8.7109375" style="95" customWidth="1"/>
    <col min="14809" max="14809" width="9.140625" style="95" customWidth="1"/>
    <col min="14810" max="14818" width="8.7109375" style="95" customWidth="1"/>
    <col min="14819" max="14819" width="9.140625" style="95" customWidth="1"/>
    <col min="14820" max="15060" width="10.5703125" style="95"/>
    <col min="15061" max="15061" width="17.7109375" style="95" customWidth="1"/>
    <col min="15062" max="15062" width="6.85546875" style="95" customWidth="1"/>
    <col min="15063" max="15063" width="9.42578125" style="95" customWidth="1"/>
    <col min="15064" max="15064" width="8.7109375" style="95" customWidth="1"/>
    <col min="15065" max="15065" width="9.140625" style="95" customWidth="1"/>
    <col min="15066" max="15074" width="8.7109375" style="95" customWidth="1"/>
    <col min="15075" max="15075" width="9.140625" style="95" customWidth="1"/>
    <col min="15076" max="15316" width="10.5703125" style="95"/>
    <col min="15317" max="15317" width="17.7109375" style="95" customWidth="1"/>
    <col min="15318" max="15318" width="6.85546875" style="95" customWidth="1"/>
    <col min="15319" max="15319" width="9.42578125" style="95" customWidth="1"/>
    <col min="15320" max="15320" width="8.7109375" style="95" customWidth="1"/>
    <col min="15321" max="15321" width="9.140625" style="95" customWidth="1"/>
    <col min="15322" max="15330" width="8.7109375" style="95" customWidth="1"/>
    <col min="15331" max="15331" width="9.140625" style="95" customWidth="1"/>
    <col min="15332" max="15572" width="10.5703125" style="95"/>
    <col min="15573" max="15573" width="17.7109375" style="95" customWidth="1"/>
    <col min="15574" max="15574" width="6.85546875" style="95" customWidth="1"/>
    <col min="15575" max="15575" width="9.42578125" style="95" customWidth="1"/>
    <col min="15576" max="15576" width="8.7109375" style="95" customWidth="1"/>
    <col min="15577" max="15577" width="9.140625" style="95" customWidth="1"/>
    <col min="15578" max="15586" width="8.7109375" style="95" customWidth="1"/>
    <col min="15587" max="15587" width="9.140625" style="95" customWidth="1"/>
    <col min="15588" max="15828" width="10.5703125" style="95"/>
    <col min="15829" max="15829" width="17.7109375" style="95" customWidth="1"/>
    <col min="15830" max="15830" width="6.85546875" style="95" customWidth="1"/>
    <col min="15831" max="15831" width="9.42578125" style="95" customWidth="1"/>
    <col min="15832" max="15832" width="8.7109375" style="95" customWidth="1"/>
    <col min="15833" max="15833" width="9.140625" style="95" customWidth="1"/>
    <col min="15834" max="15842" width="8.7109375" style="95" customWidth="1"/>
    <col min="15843" max="15843" width="9.140625" style="95" customWidth="1"/>
    <col min="15844" max="16084" width="10.5703125" style="95"/>
    <col min="16085" max="16085" width="17.7109375" style="95" customWidth="1"/>
    <col min="16086" max="16086" width="6.85546875" style="95" customWidth="1"/>
    <col min="16087" max="16087" width="9.42578125" style="95" customWidth="1"/>
    <col min="16088" max="16088" width="8.7109375" style="95" customWidth="1"/>
    <col min="16089" max="16089" width="9.140625" style="95" customWidth="1"/>
    <col min="16090" max="16098" width="8.7109375" style="95" customWidth="1"/>
    <col min="16099" max="16099" width="9.140625" style="95" customWidth="1"/>
    <col min="16100" max="16384" width="10.5703125" style="95"/>
  </cols>
  <sheetData>
    <row r="1" spans="1:26" s="243" customFormat="1" ht="30" customHeight="1" x14ac:dyDescent="0.25">
      <c r="A1" s="1173" t="s">
        <v>1011</v>
      </c>
      <c r="B1" s="1173"/>
    </row>
    <row r="2" spans="1:26" ht="30.75" customHeight="1" x14ac:dyDescent="0.25">
      <c r="A2" s="792" t="s">
        <v>1173</v>
      </c>
    </row>
    <row r="3" spans="1:26" ht="12" customHeight="1" x14ac:dyDescent="0.25">
      <c r="A3" s="106"/>
      <c r="Y3" s="224" t="s">
        <v>498</v>
      </c>
    </row>
    <row r="4" spans="1:26" ht="27" customHeight="1" x14ac:dyDescent="0.25">
      <c r="A4" s="555"/>
      <c r="B4" s="1184">
        <v>2019</v>
      </c>
      <c r="C4" s="1184"/>
      <c r="D4" s="1184"/>
      <c r="E4" s="1184"/>
      <c r="F4" s="1184"/>
      <c r="G4" s="1184"/>
      <c r="H4" s="1184"/>
      <c r="I4" s="1184"/>
      <c r="J4" s="1184"/>
      <c r="K4" s="1184"/>
      <c r="L4" s="1184"/>
      <c r="M4" s="1184"/>
      <c r="N4" s="1244"/>
      <c r="O4" s="1171">
        <v>2020</v>
      </c>
      <c r="P4" s="1184"/>
      <c r="Q4" s="1184"/>
      <c r="R4" s="1184"/>
      <c r="S4" s="1184"/>
      <c r="T4" s="1184"/>
      <c r="U4" s="1184"/>
      <c r="V4" s="1184"/>
      <c r="W4" s="1184"/>
      <c r="X4" s="1184"/>
      <c r="Y4" s="1184"/>
      <c r="Z4" s="1184"/>
    </row>
    <row r="5" spans="1:26" s="69" customFormat="1" ht="33" customHeight="1" x14ac:dyDescent="0.2">
      <c r="A5" s="271" t="s">
        <v>453</v>
      </c>
      <c r="B5" s="405" t="s">
        <v>175</v>
      </c>
      <c r="C5" s="332" t="s">
        <v>459</v>
      </c>
      <c r="D5" s="405" t="s">
        <v>460</v>
      </c>
      <c r="E5" s="405" t="s">
        <v>461</v>
      </c>
      <c r="F5" s="405" t="s">
        <v>462</v>
      </c>
      <c r="G5" s="405" t="s">
        <v>463</v>
      </c>
      <c r="H5" s="405" t="s">
        <v>464</v>
      </c>
      <c r="I5" s="405" t="s">
        <v>465</v>
      </c>
      <c r="J5" s="405" t="s">
        <v>466</v>
      </c>
      <c r="K5" s="405" t="s">
        <v>467</v>
      </c>
      <c r="L5" s="405" t="s">
        <v>468</v>
      </c>
      <c r="M5" s="405" t="s">
        <v>469</v>
      </c>
      <c r="N5" s="542" t="s">
        <v>470</v>
      </c>
      <c r="O5" s="332" t="s">
        <v>459</v>
      </c>
      <c r="P5" s="405" t="s">
        <v>460</v>
      </c>
      <c r="Q5" s="405" t="s">
        <v>461</v>
      </c>
      <c r="R5" s="405" t="s">
        <v>462</v>
      </c>
      <c r="S5" s="405" t="s">
        <v>463</v>
      </c>
      <c r="T5" s="405" t="s">
        <v>464</v>
      </c>
      <c r="U5" s="405" t="s">
        <v>465</v>
      </c>
      <c r="V5" s="405" t="s">
        <v>466</v>
      </c>
      <c r="W5" s="405" t="s">
        <v>467</v>
      </c>
      <c r="X5" s="405" t="s">
        <v>468</v>
      </c>
      <c r="Y5" s="405" t="s">
        <v>469</v>
      </c>
      <c r="Z5" s="405" t="s">
        <v>470</v>
      </c>
    </row>
    <row r="6" spans="1:26" s="69" customFormat="1" ht="24" customHeight="1" x14ac:dyDescent="0.25">
      <c r="A6" s="556" t="s">
        <v>448</v>
      </c>
      <c r="B6" s="557" t="s">
        <v>499</v>
      </c>
      <c r="C6" s="558">
        <v>99.93</v>
      </c>
      <c r="D6" s="559">
        <v>141.71</v>
      </c>
      <c r="E6" s="559">
        <v>130.22</v>
      </c>
      <c r="F6" s="559">
        <v>129.55000000000001</v>
      </c>
      <c r="G6" s="559">
        <v>115.28</v>
      </c>
      <c r="H6" s="559">
        <v>92.66</v>
      </c>
      <c r="I6" s="559">
        <v>99.51</v>
      </c>
      <c r="J6" s="559">
        <v>106.64</v>
      </c>
      <c r="K6" s="559">
        <v>70.650000000000006</v>
      </c>
      <c r="L6" s="559">
        <v>54.75</v>
      </c>
      <c r="M6" s="559">
        <v>57.48</v>
      </c>
      <c r="N6" s="839">
        <v>119.26</v>
      </c>
      <c r="O6" s="559">
        <v>190.4467302634047</v>
      </c>
      <c r="P6" s="559">
        <v>169.03378674823139</v>
      </c>
      <c r="Q6" s="559">
        <v>159.85054064702942</v>
      </c>
      <c r="R6" s="559">
        <v>138.85393623114626</v>
      </c>
      <c r="S6" s="559">
        <v>138.21348255839951</v>
      </c>
      <c r="T6" s="559">
        <v>70.458938332206571</v>
      </c>
      <c r="U6" s="559">
        <v>65.535960003133226</v>
      </c>
      <c r="V6" s="559">
        <v>100.35609015613038</v>
      </c>
      <c r="W6" s="559">
        <v>114.23458054844831</v>
      </c>
      <c r="X6" s="559">
        <v>86.006551465318566</v>
      </c>
      <c r="Y6" s="559">
        <v>71.138109448473386</v>
      </c>
      <c r="Z6" s="559">
        <v>95.678218731491924</v>
      </c>
    </row>
    <row r="7" spans="1:26" s="69" customFormat="1" ht="24" customHeight="1" x14ac:dyDescent="0.25">
      <c r="A7" s="556" t="s">
        <v>500</v>
      </c>
      <c r="B7" s="557" t="s">
        <v>175</v>
      </c>
      <c r="C7" s="560">
        <v>26.49</v>
      </c>
      <c r="D7" s="561">
        <v>34.72</v>
      </c>
      <c r="E7" s="561">
        <v>39.96</v>
      </c>
      <c r="F7" s="561">
        <v>39.36</v>
      </c>
      <c r="G7" s="561">
        <v>36.67</v>
      </c>
      <c r="H7" s="561">
        <v>31.35</v>
      </c>
      <c r="I7" s="561">
        <v>28.39</v>
      </c>
      <c r="J7" s="561">
        <v>25.05</v>
      </c>
      <c r="K7" s="561">
        <v>24.04</v>
      </c>
      <c r="L7" s="561">
        <v>22.44</v>
      </c>
      <c r="M7" s="561">
        <v>21.26</v>
      </c>
      <c r="N7" s="840">
        <v>23.37</v>
      </c>
      <c r="O7" s="842">
        <v>29.226669170862955</v>
      </c>
      <c r="P7" s="561">
        <v>37.989129269818172</v>
      </c>
      <c r="Q7" s="561">
        <v>44.22647597532422</v>
      </c>
      <c r="R7" s="561" t="s">
        <v>1006</v>
      </c>
      <c r="S7" s="561">
        <v>42.294850537622565</v>
      </c>
      <c r="T7" s="561">
        <v>30.301027425616493</v>
      </c>
      <c r="U7" s="561">
        <v>30.398257652483448</v>
      </c>
      <c r="V7" s="561">
        <v>30.367460545052182</v>
      </c>
      <c r="W7" s="561">
        <v>24.818537290308303</v>
      </c>
      <c r="X7" s="561">
        <v>24.353239837174005</v>
      </c>
      <c r="Y7" s="561">
        <v>22.498943129725717</v>
      </c>
      <c r="Z7" s="561">
        <v>21.030294758874881</v>
      </c>
    </row>
    <row r="8" spans="1:26" s="69" customFormat="1" ht="24" customHeight="1" x14ac:dyDescent="0.25">
      <c r="A8" s="556" t="s">
        <v>501</v>
      </c>
      <c r="B8" s="557" t="s">
        <v>499</v>
      </c>
      <c r="C8" s="560">
        <v>75.73</v>
      </c>
      <c r="D8" s="561">
        <v>91.56</v>
      </c>
      <c r="E8" s="561">
        <v>84.63</v>
      </c>
      <c r="F8" s="561">
        <v>85.19</v>
      </c>
      <c r="G8" s="561">
        <v>86.71</v>
      </c>
      <c r="H8" s="561">
        <v>98.36</v>
      </c>
      <c r="I8" s="561">
        <v>108.02</v>
      </c>
      <c r="J8" s="561">
        <v>113.72</v>
      </c>
      <c r="K8" s="561">
        <v>113.79</v>
      </c>
      <c r="L8" s="561">
        <v>92.97</v>
      </c>
      <c r="M8" s="561">
        <v>82.29</v>
      </c>
      <c r="N8" s="840">
        <v>81.819999999999993</v>
      </c>
      <c r="O8" s="842">
        <v>107.53864444068343</v>
      </c>
      <c r="P8" s="561">
        <v>101.99027198242139</v>
      </c>
      <c r="Q8" s="561">
        <v>123.63438187688377</v>
      </c>
      <c r="R8" s="561">
        <v>121.05913133680689</v>
      </c>
      <c r="S8" s="561">
        <v>118.00643399347852</v>
      </c>
      <c r="T8" s="561">
        <v>106.52666289708158</v>
      </c>
      <c r="U8" s="561">
        <v>105.65556175538703</v>
      </c>
      <c r="V8" s="561">
        <v>114.36168081721094</v>
      </c>
      <c r="W8" s="561">
        <v>124.09285615229184</v>
      </c>
      <c r="X8" s="561">
        <v>111.52486673275283</v>
      </c>
      <c r="Y8" s="561">
        <v>90.064140824994965</v>
      </c>
      <c r="Z8" s="561">
        <v>84.619398503000383</v>
      </c>
    </row>
    <row r="9" spans="1:26" s="69" customFormat="1" ht="24" customHeight="1" x14ac:dyDescent="0.25">
      <c r="A9" s="556" t="s">
        <v>472</v>
      </c>
      <c r="B9" s="557" t="s">
        <v>499</v>
      </c>
      <c r="C9" s="560">
        <v>44.17</v>
      </c>
      <c r="D9" s="561">
        <v>64.31</v>
      </c>
      <c r="E9" s="561">
        <v>47.49</v>
      </c>
      <c r="F9" s="561">
        <v>50.09</v>
      </c>
      <c r="G9" s="561">
        <v>68.81</v>
      </c>
      <c r="H9" s="561">
        <v>68.31</v>
      </c>
      <c r="I9" s="561">
        <v>61.67</v>
      </c>
      <c r="J9" s="561">
        <v>67.72</v>
      </c>
      <c r="K9" s="561">
        <v>62.03</v>
      </c>
      <c r="L9" s="561">
        <v>51.19</v>
      </c>
      <c r="M9" s="561">
        <v>55.19</v>
      </c>
      <c r="N9" s="840">
        <v>63.18</v>
      </c>
      <c r="O9" s="842">
        <v>72.679386814572936</v>
      </c>
      <c r="P9" s="561">
        <v>74.657387707153546</v>
      </c>
      <c r="Q9" s="561">
        <v>83.725858868909157</v>
      </c>
      <c r="R9" s="561">
        <v>116.0173725627464</v>
      </c>
      <c r="S9" s="561">
        <v>96.589330398059673</v>
      </c>
      <c r="T9" s="561">
        <v>77.981000515396516</v>
      </c>
      <c r="U9" s="561">
        <v>68.198774273819225</v>
      </c>
      <c r="V9" s="561">
        <v>68.482323993267812</v>
      </c>
      <c r="W9" s="561">
        <v>67.542629692519725</v>
      </c>
      <c r="X9" s="561">
        <v>66.639250649238051</v>
      </c>
      <c r="Y9" s="561">
        <v>60.104892459375847</v>
      </c>
      <c r="Z9" s="561">
        <v>48.10665747745076</v>
      </c>
    </row>
    <row r="10" spans="1:26" s="69" customFormat="1" ht="24" customHeight="1" x14ac:dyDescent="0.25">
      <c r="A10" s="556" t="s">
        <v>449</v>
      </c>
      <c r="B10" s="557" t="s">
        <v>175</v>
      </c>
      <c r="C10" s="560">
        <v>53.72</v>
      </c>
      <c r="D10" s="561">
        <v>57.42</v>
      </c>
      <c r="E10" s="561">
        <v>76.7</v>
      </c>
      <c r="F10" s="561">
        <v>81.58</v>
      </c>
      <c r="G10" s="561">
        <v>80.849999999999994</v>
      </c>
      <c r="H10" s="561">
        <v>60.33</v>
      </c>
      <c r="I10" s="561">
        <v>52.91</v>
      </c>
      <c r="J10" s="561">
        <v>50</v>
      </c>
      <c r="K10" s="561">
        <v>47.17</v>
      </c>
      <c r="L10" s="561">
        <v>44.07</v>
      </c>
      <c r="M10" s="561">
        <v>54.36</v>
      </c>
      <c r="N10" s="840">
        <v>60.47</v>
      </c>
      <c r="O10" s="842">
        <v>75.963620889623201</v>
      </c>
      <c r="P10" s="561">
        <v>102.65973249116901</v>
      </c>
      <c r="Q10" s="561">
        <v>103.64871993369879</v>
      </c>
      <c r="R10" s="561">
        <v>107.07002679361177</v>
      </c>
      <c r="S10" s="561">
        <v>85.398685489543823</v>
      </c>
      <c r="T10" s="561">
        <v>43.85993800315871</v>
      </c>
      <c r="U10" s="561">
        <v>34.810917094938084</v>
      </c>
      <c r="V10" s="561">
        <v>29.899450642650894</v>
      </c>
      <c r="W10" s="561">
        <v>33.538423833333681</v>
      </c>
      <c r="X10" s="561">
        <v>44.513440891402645</v>
      </c>
      <c r="Y10" s="561">
        <v>57.6760655110511</v>
      </c>
      <c r="Z10" s="561">
        <v>63.043578547529286</v>
      </c>
    </row>
    <row r="11" spans="1:26" s="69" customFormat="1" ht="24" customHeight="1" x14ac:dyDescent="0.25">
      <c r="A11" s="556" t="s">
        <v>502</v>
      </c>
      <c r="B11" s="557" t="s">
        <v>499</v>
      </c>
      <c r="C11" s="560">
        <v>48.59</v>
      </c>
      <c r="D11" s="561">
        <v>60.26</v>
      </c>
      <c r="E11" s="561">
        <v>56.91</v>
      </c>
      <c r="F11" s="561">
        <v>61.27</v>
      </c>
      <c r="G11" s="561">
        <v>67.7</v>
      </c>
      <c r="H11" s="561">
        <v>72.69</v>
      </c>
      <c r="I11" s="561">
        <v>85.29</v>
      </c>
      <c r="J11" s="561">
        <v>77.08</v>
      </c>
      <c r="K11" s="561">
        <v>63.36</v>
      </c>
      <c r="L11" s="561">
        <v>52.64</v>
      </c>
      <c r="M11" s="561">
        <v>47.89</v>
      </c>
      <c r="N11" s="840">
        <v>57.65</v>
      </c>
      <c r="O11" s="842">
        <v>75.071815563906995</v>
      </c>
      <c r="P11" s="561">
        <v>65.869547287295987</v>
      </c>
      <c r="Q11" s="561">
        <v>74.983580219913136</v>
      </c>
      <c r="R11" s="561">
        <v>80.509608296525641</v>
      </c>
      <c r="S11" s="561">
        <v>75.153488707168833</v>
      </c>
      <c r="T11" s="561">
        <v>67.490477915679364</v>
      </c>
      <c r="U11" s="561">
        <v>61.240150420336647</v>
      </c>
      <c r="V11" s="561">
        <v>58.410578393862814</v>
      </c>
      <c r="W11" s="561">
        <v>62.383471266784092</v>
      </c>
      <c r="X11" s="561">
        <v>69.180336118177678</v>
      </c>
      <c r="Y11" s="561">
        <v>69.204778948143826</v>
      </c>
      <c r="Z11" s="561">
        <v>64.981907132519069</v>
      </c>
    </row>
    <row r="12" spans="1:26" s="69" customFormat="1" ht="24" customHeight="1" x14ac:dyDescent="0.25">
      <c r="A12" s="556" t="s">
        <v>503</v>
      </c>
      <c r="B12" s="557" t="s">
        <v>499</v>
      </c>
      <c r="C12" s="560">
        <v>76.150000000000006</v>
      </c>
      <c r="D12" s="561">
        <v>84.06</v>
      </c>
      <c r="E12" s="561">
        <v>118.44</v>
      </c>
      <c r="F12" s="561">
        <v>124.61</v>
      </c>
      <c r="G12" s="561">
        <v>110.25</v>
      </c>
      <c r="H12" s="561">
        <v>69.17</v>
      </c>
      <c r="I12" s="561">
        <v>48.39</v>
      </c>
      <c r="J12" s="561">
        <v>41.16</v>
      </c>
      <c r="K12" s="561">
        <v>33.159999999999997</v>
      </c>
      <c r="L12" s="561">
        <v>26.71</v>
      </c>
      <c r="M12" s="561">
        <v>29.98</v>
      </c>
      <c r="N12" s="840">
        <v>32.9</v>
      </c>
      <c r="O12" s="842">
        <v>62.599441966059103</v>
      </c>
      <c r="P12" s="561">
        <v>103.25814896259187</v>
      </c>
      <c r="Q12" s="561">
        <v>123.79277614243536</v>
      </c>
      <c r="R12" s="561">
        <v>143.20152646357795</v>
      </c>
      <c r="S12" s="561">
        <v>130.36003681913863</v>
      </c>
      <c r="T12" s="561">
        <v>59.378448919512032</v>
      </c>
      <c r="U12" s="561">
        <v>40.462375961187277</v>
      </c>
      <c r="V12" s="561">
        <v>39.105184260130983</v>
      </c>
      <c r="W12" s="561">
        <v>33.211160459227884</v>
      </c>
      <c r="X12" s="561">
        <v>36.055981803151695</v>
      </c>
      <c r="Y12" s="561">
        <v>37.168709808781507</v>
      </c>
      <c r="Z12" s="561">
        <v>43.889229493958361</v>
      </c>
    </row>
    <row r="13" spans="1:26" s="69" customFormat="1" ht="24" customHeight="1" x14ac:dyDescent="0.25">
      <c r="A13" s="556" t="s">
        <v>450</v>
      </c>
      <c r="B13" s="557" t="s">
        <v>175</v>
      </c>
      <c r="C13" s="560">
        <v>80</v>
      </c>
      <c r="D13" s="561">
        <v>122.47</v>
      </c>
      <c r="E13" s="561">
        <v>125</v>
      </c>
      <c r="F13" s="561">
        <v>96.55</v>
      </c>
      <c r="G13" s="561">
        <v>110.85</v>
      </c>
      <c r="H13" s="561">
        <v>96.67</v>
      </c>
      <c r="I13" s="561">
        <v>79.55</v>
      </c>
      <c r="J13" s="561">
        <v>82.31</v>
      </c>
      <c r="K13" s="561">
        <v>86.18</v>
      </c>
      <c r="L13" s="561">
        <v>82.17</v>
      </c>
      <c r="M13" s="561">
        <v>82.52</v>
      </c>
      <c r="N13" s="840">
        <v>93.5</v>
      </c>
      <c r="O13" s="842">
        <v>125</v>
      </c>
      <c r="P13" s="561">
        <v>125</v>
      </c>
      <c r="Q13" s="561" t="s">
        <v>1006</v>
      </c>
      <c r="R13" s="561">
        <v>110.26042049500673</v>
      </c>
      <c r="S13" s="561">
        <v>104.9705310044102</v>
      </c>
      <c r="T13" s="561">
        <v>100.02410342661189</v>
      </c>
      <c r="U13" s="561">
        <v>81.11884005315504</v>
      </c>
      <c r="V13" s="561">
        <v>80.826575968074451</v>
      </c>
      <c r="W13" s="561">
        <v>78.401133200699775</v>
      </c>
      <c r="X13" s="561">
        <v>76.433072868697039</v>
      </c>
      <c r="Y13" s="561">
        <v>79.109863208997325</v>
      </c>
      <c r="Z13" s="561">
        <v>84.509462521191253</v>
      </c>
    </row>
    <row r="14" spans="1:26" s="69" customFormat="1" ht="24" customHeight="1" x14ac:dyDescent="0.25">
      <c r="A14" s="556" t="s">
        <v>504</v>
      </c>
      <c r="B14" s="557" t="s">
        <v>499</v>
      </c>
      <c r="C14" s="560">
        <v>118.91</v>
      </c>
      <c r="D14" s="561">
        <v>146.41</v>
      </c>
      <c r="E14" s="561">
        <v>141.71</v>
      </c>
      <c r="F14" s="561">
        <v>205.93</v>
      </c>
      <c r="G14" s="561">
        <v>281.24</v>
      </c>
      <c r="H14" s="561">
        <v>269.81</v>
      </c>
      <c r="I14" s="561">
        <v>352.35</v>
      </c>
      <c r="J14" s="561">
        <v>331.84</v>
      </c>
      <c r="K14" s="561">
        <v>203.02</v>
      </c>
      <c r="L14" s="561">
        <v>139.34</v>
      </c>
      <c r="M14" s="561">
        <v>137.35</v>
      </c>
      <c r="N14" s="840">
        <v>146.35</v>
      </c>
      <c r="O14" s="842">
        <v>222.56726487556281</v>
      </c>
      <c r="P14" s="561">
        <v>190.33695155488917</v>
      </c>
      <c r="Q14" s="561">
        <v>262.77099640055263</v>
      </c>
      <c r="R14" s="561">
        <v>329.11614132649726</v>
      </c>
      <c r="S14" s="561">
        <v>248.34348874151735</v>
      </c>
      <c r="T14" s="561">
        <v>203.98199286310634</v>
      </c>
      <c r="U14" s="561">
        <v>183.45515381541449</v>
      </c>
      <c r="V14" s="561">
        <v>184.73280415008807</v>
      </c>
      <c r="W14" s="561">
        <v>166.53727379050713</v>
      </c>
      <c r="X14" s="561">
        <v>155.40659205373802</v>
      </c>
      <c r="Y14" s="561">
        <v>151.80336566177772</v>
      </c>
      <c r="Z14" s="561">
        <v>147.34636992026893</v>
      </c>
    </row>
    <row r="15" spans="1:26" s="69" customFormat="1" ht="24" customHeight="1" x14ac:dyDescent="0.25">
      <c r="A15" s="556" t="s">
        <v>505</v>
      </c>
      <c r="B15" s="557" t="s">
        <v>499</v>
      </c>
      <c r="C15" s="560">
        <v>267.08</v>
      </c>
      <c r="D15" s="561">
        <v>280.63</v>
      </c>
      <c r="E15" s="561">
        <v>291.8</v>
      </c>
      <c r="F15" s="561">
        <v>345.6</v>
      </c>
      <c r="G15" s="561">
        <v>395.63</v>
      </c>
      <c r="H15" s="561">
        <v>390.03</v>
      </c>
      <c r="I15" s="561">
        <v>520.66</v>
      </c>
      <c r="J15" s="561">
        <v>606.37</v>
      </c>
      <c r="K15" s="561">
        <v>501.19</v>
      </c>
      <c r="L15" s="561">
        <v>345.93</v>
      </c>
      <c r="M15" s="561">
        <v>303.45999999999998</v>
      </c>
      <c r="N15" s="840">
        <v>307.92</v>
      </c>
      <c r="O15" s="842">
        <v>348.15562839543185</v>
      </c>
      <c r="P15" s="561">
        <v>321.52394412915618</v>
      </c>
      <c r="Q15" s="561">
        <v>336.07549019597559</v>
      </c>
      <c r="R15" s="561">
        <v>356.20301959209149</v>
      </c>
      <c r="S15" s="561">
        <v>326.35282563670211</v>
      </c>
      <c r="T15" s="561">
        <v>368.6485254788837</v>
      </c>
      <c r="U15" s="561">
        <v>388.71894983889956</v>
      </c>
      <c r="V15" s="561">
        <v>384.11288453752951</v>
      </c>
      <c r="W15" s="561">
        <v>360.46659305788262</v>
      </c>
      <c r="X15" s="561">
        <v>332.48894559829432</v>
      </c>
      <c r="Y15" s="561">
        <v>263.17857642145424</v>
      </c>
      <c r="Z15" s="561">
        <v>245.96891790732883</v>
      </c>
    </row>
    <row r="16" spans="1:26" s="69" customFormat="1" ht="24" customHeight="1" x14ac:dyDescent="0.25">
      <c r="A16" s="556" t="s">
        <v>506</v>
      </c>
      <c r="B16" s="557" t="s">
        <v>499</v>
      </c>
      <c r="C16" s="560">
        <v>69.09</v>
      </c>
      <c r="D16" s="561">
        <v>77.78</v>
      </c>
      <c r="E16" s="561">
        <v>52.19</v>
      </c>
      <c r="F16" s="561">
        <v>37.130000000000003</v>
      </c>
      <c r="G16" s="561">
        <v>38.35</v>
      </c>
      <c r="H16" s="561">
        <v>28.72</v>
      </c>
      <c r="I16" s="561">
        <v>32.67</v>
      </c>
      <c r="J16" s="561">
        <v>46.89</v>
      </c>
      <c r="K16" s="561">
        <v>46.48</v>
      </c>
      <c r="L16" s="561">
        <v>38.049999999999997</v>
      </c>
      <c r="M16" s="561">
        <v>38.450000000000003</v>
      </c>
      <c r="N16" s="840">
        <v>53.52</v>
      </c>
      <c r="O16" s="842">
        <v>90.943815768795886</v>
      </c>
      <c r="P16" s="561">
        <v>105.76645128611034</v>
      </c>
      <c r="Q16" s="561">
        <v>84.224222999183397</v>
      </c>
      <c r="R16" s="561">
        <v>85.479076923998775</v>
      </c>
      <c r="S16" s="561">
        <v>59.21987968807597</v>
      </c>
      <c r="T16" s="561">
        <v>32.80759738132079</v>
      </c>
      <c r="U16" s="561">
        <v>37.385909775633735</v>
      </c>
      <c r="V16" s="561">
        <v>41.019934999634089</v>
      </c>
      <c r="W16" s="561">
        <v>52.822767024596217</v>
      </c>
      <c r="X16" s="561">
        <v>59.840938423051114</v>
      </c>
      <c r="Y16" s="561">
        <v>61.058907450354283</v>
      </c>
      <c r="Z16" s="561">
        <v>62.88735061024385</v>
      </c>
    </row>
    <row r="17" spans="1:26" s="69" customFormat="1" ht="24" customHeight="1" x14ac:dyDescent="0.25">
      <c r="A17" s="556" t="s">
        <v>507</v>
      </c>
      <c r="B17" s="557" t="s">
        <v>175</v>
      </c>
      <c r="C17" s="560">
        <v>41.9</v>
      </c>
      <c r="D17" s="561">
        <v>43.18</v>
      </c>
      <c r="E17" s="561">
        <v>41</v>
      </c>
      <c r="F17" s="561">
        <v>38.049999999999997</v>
      </c>
      <c r="G17" s="561">
        <v>44.33</v>
      </c>
      <c r="H17" s="561">
        <v>52.08</v>
      </c>
      <c r="I17" s="561">
        <v>51.67</v>
      </c>
      <c r="J17" s="561">
        <v>57.57</v>
      </c>
      <c r="K17" s="561">
        <v>42.89</v>
      </c>
      <c r="L17" s="561">
        <v>41.55</v>
      </c>
      <c r="M17" s="561">
        <v>38.619999999999997</v>
      </c>
      <c r="N17" s="840">
        <v>44.33</v>
      </c>
      <c r="O17" s="842">
        <v>46.013378917860244</v>
      </c>
      <c r="P17" s="561">
        <v>44.052753265055706</v>
      </c>
      <c r="Q17" s="561">
        <v>47.616792162432233</v>
      </c>
      <c r="R17" s="561">
        <v>46.033861519838275</v>
      </c>
      <c r="S17" s="561">
        <v>49.695256191043732</v>
      </c>
      <c r="T17" s="561">
        <v>51.773577351019284</v>
      </c>
      <c r="U17" s="561">
        <v>58.023224914538048</v>
      </c>
      <c r="V17" s="561">
        <v>61.003216887697747</v>
      </c>
      <c r="W17" s="561">
        <v>62.881034363307833</v>
      </c>
      <c r="X17" s="561">
        <v>48.167265569379886</v>
      </c>
      <c r="Y17" s="561">
        <v>44.358646543985131</v>
      </c>
      <c r="Z17" s="561">
        <v>45.229354163647265</v>
      </c>
    </row>
    <row r="18" spans="1:26" s="69" customFormat="1" ht="24" customHeight="1" x14ac:dyDescent="0.25">
      <c r="A18" s="556" t="s">
        <v>508</v>
      </c>
      <c r="B18" s="557" t="s">
        <v>499</v>
      </c>
      <c r="C18" s="560">
        <v>92.04</v>
      </c>
      <c r="D18" s="561">
        <v>89.26</v>
      </c>
      <c r="E18" s="561">
        <v>88.44</v>
      </c>
      <c r="F18" s="561">
        <v>89.93</v>
      </c>
      <c r="G18" s="561">
        <v>89.43</v>
      </c>
      <c r="H18" s="561">
        <v>89.97</v>
      </c>
      <c r="I18" s="561">
        <v>89.69</v>
      </c>
      <c r="J18" s="561">
        <v>92.44</v>
      </c>
      <c r="K18" s="561">
        <v>101.58</v>
      </c>
      <c r="L18" s="561">
        <v>96.01</v>
      </c>
      <c r="M18" s="561">
        <v>93.94</v>
      </c>
      <c r="N18" s="840">
        <v>90.91</v>
      </c>
      <c r="O18" s="842">
        <v>103.51731230923527</v>
      </c>
      <c r="P18" s="561">
        <v>99.278994604452365</v>
      </c>
      <c r="Q18" s="561">
        <v>105.12815350558689</v>
      </c>
      <c r="R18" s="561">
        <v>120.00000000000001</v>
      </c>
      <c r="S18" s="561">
        <v>100.96665523370939</v>
      </c>
      <c r="T18" s="561">
        <v>99.161006805907007</v>
      </c>
      <c r="U18" s="561">
        <v>101.7580862267904</v>
      </c>
      <c r="V18" s="561">
        <v>104.71477730607596</v>
      </c>
      <c r="W18" s="561">
        <v>106.89173125981824</v>
      </c>
      <c r="X18" s="561">
        <v>114.39119324075281</v>
      </c>
      <c r="Y18" s="561">
        <v>110.85845181902495</v>
      </c>
      <c r="Z18" s="561">
        <v>108.04761987897264</v>
      </c>
    </row>
    <row r="19" spans="1:26" s="69" customFormat="1" ht="24" customHeight="1" x14ac:dyDescent="0.25">
      <c r="A19" s="556" t="s">
        <v>509</v>
      </c>
      <c r="B19" s="557" t="s">
        <v>499</v>
      </c>
      <c r="C19" s="560">
        <v>170.91</v>
      </c>
      <c r="D19" s="561">
        <v>166.07</v>
      </c>
      <c r="E19" s="561">
        <v>156.09</v>
      </c>
      <c r="F19" s="561">
        <v>164.51</v>
      </c>
      <c r="G19" s="561">
        <v>168.84</v>
      </c>
      <c r="H19" s="561">
        <v>173.41</v>
      </c>
      <c r="I19" s="561">
        <v>192.31</v>
      </c>
      <c r="J19" s="561">
        <v>212.66</v>
      </c>
      <c r="K19" s="561">
        <v>201.38</v>
      </c>
      <c r="L19" s="561">
        <v>195.59</v>
      </c>
      <c r="M19" s="561">
        <v>178.53</v>
      </c>
      <c r="N19" s="840">
        <v>174.85</v>
      </c>
      <c r="O19" s="842">
        <v>184.21992433477288</v>
      </c>
      <c r="P19" s="561">
        <v>191.16995704345828</v>
      </c>
      <c r="Q19" s="561">
        <v>184.05125484441817</v>
      </c>
      <c r="R19" s="561" t="s">
        <v>1006</v>
      </c>
      <c r="S19" s="561">
        <v>200</v>
      </c>
      <c r="T19" s="561">
        <v>168.73943994398127</v>
      </c>
      <c r="U19" s="561">
        <v>176.30817425709861</v>
      </c>
      <c r="V19" s="561">
        <v>187.28219680184822</v>
      </c>
      <c r="W19" s="561">
        <v>190.99222723958945</v>
      </c>
      <c r="X19" s="561">
        <v>200.70885999594802</v>
      </c>
      <c r="Y19" s="561">
        <v>186.70123693335199</v>
      </c>
      <c r="Z19" s="561">
        <v>177.9617950285392</v>
      </c>
    </row>
    <row r="20" spans="1:26" s="69" customFormat="1" ht="24" customHeight="1" x14ac:dyDescent="0.25">
      <c r="A20" s="563" t="s">
        <v>475</v>
      </c>
      <c r="B20" s="557" t="s">
        <v>499</v>
      </c>
      <c r="C20" s="560">
        <v>175.18</v>
      </c>
      <c r="D20" s="561">
        <v>223.42</v>
      </c>
      <c r="E20" s="561">
        <v>288.89</v>
      </c>
      <c r="F20" s="561">
        <v>312.51</v>
      </c>
      <c r="G20" s="561">
        <v>318.02999999999997</v>
      </c>
      <c r="H20" s="561">
        <v>302.52</v>
      </c>
      <c r="I20" s="561">
        <v>266.76</v>
      </c>
      <c r="J20" s="561">
        <v>236</v>
      </c>
      <c r="K20" s="561">
        <v>202.5</v>
      </c>
      <c r="L20" s="561">
        <v>197.38</v>
      </c>
      <c r="M20" s="561">
        <v>196.26</v>
      </c>
      <c r="N20" s="840">
        <v>207.84</v>
      </c>
      <c r="O20" s="842">
        <v>160</v>
      </c>
      <c r="P20" s="561">
        <v>182.92202077093054</v>
      </c>
      <c r="Q20" s="561">
        <v>199.27469411400045</v>
      </c>
      <c r="R20" s="561">
        <v>205.89031170555549</v>
      </c>
      <c r="S20" s="561">
        <v>200.93717123211115</v>
      </c>
      <c r="T20" s="561">
        <v>188.93549438814347</v>
      </c>
      <c r="U20" s="561">
        <v>162.73603674102239</v>
      </c>
      <c r="V20" s="561">
        <v>160.96786069200402</v>
      </c>
      <c r="W20" s="561">
        <v>160</v>
      </c>
      <c r="X20" s="561">
        <v>160.96786069200402</v>
      </c>
      <c r="Y20" s="561">
        <v>160.53934373317904</v>
      </c>
      <c r="Z20" s="561">
        <v>162.11401864876416</v>
      </c>
    </row>
    <row r="21" spans="1:26" ht="24" customHeight="1" x14ac:dyDescent="0.25">
      <c r="A21" s="563" t="s">
        <v>510</v>
      </c>
      <c r="B21" s="557" t="s">
        <v>499</v>
      </c>
      <c r="C21" s="560">
        <v>113.25</v>
      </c>
      <c r="D21" s="561">
        <v>115.87</v>
      </c>
      <c r="E21" s="561">
        <v>111.97</v>
      </c>
      <c r="F21" s="561">
        <v>108.58</v>
      </c>
      <c r="G21" s="561">
        <v>102.78</v>
      </c>
      <c r="H21" s="561">
        <v>105.16</v>
      </c>
      <c r="I21" s="561">
        <v>120.95</v>
      </c>
      <c r="J21" s="561">
        <v>137.72999999999999</v>
      </c>
      <c r="K21" s="561">
        <v>142.9</v>
      </c>
      <c r="L21" s="561">
        <v>142.62</v>
      </c>
      <c r="M21" s="561">
        <v>143.5</v>
      </c>
      <c r="N21" s="840">
        <v>147.44999999999999</v>
      </c>
      <c r="O21" s="842">
        <v>132.18493204218649</v>
      </c>
      <c r="P21" s="561">
        <v>125.01787558614741</v>
      </c>
      <c r="Q21" s="561">
        <v>135.20570444288322</v>
      </c>
      <c r="R21" s="561">
        <v>137.19151557819791</v>
      </c>
      <c r="S21" s="561">
        <v>102.87274537253356</v>
      </c>
      <c r="T21" s="561">
        <v>152.37538945673015</v>
      </c>
      <c r="U21" s="561">
        <v>157.35785830604351</v>
      </c>
      <c r="V21" s="561">
        <v>157.18747208178456</v>
      </c>
      <c r="W21" s="561">
        <v>170.45385167379632</v>
      </c>
      <c r="X21" s="561">
        <v>167.58665735547731</v>
      </c>
      <c r="Y21" s="561">
        <v>152.90590135965962</v>
      </c>
      <c r="Z21" s="561">
        <v>152.41868648221947</v>
      </c>
    </row>
    <row r="22" spans="1:26" ht="24" customHeight="1" x14ac:dyDescent="0.25">
      <c r="A22" s="563" t="s">
        <v>511</v>
      </c>
      <c r="B22" s="557" t="s">
        <v>499</v>
      </c>
      <c r="C22" s="560">
        <v>121.03</v>
      </c>
      <c r="D22" s="561">
        <v>114.14</v>
      </c>
      <c r="E22" s="561">
        <v>95.33</v>
      </c>
      <c r="F22" s="561">
        <v>80.680000000000007</v>
      </c>
      <c r="G22" s="561">
        <v>80.3</v>
      </c>
      <c r="H22" s="561">
        <v>109</v>
      </c>
      <c r="I22" s="561">
        <v>133.30000000000001</v>
      </c>
      <c r="J22" s="561">
        <v>169.49</v>
      </c>
      <c r="K22" s="561">
        <v>189.13</v>
      </c>
      <c r="L22" s="561">
        <v>198.65</v>
      </c>
      <c r="M22" s="561">
        <v>193.84</v>
      </c>
      <c r="N22" s="840">
        <v>180.71</v>
      </c>
      <c r="O22" s="842">
        <v>192.85230237744074</v>
      </c>
      <c r="P22" s="561">
        <v>131.8198264119294</v>
      </c>
      <c r="Q22" s="561">
        <v>126.62735829543379</v>
      </c>
      <c r="R22" s="561">
        <v>129.31438848628258</v>
      </c>
      <c r="S22" s="561">
        <v>123.86207061173549</v>
      </c>
      <c r="T22" s="561">
        <v>148.45775356662969</v>
      </c>
      <c r="U22" s="561">
        <v>187.04726267761674</v>
      </c>
      <c r="V22" s="561">
        <v>210.96063183351882</v>
      </c>
      <c r="W22" s="561">
        <v>252.60753483511311</v>
      </c>
      <c r="X22" s="561">
        <v>281.54201150548732</v>
      </c>
      <c r="Y22" s="561">
        <v>278.53033693186501</v>
      </c>
      <c r="Z22" s="561">
        <v>212.4581642620027</v>
      </c>
    </row>
    <row r="23" spans="1:26" ht="24" customHeight="1" x14ac:dyDescent="0.25">
      <c r="A23" s="563" t="s">
        <v>512</v>
      </c>
      <c r="B23" s="557" t="s">
        <v>175</v>
      </c>
      <c r="C23" s="560">
        <v>15.65</v>
      </c>
      <c r="D23" s="561">
        <v>15.95</v>
      </c>
      <c r="E23" s="561">
        <v>15.64</v>
      </c>
      <c r="F23" s="561">
        <v>22.43</v>
      </c>
      <c r="G23" s="561">
        <v>19.190000000000001</v>
      </c>
      <c r="H23" s="561">
        <v>17.579999999999998</v>
      </c>
      <c r="I23" s="561">
        <v>18.559999999999999</v>
      </c>
      <c r="J23" s="561">
        <v>18.23</v>
      </c>
      <c r="K23" s="561">
        <v>15.9</v>
      </c>
      <c r="L23" s="561">
        <v>15.89</v>
      </c>
      <c r="M23" s="561">
        <v>15.29</v>
      </c>
      <c r="N23" s="840">
        <v>17.239999999999998</v>
      </c>
      <c r="O23" s="842">
        <v>19.44194606535363</v>
      </c>
      <c r="P23" s="561">
        <v>19.555537334898499</v>
      </c>
      <c r="Q23" s="561">
        <v>21.158128625532104</v>
      </c>
      <c r="R23" s="561">
        <v>15</v>
      </c>
      <c r="S23" s="561">
        <v>22.002793419834834</v>
      </c>
      <c r="T23" s="561">
        <v>18.364258688536534</v>
      </c>
      <c r="U23" s="561">
        <v>19.903710435432696</v>
      </c>
      <c r="V23" s="561">
        <v>18.904275612787103</v>
      </c>
      <c r="W23" s="561">
        <v>15.970522308093566</v>
      </c>
      <c r="X23" s="561">
        <v>16.494456074587713</v>
      </c>
      <c r="Y23" s="561">
        <v>16.165989078924571</v>
      </c>
      <c r="Z23" s="561">
        <v>15.862501360367412</v>
      </c>
    </row>
    <row r="24" spans="1:26" ht="24" customHeight="1" x14ac:dyDescent="0.25">
      <c r="A24" s="563" t="s">
        <v>513</v>
      </c>
      <c r="B24" s="557" t="s">
        <v>175</v>
      </c>
      <c r="C24" s="560">
        <v>32.96</v>
      </c>
      <c r="D24" s="561">
        <v>41.1</v>
      </c>
      <c r="E24" s="561">
        <v>42.09</v>
      </c>
      <c r="F24" s="561">
        <v>40.01</v>
      </c>
      <c r="G24" s="561">
        <v>39.369999999999997</v>
      </c>
      <c r="H24" s="561">
        <v>32.159999999999997</v>
      </c>
      <c r="I24" s="561">
        <v>26.92</v>
      </c>
      <c r="J24" s="561">
        <v>26.01</v>
      </c>
      <c r="K24" s="561">
        <v>25.65</v>
      </c>
      <c r="L24" s="561">
        <v>24.49</v>
      </c>
      <c r="M24" s="561">
        <v>25.54</v>
      </c>
      <c r="N24" s="840">
        <v>30</v>
      </c>
      <c r="O24" s="842">
        <v>43.399216334267436</v>
      </c>
      <c r="P24" s="561">
        <v>44.142704998965648</v>
      </c>
      <c r="Q24" s="561">
        <v>44.705911559353638</v>
      </c>
      <c r="R24" s="561">
        <v>44.091215709483564</v>
      </c>
      <c r="S24" s="561">
        <v>40.961204523192116</v>
      </c>
      <c r="T24" s="561">
        <v>29.184646916120908</v>
      </c>
      <c r="U24" s="561">
        <v>28.390769039108662</v>
      </c>
      <c r="V24" s="561">
        <v>31.323822972380643</v>
      </c>
      <c r="W24" s="561">
        <v>28.390127656126765</v>
      </c>
      <c r="X24" s="561">
        <v>29.177613531442823</v>
      </c>
      <c r="Y24" s="561">
        <v>28.462540254438366</v>
      </c>
      <c r="Z24" s="561">
        <v>28.517684667676296</v>
      </c>
    </row>
    <row r="25" spans="1:26" ht="24" customHeight="1" x14ac:dyDescent="0.25">
      <c r="A25" s="563" t="s">
        <v>514</v>
      </c>
      <c r="B25" s="557" t="s">
        <v>175</v>
      </c>
      <c r="C25" s="560">
        <v>16.239999999999998</v>
      </c>
      <c r="D25" s="561">
        <v>16.920000000000002</v>
      </c>
      <c r="E25" s="561">
        <v>16.350000000000001</v>
      </c>
      <c r="F25" s="561">
        <v>18.559999999999999</v>
      </c>
      <c r="G25" s="561">
        <v>17.41</v>
      </c>
      <c r="H25" s="561">
        <v>17.04</v>
      </c>
      <c r="I25" s="561">
        <v>18.54</v>
      </c>
      <c r="J25" s="561">
        <v>19.760000000000002</v>
      </c>
      <c r="K25" s="561">
        <v>19.899999999999999</v>
      </c>
      <c r="L25" s="561">
        <v>18.12</v>
      </c>
      <c r="M25" s="561">
        <v>18.87</v>
      </c>
      <c r="N25" s="840">
        <v>18.71</v>
      </c>
      <c r="O25" s="842">
        <v>20.092071337005546</v>
      </c>
      <c r="P25" s="561">
        <v>19.925341244230612</v>
      </c>
      <c r="Q25" s="561">
        <v>19.578630752578608</v>
      </c>
      <c r="R25" s="561">
        <v>20</v>
      </c>
      <c r="S25" s="561">
        <v>22.360679774997898</v>
      </c>
      <c r="T25" s="561">
        <v>20.532277747620796</v>
      </c>
      <c r="U25" s="561">
        <v>21.99064091476184</v>
      </c>
      <c r="V25" s="561">
        <v>22.569204578168925</v>
      </c>
      <c r="W25" s="561">
        <v>22.251774823350711</v>
      </c>
      <c r="X25" s="561">
        <v>22.251685205124485</v>
      </c>
      <c r="Y25" s="561">
        <v>22.511323105501209</v>
      </c>
      <c r="Z25" s="561">
        <v>21.37531451672541</v>
      </c>
    </row>
    <row r="26" spans="1:26" ht="24" customHeight="1" x14ac:dyDescent="0.25">
      <c r="A26" s="563" t="s">
        <v>515</v>
      </c>
      <c r="B26" s="557" t="s">
        <v>499</v>
      </c>
      <c r="C26" s="560">
        <v>45.8</v>
      </c>
      <c r="D26" s="561">
        <v>44.2</v>
      </c>
      <c r="E26" s="561">
        <v>42.97</v>
      </c>
      <c r="F26" s="561">
        <v>43.69</v>
      </c>
      <c r="G26" s="561">
        <v>43.49</v>
      </c>
      <c r="H26" s="561">
        <v>44.08</v>
      </c>
      <c r="I26" s="561">
        <v>43.19</v>
      </c>
      <c r="J26" s="561">
        <v>47.42</v>
      </c>
      <c r="K26" s="561">
        <v>43.37</v>
      </c>
      <c r="L26" s="561">
        <v>40.86</v>
      </c>
      <c r="M26" s="561">
        <v>41.05</v>
      </c>
      <c r="N26" s="840">
        <v>47.09</v>
      </c>
      <c r="O26" s="842">
        <v>47.529489774868203</v>
      </c>
      <c r="P26" s="561">
        <v>45.907615730148073</v>
      </c>
      <c r="Q26" s="561">
        <v>46.263141365257539</v>
      </c>
      <c r="R26" s="561">
        <v>53.132928459130554</v>
      </c>
      <c r="S26" s="561">
        <v>47.622821790251514</v>
      </c>
      <c r="T26" s="561">
        <v>47.077450911523108</v>
      </c>
      <c r="U26" s="561">
        <v>48.426385627760482</v>
      </c>
      <c r="V26" s="561">
        <v>47.140051449263339</v>
      </c>
      <c r="W26" s="561">
        <v>46.117938357134122</v>
      </c>
      <c r="X26" s="561">
        <v>48.979867945233714</v>
      </c>
      <c r="Y26" s="561">
        <v>48.272761513857319</v>
      </c>
      <c r="Z26" s="561">
        <v>47.95255347520672</v>
      </c>
    </row>
    <row r="27" spans="1:26" ht="24" customHeight="1" x14ac:dyDescent="0.25">
      <c r="A27" s="563" t="s">
        <v>516</v>
      </c>
      <c r="B27" s="557" t="s">
        <v>499</v>
      </c>
      <c r="C27" s="560">
        <v>73.849999999999994</v>
      </c>
      <c r="D27" s="561">
        <v>74.34</v>
      </c>
      <c r="E27" s="561">
        <v>76.069999999999993</v>
      </c>
      <c r="F27" s="561">
        <v>83.62</v>
      </c>
      <c r="G27" s="561">
        <v>77.239999999999995</v>
      </c>
      <c r="H27" s="561">
        <v>80</v>
      </c>
      <c r="I27" s="562" t="s">
        <v>1006</v>
      </c>
      <c r="J27" s="562" t="s">
        <v>1006</v>
      </c>
      <c r="K27" s="561">
        <v>80.45</v>
      </c>
      <c r="L27" s="561">
        <v>75.14</v>
      </c>
      <c r="M27" s="561">
        <v>73.12</v>
      </c>
      <c r="N27" s="840">
        <v>76.52</v>
      </c>
      <c r="O27" s="842">
        <v>92.279204197411261</v>
      </c>
      <c r="P27" s="561">
        <v>101.73141505911393</v>
      </c>
      <c r="Q27" s="561" t="s">
        <v>1006</v>
      </c>
      <c r="R27" s="561">
        <v>44.721359549995796</v>
      </c>
      <c r="S27" s="561" t="s">
        <v>1006</v>
      </c>
      <c r="T27" s="561" t="s">
        <v>1006</v>
      </c>
      <c r="U27" s="561">
        <v>78.259296012567674</v>
      </c>
      <c r="V27" s="561">
        <v>76.621079948281263</v>
      </c>
      <c r="W27" s="561">
        <v>76.430877463399909</v>
      </c>
      <c r="X27" s="561">
        <v>73.837744351199021</v>
      </c>
      <c r="Y27" s="561">
        <v>77.373048974368544</v>
      </c>
      <c r="Z27" s="561">
        <v>78.570612210882743</v>
      </c>
    </row>
    <row r="28" spans="1:26" ht="24" customHeight="1" x14ac:dyDescent="0.25">
      <c r="A28" s="563" t="s">
        <v>517</v>
      </c>
      <c r="B28" s="557" t="s">
        <v>499</v>
      </c>
      <c r="C28" s="560">
        <v>70.209999999999994</v>
      </c>
      <c r="D28" s="561">
        <v>83.53</v>
      </c>
      <c r="E28" s="561">
        <v>79.849999999999994</v>
      </c>
      <c r="F28" s="561">
        <v>83.48</v>
      </c>
      <c r="G28" s="561">
        <v>87.16</v>
      </c>
      <c r="H28" s="561">
        <v>85.92</v>
      </c>
      <c r="I28" s="561">
        <v>85.27</v>
      </c>
      <c r="J28" s="561">
        <v>92.48</v>
      </c>
      <c r="K28" s="561">
        <v>91.89</v>
      </c>
      <c r="L28" s="561">
        <v>73.98</v>
      </c>
      <c r="M28" s="561">
        <v>72</v>
      </c>
      <c r="N28" s="840">
        <v>82.47</v>
      </c>
      <c r="O28" s="842">
        <v>112.47383098452097</v>
      </c>
      <c r="P28" s="561">
        <v>93.160000451256366</v>
      </c>
      <c r="Q28" s="561">
        <v>93.5751411503973</v>
      </c>
      <c r="R28" s="561">
        <v>100.82868088065912</v>
      </c>
      <c r="S28" s="561">
        <v>86.494859314365257</v>
      </c>
      <c r="T28" s="561">
        <v>78.010908406330302</v>
      </c>
      <c r="U28" s="561">
        <v>76.267386494315858</v>
      </c>
      <c r="V28" s="561">
        <v>71.040010083414103</v>
      </c>
      <c r="W28" s="561">
        <v>89.142231084311135</v>
      </c>
      <c r="X28" s="561">
        <v>87.852134046584581</v>
      </c>
      <c r="Y28" s="561">
        <v>80.886262469477018</v>
      </c>
      <c r="Z28" s="561">
        <v>78.134113510776331</v>
      </c>
    </row>
    <row r="29" spans="1:26" ht="24" customHeight="1" x14ac:dyDescent="0.25">
      <c r="A29" s="563" t="s">
        <v>518</v>
      </c>
      <c r="B29" s="557" t="s">
        <v>175</v>
      </c>
      <c r="C29" s="560">
        <v>35.6</v>
      </c>
      <c r="D29" s="561">
        <v>38.6</v>
      </c>
      <c r="E29" s="561">
        <v>40</v>
      </c>
      <c r="F29" s="561">
        <v>40.11</v>
      </c>
      <c r="G29" s="561">
        <v>39.89</v>
      </c>
      <c r="H29" s="561">
        <v>36.130000000000003</v>
      </c>
      <c r="I29" s="561">
        <v>36.96</v>
      </c>
      <c r="J29" s="561">
        <v>39.909999999999997</v>
      </c>
      <c r="K29" s="561">
        <v>36.25</v>
      </c>
      <c r="L29" s="561">
        <v>32.5</v>
      </c>
      <c r="M29" s="561">
        <v>32.57</v>
      </c>
      <c r="N29" s="840">
        <v>35.619999999999997</v>
      </c>
      <c r="O29" s="842">
        <v>49.17106025054705</v>
      </c>
      <c r="P29" s="561">
        <v>46.18212960489064</v>
      </c>
      <c r="Q29" s="561">
        <v>48.499128810540633</v>
      </c>
      <c r="R29" s="561">
        <v>66.380719713088652</v>
      </c>
      <c r="S29" s="561">
        <v>45.179475431456318</v>
      </c>
      <c r="T29" s="561">
        <v>32.676174401611988</v>
      </c>
      <c r="U29" s="561">
        <v>31.046086418595632</v>
      </c>
      <c r="V29" s="561">
        <v>29.489286009276498</v>
      </c>
      <c r="W29" s="561">
        <v>31.684360609991845</v>
      </c>
      <c r="X29" s="561">
        <v>32.473439117164617</v>
      </c>
      <c r="Y29" s="561">
        <v>32.542473318311707</v>
      </c>
      <c r="Z29" s="561">
        <v>33.565877955971715</v>
      </c>
    </row>
    <row r="30" spans="1:26" ht="24" customHeight="1" x14ac:dyDescent="0.25">
      <c r="A30" s="563" t="s">
        <v>519</v>
      </c>
      <c r="B30" s="557" t="s">
        <v>499</v>
      </c>
      <c r="C30" s="560">
        <v>57.44</v>
      </c>
      <c r="D30" s="561">
        <v>65.31</v>
      </c>
      <c r="E30" s="561">
        <v>58.2</v>
      </c>
      <c r="F30" s="561">
        <v>59.94</v>
      </c>
      <c r="G30" s="561">
        <v>57.19</v>
      </c>
      <c r="H30" s="561">
        <v>58.96</v>
      </c>
      <c r="I30" s="561">
        <v>63.15</v>
      </c>
      <c r="J30" s="561">
        <v>69.5</v>
      </c>
      <c r="K30" s="561">
        <v>60.52</v>
      </c>
      <c r="L30" s="561">
        <v>54.25</v>
      </c>
      <c r="M30" s="561">
        <v>53.53</v>
      </c>
      <c r="N30" s="840">
        <v>61.25</v>
      </c>
      <c r="O30" s="842">
        <v>87.860580332178472</v>
      </c>
      <c r="P30" s="561">
        <v>68.950011620867031</v>
      </c>
      <c r="Q30" s="561">
        <v>71.024534302143749</v>
      </c>
      <c r="R30" s="561">
        <v>76.225266248268241</v>
      </c>
      <c r="S30" s="561">
        <v>66.413807024781534</v>
      </c>
      <c r="T30" s="561">
        <v>60.23637449599979</v>
      </c>
      <c r="U30" s="561">
        <v>61.685950438667923</v>
      </c>
      <c r="V30" s="561">
        <v>61.749354418601115</v>
      </c>
      <c r="W30" s="561">
        <v>77.515706426213782</v>
      </c>
      <c r="X30" s="561">
        <v>73.97396043820001</v>
      </c>
      <c r="Y30" s="561">
        <v>63.218404546037974</v>
      </c>
      <c r="Z30" s="561">
        <v>59.706400266127446</v>
      </c>
    </row>
    <row r="31" spans="1:26" ht="24" customHeight="1" x14ac:dyDescent="0.25">
      <c r="A31" s="563" t="s">
        <v>452</v>
      </c>
      <c r="B31" s="557" t="s">
        <v>499</v>
      </c>
      <c r="C31" s="560">
        <v>39.28</v>
      </c>
      <c r="D31" s="561">
        <v>39.69</v>
      </c>
      <c r="E31" s="561">
        <v>39.89</v>
      </c>
      <c r="F31" s="561">
        <v>39.76</v>
      </c>
      <c r="G31" s="561">
        <v>39.4</v>
      </c>
      <c r="H31" s="561">
        <v>49.6</v>
      </c>
      <c r="I31" s="561">
        <v>44.5</v>
      </c>
      <c r="J31" s="561">
        <v>38.79</v>
      </c>
      <c r="K31" s="561">
        <v>36.08</v>
      </c>
      <c r="L31" s="561">
        <v>33.69</v>
      </c>
      <c r="M31" s="561">
        <v>34.549999999999997</v>
      </c>
      <c r="N31" s="840">
        <v>38.380000000000003</v>
      </c>
      <c r="O31" s="842">
        <v>41.98625297957377</v>
      </c>
      <c r="P31" s="561" t="s">
        <v>1006</v>
      </c>
      <c r="Q31" s="561">
        <v>48.063007772930391</v>
      </c>
      <c r="R31" s="561" t="s">
        <v>1006</v>
      </c>
      <c r="S31" s="561" t="s">
        <v>1006</v>
      </c>
      <c r="T31" s="561">
        <v>42.633262330676835</v>
      </c>
      <c r="U31" s="561">
        <v>39.819373897594716</v>
      </c>
      <c r="V31" s="561">
        <v>36.498972840402139</v>
      </c>
      <c r="W31" s="561">
        <v>36.65683997583325</v>
      </c>
      <c r="X31" s="561">
        <v>36.876348568896276</v>
      </c>
      <c r="Y31" s="561">
        <v>36.671783512299186</v>
      </c>
      <c r="Z31" s="561">
        <v>40.01461739961421</v>
      </c>
    </row>
    <row r="32" spans="1:26" ht="24" customHeight="1" x14ac:dyDescent="0.25">
      <c r="A32" s="563" t="s">
        <v>520</v>
      </c>
      <c r="B32" s="557" t="s">
        <v>499</v>
      </c>
      <c r="C32" s="560">
        <v>43.79</v>
      </c>
      <c r="D32" s="561">
        <v>53.82</v>
      </c>
      <c r="E32" s="561">
        <v>50.85</v>
      </c>
      <c r="F32" s="561">
        <v>34.74</v>
      </c>
      <c r="G32" s="561">
        <v>31.03</v>
      </c>
      <c r="H32" s="561">
        <v>30.27</v>
      </c>
      <c r="I32" s="561">
        <v>46.82</v>
      </c>
      <c r="J32" s="561">
        <v>61.46</v>
      </c>
      <c r="K32" s="561">
        <v>54.75</v>
      </c>
      <c r="L32" s="561">
        <v>47.14</v>
      </c>
      <c r="M32" s="561">
        <v>38.049999999999997</v>
      </c>
      <c r="N32" s="840">
        <v>33.61</v>
      </c>
      <c r="O32" s="842">
        <v>53.447058399103831</v>
      </c>
      <c r="P32" s="561">
        <v>64.263624662083487</v>
      </c>
      <c r="Q32" s="561">
        <v>71.545098269547552</v>
      </c>
      <c r="R32" s="561">
        <v>84.28883695059055</v>
      </c>
      <c r="S32" s="561">
        <v>66.577363508513372</v>
      </c>
      <c r="T32" s="561">
        <v>45.490905944717248</v>
      </c>
      <c r="U32" s="561">
        <v>35.746170549038219</v>
      </c>
      <c r="V32" s="561">
        <v>36.412169546694059</v>
      </c>
      <c r="W32" s="561">
        <v>34.173545006381374</v>
      </c>
      <c r="X32" s="561">
        <v>34.676602438283574</v>
      </c>
      <c r="Y32" s="561">
        <v>32.340822956438053</v>
      </c>
      <c r="Z32" s="561">
        <v>32.271059467326964</v>
      </c>
    </row>
    <row r="33" spans="1:26" ht="24" customHeight="1" x14ac:dyDescent="0.25">
      <c r="A33" s="563" t="s">
        <v>458</v>
      </c>
      <c r="B33" s="557" t="s">
        <v>175</v>
      </c>
      <c r="C33" s="560">
        <v>85.29</v>
      </c>
      <c r="D33" s="561">
        <v>117.74</v>
      </c>
      <c r="E33" s="561">
        <v>88</v>
      </c>
      <c r="F33" s="561">
        <v>108.6</v>
      </c>
      <c r="G33" s="561">
        <v>86.37</v>
      </c>
      <c r="H33" s="561">
        <v>74.67</v>
      </c>
      <c r="I33" s="561">
        <v>73.239999999999995</v>
      </c>
      <c r="J33" s="561">
        <v>78.02</v>
      </c>
      <c r="K33" s="561">
        <v>70.47</v>
      </c>
      <c r="L33" s="561">
        <v>43.83</v>
      </c>
      <c r="M33" s="561">
        <v>37.65</v>
      </c>
      <c r="N33" s="840">
        <v>69.22</v>
      </c>
      <c r="O33" s="842">
        <v>104.66351393921056</v>
      </c>
      <c r="P33" s="561" t="s">
        <v>1006</v>
      </c>
      <c r="Q33" s="561">
        <v>150</v>
      </c>
      <c r="R33" s="561" t="s">
        <v>1006</v>
      </c>
      <c r="S33" s="561">
        <v>102.51691359258361</v>
      </c>
      <c r="T33" s="561">
        <v>79.816962328283267</v>
      </c>
      <c r="U33" s="561">
        <v>74.295282093243358</v>
      </c>
      <c r="V33" s="561">
        <v>64.856768660185381</v>
      </c>
      <c r="W33" s="561">
        <v>62.421199182020196</v>
      </c>
      <c r="X33" s="561">
        <v>53.361408250306667</v>
      </c>
      <c r="Y33" s="561">
        <v>45.647136292000191</v>
      </c>
      <c r="Z33" s="561">
        <v>53.360546764182459</v>
      </c>
    </row>
    <row r="34" spans="1:26" ht="24" customHeight="1" x14ac:dyDescent="0.25">
      <c r="A34" s="563" t="s">
        <v>521</v>
      </c>
      <c r="B34" s="557" t="s">
        <v>499</v>
      </c>
      <c r="C34" s="560">
        <v>291.07</v>
      </c>
      <c r="D34" s="561">
        <v>300.37</v>
      </c>
      <c r="E34" s="561">
        <v>311.22000000000003</v>
      </c>
      <c r="F34" s="561">
        <v>328.06</v>
      </c>
      <c r="G34" s="561">
        <v>337.03</v>
      </c>
      <c r="H34" s="561">
        <v>340.04</v>
      </c>
      <c r="I34" s="561">
        <v>352.21</v>
      </c>
      <c r="J34" s="561">
        <v>335.95</v>
      </c>
      <c r="K34" s="561">
        <v>305.57</v>
      </c>
      <c r="L34" s="561">
        <v>268.97000000000003</v>
      </c>
      <c r="M34" s="561">
        <v>258.25</v>
      </c>
      <c r="N34" s="840">
        <v>301.17</v>
      </c>
      <c r="O34" s="842">
        <v>324.22088981419625</v>
      </c>
      <c r="P34" s="561">
        <v>319.07077178236995</v>
      </c>
      <c r="Q34" s="561">
        <v>356.01770629514948</v>
      </c>
      <c r="R34" s="561">
        <v>328.63353450309967</v>
      </c>
      <c r="S34" s="561">
        <v>293.11858363853582</v>
      </c>
      <c r="T34" s="561">
        <v>307.37606919898769</v>
      </c>
      <c r="U34" s="561">
        <v>340.27052693316341</v>
      </c>
      <c r="V34" s="561">
        <v>374.365043867878</v>
      </c>
      <c r="W34" s="561">
        <v>337.76662999311048</v>
      </c>
      <c r="X34" s="561">
        <v>360.41828277500451</v>
      </c>
      <c r="Y34" s="561">
        <v>326.22963129119614</v>
      </c>
      <c r="Z34" s="561">
        <v>286.43248962566929</v>
      </c>
    </row>
    <row r="35" spans="1:26" ht="24" customHeight="1" x14ac:dyDescent="0.25">
      <c r="A35" s="563" t="s">
        <v>522</v>
      </c>
      <c r="B35" s="557" t="s">
        <v>499</v>
      </c>
      <c r="C35" s="560">
        <v>53.64</v>
      </c>
      <c r="D35" s="561">
        <v>54.92</v>
      </c>
      <c r="E35" s="561">
        <v>51</v>
      </c>
      <c r="F35" s="561">
        <v>54.83</v>
      </c>
      <c r="G35" s="561">
        <v>56.94</v>
      </c>
      <c r="H35" s="561">
        <v>56.43</v>
      </c>
      <c r="I35" s="561">
        <v>58.53</v>
      </c>
      <c r="J35" s="561">
        <v>60.39</v>
      </c>
      <c r="K35" s="561">
        <v>54.06</v>
      </c>
      <c r="L35" s="561">
        <v>51.22</v>
      </c>
      <c r="M35" s="561">
        <v>54.37</v>
      </c>
      <c r="N35" s="840">
        <v>53.06</v>
      </c>
      <c r="O35" s="842">
        <v>57.46577867846122</v>
      </c>
      <c r="P35" s="561">
        <v>56.606503558955275</v>
      </c>
      <c r="Q35" s="561">
        <v>59.603197184080898</v>
      </c>
      <c r="R35" s="561">
        <v>50</v>
      </c>
      <c r="S35" s="561">
        <v>51.785637215339399</v>
      </c>
      <c r="T35" s="561">
        <v>59.892534487472773</v>
      </c>
      <c r="U35" s="561">
        <v>65.247530556868099</v>
      </c>
      <c r="V35" s="561">
        <v>62.60823460876739</v>
      </c>
      <c r="W35" s="561">
        <v>63.573822330081327</v>
      </c>
      <c r="X35" s="561">
        <v>63.364483953132478</v>
      </c>
      <c r="Y35" s="561">
        <v>61.598805997743014</v>
      </c>
      <c r="Z35" s="561">
        <v>61.642507554005483</v>
      </c>
    </row>
    <row r="36" spans="1:26" ht="24" customHeight="1" x14ac:dyDescent="0.25">
      <c r="A36" s="563" t="s">
        <v>523</v>
      </c>
      <c r="B36" s="557" t="s">
        <v>499</v>
      </c>
      <c r="C36" s="560">
        <v>102.46</v>
      </c>
      <c r="D36" s="561">
        <v>157.13999999999999</v>
      </c>
      <c r="E36" s="561">
        <v>193.44</v>
      </c>
      <c r="F36" s="561">
        <v>183.24</v>
      </c>
      <c r="G36" s="561">
        <v>162.75</v>
      </c>
      <c r="H36" s="561">
        <v>86.22</v>
      </c>
      <c r="I36" s="561">
        <v>65.94</v>
      </c>
      <c r="J36" s="561">
        <v>69.42</v>
      </c>
      <c r="K36" s="561">
        <v>82.5</v>
      </c>
      <c r="L36" s="561">
        <v>71.430000000000007</v>
      </c>
      <c r="M36" s="561">
        <v>58.12</v>
      </c>
      <c r="N36" s="840">
        <v>64.34</v>
      </c>
      <c r="O36" s="842">
        <v>134.40311150975089</v>
      </c>
      <c r="P36" s="561">
        <v>222.85141088095995</v>
      </c>
      <c r="Q36" s="561">
        <v>231.74657478293744</v>
      </c>
      <c r="R36" s="561">
        <v>211.93124826451933</v>
      </c>
      <c r="S36" s="561">
        <v>148.5014326684076</v>
      </c>
      <c r="T36" s="561">
        <v>63.879519185771983</v>
      </c>
      <c r="U36" s="561">
        <v>61.550400082630532</v>
      </c>
      <c r="V36" s="561">
        <v>53.6979968702815</v>
      </c>
      <c r="W36" s="561">
        <v>53.93746952655183</v>
      </c>
      <c r="X36" s="561">
        <v>64.741340728968538</v>
      </c>
      <c r="Y36" s="561">
        <v>78.32377767135749</v>
      </c>
      <c r="Z36" s="561">
        <v>77.992001858743691</v>
      </c>
    </row>
    <row r="37" spans="1:26" ht="24" customHeight="1" x14ac:dyDescent="0.25">
      <c r="A37" s="564" t="s">
        <v>524</v>
      </c>
      <c r="B37" s="565" t="s">
        <v>499</v>
      </c>
      <c r="C37" s="566">
        <v>78.3</v>
      </c>
      <c r="D37" s="567">
        <v>90.51</v>
      </c>
      <c r="E37" s="567">
        <v>76.48</v>
      </c>
      <c r="F37" s="567">
        <v>87.48</v>
      </c>
      <c r="G37" s="567">
        <v>102.96</v>
      </c>
      <c r="H37" s="567">
        <v>103.53</v>
      </c>
      <c r="I37" s="567">
        <v>116.37</v>
      </c>
      <c r="J37" s="567">
        <v>147.56</v>
      </c>
      <c r="K37" s="567">
        <v>113.17</v>
      </c>
      <c r="L37" s="567">
        <v>81.069999999999993</v>
      </c>
      <c r="M37" s="567">
        <v>62.5</v>
      </c>
      <c r="N37" s="841">
        <v>80.209999999999994</v>
      </c>
      <c r="O37" s="843">
        <v>128.97422573357341</v>
      </c>
      <c r="P37" s="567">
        <v>102.03180095225798</v>
      </c>
      <c r="Q37" s="567">
        <v>118.3136796770189</v>
      </c>
      <c r="R37" s="567">
        <v>108.7374027705339</v>
      </c>
      <c r="S37" s="567">
        <v>112.60233805974831</v>
      </c>
      <c r="T37" s="567">
        <v>112.30445347886231</v>
      </c>
      <c r="U37" s="567">
        <v>118.030406809914</v>
      </c>
      <c r="V37" s="567">
        <v>117.02042665935173</v>
      </c>
      <c r="W37" s="567">
        <v>135.23961832857165</v>
      </c>
      <c r="X37" s="567">
        <v>105.42993336652961</v>
      </c>
      <c r="Y37" s="567">
        <v>73.304483695750136</v>
      </c>
      <c r="Z37" s="567">
        <v>75.912571812269164</v>
      </c>
    </row>
    <row r="38" spans="1:26" x14ac:dyDescent="0.2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row>
    <row r="39" spans="1:26" x14ac:dyDescent="0.2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row>
    <row r="40" spans="1:26" x14ac:dyDescent="0.2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row>
  </sheetData>
  <mergeCells count="3">
    <mergeCell ref="B4:N4"/>
    <mergeCell ref="O4:Z4"/>
    <mergeCell ref="A1:B1"/>
  </mergeCells>
  <hyperlinks>
    <hyperlink ref="A1" location="contents!A1" display="Back to table of content"/>
  </hyperlinks>
  <pageMargins left="0.93" right="0" top="1" bottom="0.63" header="0.5" footer="0.5"/>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85" zoomScaleNormal="85" workbookViewId="0">
      <selection activeCell="A2" sqref="A2"/>
    </sheetView>
  </sheetViews>
  <sheetFormatPr defaultRowHeight="15" x14ac:dyDescent="0.25"/>
  <cols>
    <col min="1" max="1" width="49" style="95" customWidth="1"/>
    <col min="2" max="5" width="17.140625" style="95" customWidth="1"/>
    <col min="6" max="6" width="12.28515625" style="95" customWidth="1"/>
    <col min="7" max="220" width="9.140625" style="95"/>
    <col min="221" max="221" width="24.140625" style="95" customWidth="1"/>
    <col min="222" max="229" width="12.28515625" style="95" customWidth="1"/>
    <col min="230" max="230" width="9.140625" style="95"/>
    <col min="231" max="231" width="11.85546875" style="95" customWidth="1"/>
    <col min="232" max="476" width="9.140625" style="95"/>
    <col min="477" max="477" width="24.140625" style="95" customWidth="1"/>
    <col min="478" max="485" width="12.28515625" style="95" customWidth="1"/>
    <col min="486" max="486" width="9.140625" style="95"/>
    <col min="487" max="487" width="11.85546875" style="95" customWidth="1"/>
    <col min="488" max="732" width="9.140625" style="95"/>
    <col min="733" max="733" width="24.140625" style="95" customWidth="1"/>
    <col min="734" max="741" width="12.28515625" style="95" customWidth="1"/>
    <col min="742" max="742" width="9.140625" style="95"/>
    <col min="743" max="743" width="11.85546875" style="95" customWidth="1"/>
    <col min="744" max="988" width="9.140625" style="95"/>
    <col min="989" max="989" width="24.140625" style="95" customWidth="1"/>
    <col min="990" max="997" width="12.28515625" style="95" customWidth="1"/>
    <col min="998" max="998" width="9.140625" style="95"/>
    <col min="999" max="999" width="11.85546875" style="95" customWidth="1"/>
    <col min="1000" max="1244" width="9.140625" style="95"/>
    <col min="1245" max="1245" width="24.140625" style="95" customWidth="1"/>
    <col min="1246" max="1253" width="12.28515625" style="95" customWidth="1"/>
    <col min="1254" max="1254" width="9.140625" style="95"/>
    <col min="1255" max="1255" width="11.85546875" style="95" customWidth="1"/>
    <col min="1256" max="1500" width="9.140625" style="95"/>
    <col min="1501" max="1501" width="24.140625" style="95" customWidth="1"/>
    <col min="1502" max="1509" width="12.28515625" style="95" customWidth="1"/>
    <col min="1510" max="1510" width="9.140625" style="95"/>
    <col min="1511" max="1511" width="11.85546875" style="95" customWidth="1"/>
    <col min="1512" max="1756" width="9.140625" style="95"/>
    <col min="1757" max="1757" width="24.140625" style="95" customWidth="1"/>
    <col min="1758" max="1765" width="12.28515625" style="95" customWidth="1"/>
    <col min="1766" max="1766" width="9.140625" style="95"/>
    <col min="1767" max="1767" width="11.85546875" style="95" customWidth="1"/>
    <col min="1768" max="2012" width="9.140625" style="95"/>
    <col min="2013" max="2013" width="24.140625" style="95" customWidth="1"/>
    <col min="2014" max="2021" width="12.28515625" style="95" customWidth="1"/>
    <col min="2022" max="2022" width="9.140625" style="95"/>
    <col min="2023" max="2023" width="11.85546875" style="95" customWidth="1"/>
    <col min="2024" max="2268" width="9.140625" style="95"/>
    <col min="2269" max="2269" width="24.140625" style="95" customWidth="1"/>
    <col min="2270" max="2277" width="12.28515625" style="95" customWidth="1"/>
    <col min="2278" max="2278" width="9.140625" style="95"/>
    <col min="2279" max="2279" width="11.85546875" style="95" customWidth="1"/>
    <col min="2280" max="2524" width="9.140625" style="95"/>
    <col min="2525" max="2525" width="24.140625" style="95" customWidth="1"/>
    <col min="2526" max="2533" width="12.28515625" style="95" customWidth="1"/>
    <col min="2534" max="2534" width="9.140625" style="95"/>
    <col min="2535" max="2535" width="11.85546875" style="95" customWidth="1"/>
    <col min="2536" max="2780" width="9.140625" style="95"/>
    <col min="2781" max="2781" width="24.140625" style="95" customWidth="1"/>
    <col min="2782" max="2789" width="12.28515625" style="95" customWidth="1"/>
    <col min="2790" max="2790" width="9.140625" style="95"/>
    <col min="2791" max="2791" width="11.85546875" style="95" customWidth="1"/>
    <col min="2792" max="3036" width="9.140625" style="95"/>
    <col min="3037" max="3037" width="24.140625" style="95" customWidth="1"/>
    <col min="3038" max="3045" width="12.28515625" style="95" customWidth="1"/>
    <col min="3046" max="3046" width="9.140625" style="95"/>
    <col min="3047" max="3047" width="11.85546875" style="95" customWidth="1"/>
    <col min="3048" max="3292" width="9.140625" style="95"/>
    <col min="3293" max="3293" width="24.140625" style="95" customWidth="1"/>
    <col min="3294" max="3301" width="12.28515625" style="95" customWidth="1"/>
    <col min="3302" max="3302" width="9.140625" style="95"/>
    <col min="3303" max="3303" width="11.85546875" style="95" customWidth="1"/>
    <col min="3304" max="3548" width="9.140625" style="95"/>
    <col min="3549" max="3549" width="24.140625" style="95" customWidth="1"/>
    <col min="3550" max="3557" width="12.28515625" style="95" customWidth="1"/>
    <col min="3558" max="3558" width="9.140625" style="95"/>
    <col min="3559" max="3559" width="11.85546875" style="95" customWidth="1"/>
    <col min="3560" max="3804" width="9.140625" style="95"/>
    <col min="3805" max="3805" width="24.140625" style="95" customWidth="1"/>
    <col min="3806" max="3813" width="12.28515625" style="95" customWidth="1"/>
    <col min="3814" max="3814" width="9.140625" style="95"/>
    <col min="3815" max="3815" width="11.85546875" style="95" customWidth="1"/>
    <col min="3816" max="4060" width="9.140625" style="95"/>
    <col min="4061" max="4061" width="24.140625" style="95" customWidth="1"/>
    <col min="4062" max="4069" width="12.28515625" style="95" customWidth="1"/>
    <col min="4070" max="4070" width="9.140625" style="95"/>
    <col min="4071" max="4071" width="11.85546875" style="95" customWidth="1"/>
    <col min="4072" max="4316" width="9.140625" style="95"/>
    <col min="4317" max="4317" width="24.140625" style="95" customWidth="1"/>
    <col min="4318" max="4325" width="12.28515625" style="95" customWidth="1"/>
    <col min="4326" max="4326" width="9.140625" style="95"/>
    <col min="4327" max="4327" width="11.85546875" style="95" customWidth="1"/>
    <col min="4328" max="4572" width="9.140625" style="95"/>
    <col min="4573" max="4573" width="24.140625" style="95" customWidth="1"/>
    <col min="4574" max="4581" width="12.28515625" style="95" customWidth="1"/>
    <col min="4582" max="4582" width="9.140625" style="95"/>
    <col min="4583" max="4583" width="11.85546875" style="95" customWidth="1"/>
    <col min="4584" max="4828" width="9.140625" style="95"/>
    <col min="4829" max="4829" width="24.140625" style="95" customWidth="1"/>
    <col min="4830" max="4837" width="12.28515625" style="95" customWidth="1"/>
    <col min="4838" max="4838" width="9.140625" style="95"/>
    <col min="4839" max="4839" width="11.85546875" style="95" customWidth="1"/>
    <col min="4840" max="5084" width="9.140625" style="95"/>
    <col min="5085" max="5085" width="24.140625" style="95" customWidth="1"/>
    <col min="5086" max="5093" width="12.28515625" style="95" customWidth="1"/>
    <col min="5094" max="5094" width="9.140625" style="95"/>
    <col min="5095" max="5095" width="11.85546875" style="95" customWidth="1"/>
    <col min="5096" max="5340" width="9.140625" style="95"/>
    <col min="5341" max="5341" width="24.140625" style="95" customWidth="1"/>
    <col min="5342" max="5349" width="12.28515625" style="95" customWidth="1"/>
    <col min="5350" max="5350" width="9.140625" style="95"/>
    <col min="5351" max="5351" width="11.85546875" style="95" customWidth="1"/>
    <col min="5352" max="5596" width="9.140625" style="95"/>
    <col min="5597" max="5597" width="24.140625" style="95" customWidth="1"/>
    <col min="5598" max="5605" width="12.28515625" style="95" customWidth="1"/>
    <col min="5606" max="5606" width="9.140625" style="95"/>
    <col min="5607" max="5607" width="11.85546875" style="95" customWidth="1"/>
    <col min="5608" max="5852" width="9.140625" style="95"/>
    <col min="5853" max="5853" width="24.140625" style="95" customWidth="1"/>
    <col min="5854" max="5861" width="12.28515625" style="95" customWidth="1"/>
    <col min="5862" max="5862" width="9.140625" style="95"/>
    <col min="5863" max="5863" width="11.85546875" style="95" customWidth="1"/>
    <col min="5864" max="6108" width="9.140625" style="95"/>
    <col min="6109" max="6109" width="24.140625" style="95" customWidth="1"/>
    <col min="6110" max="6117" width="12.28515625" style="95" customWidth="1"/>
    <col min="6118" max="6118" width="9.140625" style="95"/>
    <col min="6119" max="6119" width="11.85546875" style="95" customWidth="1"/>
    <col min="6120" max="6364" width="9.140625" style="95"/>
    <col min="6365" max="6365" width="24.140625" style="95" customWidth="1"/>
    <col min="6366" max="6373" width="12.28515625" style="95" customWidth="1"/>
    <col min="6374" max="6374" width="9.140625" style="95"/>
    <col min="6375" max="6375" width="11.85546875" style="95" customWidth="1"/>
    <col min="6376" max="6620" width="9.140625" style="95"/>
    <col min="6621" max="6621" width="24.140625" style="95" customWidth="1"/>
    <col min="6622" max="6629" width="12.28515625" style="95" customWidth="1"/>
    <col min="6630" max="6630" width="9.140625" style="95"/>
    <col min="6631" max="6631" width="11.85546875" style="95" customWidth="1"/>
    <col min="6632" max="6876" width="9.140625" style="95"/>
    <col min="6877" max="6877" width="24.140625" style="95" customWidth="1"/>
    <col min="6878" max="6885" width="12.28515625" style="95" customWidth="1"/>
    <col min="6886" max="6886" width="9.140625" style="95"/>
    <col min="6887" max="6887" width="11.85546875" style="95" customWidth="1"/>
    <col min="6888" max="7132" width="9.140625" style="95"/>
    <col min="7133" max="7133" width="24.140625" style="95" customWidth="1"/>
    <col min="7134" max="7141" width="12.28515625" style="95" customWidth="1"/>
    <col min="7142" max="7142" width="9.140625" style="95"/>
    <col min="7143" max="7143" width="11.85546875" style="95" customWidth="1"/>
    <col min="7144" max="7388" width="9.140625" style="95"/>
    <col min="7389" max="7389" width="24.140625" style="95" customWidth="1"/>
    <col min="7390" max="7397" width="12.28515625" style="95" customWidth="1"/>
    <col min="7398" max="7398" width="9.140625" style="95"/>
    <col min="7399" max="7399" width="11.85546875" style="95" customWidth="1"/>
    <col min="7400" max="7644" width="9.140625" style="95"/>
    <col min="7645" max="7645" width="24.140625" style="95" customWidth="1"/>
    <col min="7646" max="7653" width="12.28515625" style="95" customWidth="1"/>
    <col min="7654" max="7654" width="9.140625" style="95"/>
    <col min="7655" max="7655" width="11.85546875" style="95" customWidth="1"/>
    <col min="7656" max="7900" width="9.140625" style="95"/>
    <col min="7901" max="7901" width="24.140625" style="95" customWidth="1"/>
    <col min="7902" max="7909" width="12.28515625" style="95" customWidth="1"/>
    <col min="7910" max="7910" width="9.140625" style="95"/>
    <col min="7911" max="7911" width="11.85546875" style="95" customWidth="1"/>
    <col min="7912" max="8156" width="9.140625" style="95"/>
    <col min="8157" max="8157" width="24.140625" style="95" customWidth="1"/>
    <col min="8158" max="8165" width="12.28515625" style="95" customWidth="1"/>
    <col min="8166" max="8166" width="9.140625" style="95"/>
    <col min="8167" max="8167" width="11.85546875" style="95" customWidth="1"/>
    <col min="8168" max="8412" width="9.140625" style="95"/>
    <col min="8413" max="8413" width="24.140625" style="95" customWidth="1"/>
    <col min="8414" max="8421" width="12.28515625" style="95" customWidth="1"/>
    <col min="8422" max="8422" width="9.140625" style="95"/>
    <col min="8423" max="8423" width="11.85546875" style="95" customWidth="1"/>
    <col min="8424" max="8668" width="9.140625" style="95"/>
    <col min="8669" max="8669" width="24.140625" style="95" customWidth="1"/>
    <col min="8670" max="8677" width="12.28515625" style="95" customWidth="1"/>
    <col min="8678" max="8678" width="9.140625" style="95"/>
    <col min="8679" max="8679" width="11.85546875" style="95" customWidth="1"/>
    <col min="8680" max="8924" width="9.140625" style="95"/>
    <col min="8925" max="8925" width="24.140625" style="95" customWidth="1"/>
    <col min="8926" max="8933" width="12.28515625" style="95" customWidth="1"/>
    <col min="8934" max="8934" width="9.140625" style="95"/>
    <col min="8935" max="8935" width="11.85546875" style="95" customWidth="1"/>
    <col min="8936" max="9180" width="9.140625" style="95"/>
    <col min="9181" max="9181" width="24.140625" style="95" customWidth="1"/>
    <col min="9182" max="9189" width="12.28515625" style="95" customWidth="1"/>
    <col min="9190" max="9190" width="9.140625" style="95"/>
    <col min="9191" max="9191" width="11.85546875" style="95" customWidth="1"/>
    <col min="9192" max="9436" width="9.140625" style="95"/>
    <col min="9437" max="9437" width="24.140625" style="95" customWidth="1"/>
    <col min="9438" max="9445" width="12.28515625" style="95" customWidth="1"/>
    <col min="9446" max="9446" width="9.140625" style="95"/>
    <col min="9447" max="9447" width="11.85546875" style="95" customWidth="1"/>
    <col min="9448" max="9692" width="9.140625" style="95"/>
    <col min="9693" max="9693" width="24.140625" style="95" customWidth="1"/>
    <col min="9694" max="9701" width="12.28515625" style="95" customWidth="1"/>
    <col min="9702" max="9702" width="9.140625" style="95"/>
    <col min="9703" max="9703" width="11.85546875" style="95" customWidth="1"/>
    <col min="9704" max="9948" width="9.140625" style="95"/>
    <col min="9949" max="9949" width="24.140625" style="95" customWidth="1"/>
    <col min="9950" max="9957" width="12.28515625" style="95" customWidth="1"/>
    <col min="9958" max="9958" width="9.140625" style="95"/>
    <col min="9959" max="9959" width="11.85546875" style="95" customWidth="1"/>
    <col min="9960" max="10204" width="9.140625" style="95"/>
    <col min="10205" max="10205" width="24.140625" style="95" customWidth="1"/>
    <col min="10206" max="10213" width="12.28515625" style="95" customWidth="1"/>
    <col min="10214" max="10214" width="9.140625" style="95"/>
    <col min="10215" max="10215" width="11.85546875" style="95" customWidth="1"/>
    <col min="10216" max="10460" width="9.140625" style="95"/>
    <col min="10461" max="10461" width="24.140625" style="95" customWidth="1"/>
    <col min="10462" max="10469" width="12.28515625" style="95" customWidth="1"/>
    <col min="10470" max="10470" width="9.140625" style="95"/>
    <col min="10471" max="10471" width="11.85546875" style="95" customWidth="1"/>
    <col min="10472" max="10716" width="9.140625" style="95"/>
    <col min="10717" max="10717" width="24.140625" style="95" customWidth="1"/>
    <col min="10718" max="10725" width="12.28515625" style="95" customWidth="1"/>
    <col min="10726" max="10726" width="9.140625" style="95"/>
    <col min="10727" max="10727" width="11.85546875" style="95" customWidth="1"/>
    <col min="10728" max="10972" width="9.140625" style="95"/>
    <col min="10973" max="10973" width="24.140625" style="95" customWidth="1"/>
    <col min="10974" max="10981" width="12.28515625" style="95" customWidth="1"/>
    <col min="10982" max="10982" width="9.140625" style="95"/>
    <col min="10983" max="10983" width="11.85546875" style="95" customWidth="1"/>
    <col min="10984" max="11228" width="9.140625" style="95"/>
    <col min="11229" max="11229" width="24.140625" style="95" customWidth="1"/>
    <col min="11230" max="11237" width="12.28515625" style="95" customWidth="1"/>
    <col min="11238" max="11238" width="9.140625" style="95"/>
    <col min="11239" max="11239" width="11.85546875" style="95" customWidth="1"/>
    <col min="11240" max="11484" width="9.140625" style="95"/>
    <col min="11485" max="11485" width="24.140625" style="95" customWidth="1"/>
    <col min="11486" max="11493" width="12.28515625" style="95" customWidth="1"/>
    <col min="11494" max="11494" width="9.140625" style="95"/>
    <col min="11495" max="11495" width="11.85546875" style="95" customWidth="1"/>
    <col min="11496" max="11740" width="9.140625" style="95"/>
    <col min="11741" max="11741" width="24.140625" style="95" customWidth="1"/>
    <col min="11742" max="11749" width="12.28515625" style="95" customWidth="1"/>
    <col min="11750" max="11750" width="9.140625" style="95"/>
    <col min="11751" max="11751" width="11.85546875" style="95" customWidth="1"/>
    <col min="11752" max="11996" width="9.140625" style="95"/>
    <col min="11997" max="11997" width="24.140625" style="95" customWidth="1"/>
    <col min="11998" max="12005" width="12.28515625" style="95" customWidth="1"/>
    <col min="12006" max="12006" width="9.140625" style="95"/>
    <col min="12007" max="12007" width="11.85546875" style="95" customWidth="1"/>
    <col min="12008" max="12252" width="9.140625" style="95"/>
    <col min="12253" max="12253" width="24.140625" style="95" customWidth="1"/>
    <col min="12254" max="12261" width="12.28515625" style="95" customWidth="1"/>
    <col min="12262" max="12262" width="9.140625" style="95"/>
    <col min="12263" max="12263" width="11.85546875" style="95" customWidth="1"/>
    <col min="12264" max="12508" width="9.140625" style="95"/>
    <col min="12509" max="12509" width="24.140625" style="95" customWidth="1"/>
    <col min="12510" max="12517" width="12.28515625" style="95" customWidth="1"/>
    <col min="12518" max="12518" width="9.140625" style="95"/>
    <col min="12519" max="12519" width="11.85546875" style="95" customWidth="1"/>
    <col min="12520" max="12764" width="9.140625" style="95"/>
    <col min="12765" max="12765" width="24.140625" style="95" customWidth="1"/>
    <col min="12766" max="12773" width="12.28515625" style="95" customWidth="1"/>
    <col min="12774" max="12774" width="9.140625" style="95"/>
    <col min="12775" max="12775" width="11.85546875" style="95" customWidth="1"/>
    <col min="12776" max="13020" width="9.140625" style="95"/>
    <col min="13021" max="13021" width="24.140625" style="95" customWidth="1"/>
    <col min="13022" max="13029" width="12.28515625" style="95" customWidth="1"/>
    <col min="13030" max="13030" width="9.140625" style="95"/>
    <col min="13031" max="13031" width="11.85546875" style="95" customWidth="1"/>
    <col min="13032" max="13276" width="9.140625" style="95"/>
    <col min="13277" max="13277" width="24.140625" style="95" customWidth="1"/>
    <col min="13278" max="13285" width="12.28515625" style="95" customWidth="1"/>
    <col min="13286" max="13286" width="9.140625" style="95"/>
    <col min="13287" max="13287" width="11.85546875" style="95" customWidth="1"/>
    <col min="13288" max="13532" width="9.140625" style="95"/>
    <col min="13533" max="13533" width="24.140625" style="95" customWidth="1"/>
    <col min="13534" max="13541" width="12.28515625" style="95" customWidth="1"/>
    <col min="13542" max="13542" width="9.140625" style="95"/>
    <col min="13543" max="13543" width="11.85546875" style="95" customWidth="1"/>
    <col min="13544" max="13788" width="9.140625" style="95"/>
    <col min="13789" max="13789" width="24.140625" style="95" customWidth="1"/>
    <col min="13790" max="13797" width="12.28515625" style="95" customWidth="1"/>
    <col min="13798" max="13798" width="9.140625" style="95"/>
    <col min="13799" max="13799" width="11.85546875" style="95" customWidth="1"/>
    <col min="13800" max="14044" width="9.140625" style="95"/>
    <col min="14045" max="14045" width="24.140625" style="95" customWidth="1"/>
    <col min="14046" max="14053" width="12.28515625" style="95" customWidth="1"/>
    <col min="14054" max="14054" width="9.140625" style="95"/>
    <col min="14055" max="14055" width="11.85546875" style="95" customWidth="1"/>
    <col min="14056" max="14300" width="9.140625" style="95"/>
    <col min="14301" max="14301" width="24.140625" style="95" customWidth="1"/>
    <col min="14302" max="14309" width="12.28515625" style="95" customWidth="1"/>
    <col min="14310" max="14310" width="9.140625" style="95"/>
    <col min="14311" max="14311" width="11.85546875" style="95" customWidth="1"/>
    <col min="14312" max="14556" width="9.140625" style="95"/>
    <col min="14557" max="14557" width="24.140625" style="95" customWidth="1"/>
    <col min="14558" max="14565" width="12.28515625" style="95" customWidth="1"/>
    <col min="14566" max="14566" width="9.140625" style="95"/>
    <col min="14567" max="14567" width="11.85546875" style="95" customWidth="1"/>
    <col min="14568" max="14812" width="9.140625" style="95"/>
    <col min="14813" max="14813" width="24.140625" style="95" customWidth="1"/>
    <col min="14814" max="14821" width="12.28515625" style="95" customWidth="1"/>
    <col min="14822" max="14822" width="9.140625" style="95"/>
    <col min="14823" max="14823" width="11.85546875" style="95" customWidth="1"/>
    <col min="14824" max="15068" width="9.140625" style="95"/>
    <col min="15069" max="15069" width="24.140625" style="95" customWidth="1"/>
    <col min="15070" max="15077" width="12.28515625" style="95" customWidth="1"/>
    <col min="15078" max="15078" width="9.140625" style="95"/>
    <col min="15079" max="15079" width="11.85546875" style="95" customWidth="1"/>
    <col min="15080" max="15324" width="9.140625" style="95"/>
    <col min="15325" max="15325" width="24.140625" style="95" customWidth="1"/>
    <col min="15326" max="15333" width="12.28515625" style="95" customWidth="1"/>
    <col min="15334" max="15334" width="9.140625" style="95"/>
    <col min="15335" max="15335" width="11.85546875" style="95" customWidth="1"/>
    <col min="15336" max="15580" width="9.140625" style="95"/>
    <col min="15581" max="15581" width="24.140625" style="95" customWidth="1"/>
    <col min="15582" max="15589" width="12.28515625" style="95" customWidth="1"/>
    <col min="15590" max="15590" width="9.140625" style="95"/>
    <col min="15591" max="15591" width="11.85546875" style="95" customWidth="1"/>
    <col min="15592" max="15836" width="9.140625" style="95"/>
    <col min="15837" max="15837" width="24.140625" style="95" customWidth="1"/>
    <col min="15838" max="15845" width="12.28515625" style="95" customWidth="1"/>
    <col min="15846" max="15846" width="9.140625" style="95"/>
    <col min="15847" max="15847" width="11.85546875" style="95" customWidth="1"/>
    <col min="15848" max="16092" width="9.140625" style="95"/>
    <col min="16093" max="16093" width="24.140625" style="95" customWidth="1"/>
    <col min="16094" max="16101" width="12.28515625" style="95" customWidth="1"/>
    <col min="16102" max="16102" width="9.140625" style="95"/>
    <col min="16103" max="16103" width="11.85546875" style="95" customWidth="1"/>
    <col min="16104" max="16384" width="9.140625" style="95"/>
  </cols>
  <sheetData>
    <row r="1" spans="1:11" s="243" customFormat="1" ht="30" customHeight="1" x14ac:dyDescent="0.25">
      <c r="A1" s="783" t="s">
        <v>1011</v>
      </c>
    </row>
    <row r="2" spans="1:11" ht="31.5" customHeight="1" x14ac:dyDescent="0.25">
      <c r="A2" s="1107" t="s">
        <v>1288</v>
      </c>
      <c r="B2" s="1107"/>
      <c r="C2" s="1107"/>
      <c r="D2" s="1107"/>
      <c r="E2" s="1107"/>
    </row>
    <row r="3" spans="1:11" ht="15.75" customHeight="1" x14ac:dyDescent="0.25"/>
    <row r="4" spans="1:11" ht="51.75" customHeight="1" x14ac:dyDescent="0.25">
      <c r="A4" s="936" t="s">
        <v>525</v>
      </c>
      <c r="B4" s="937" t="s">
        <v>526</v>
      </c>
      <c r="C4" s="938" t="s">
        <v>527</v>
      </c>
      <c r="D4" s="938" t="s">
        <v>528</v>
      </c>
      <c r="E4" s="939" t="s">
        <v>529</v>
      </c>
    </row>
    <row r="5" spans="1:11" ht="51.75" customHeight="1" x14ac:dyDescent="0.25">
      <c r="A5" s="940" t="s">
        <v>530</v>
      </c>
      <c r="B5" s="945">
        <v>4093</v>
      </c>
      <c r="C5" s="945">
        <v>25165</v>
      </c>
      <c r="D5" s="945">
        <v>3206</v>
      </c>
      <c r="E5" s="941">
        <v>20749</v>
      </c>
      <c r="F5" s="1156"/>
      <c r="G5" s="1156"/>
      <c r="H5" s="1156"/>
      <c r="I5" s="1156"/>
      <c r="J5" s="1156"/>
      <c r="K5" s="1156"/>
    </row>
    <row r="6" spans="1:11" ht="51.75" customHeight="1" x14ac:dyDescent="0.25">
      <c r="A6" s="942" t="s">
        <v>531</v>
      </c>
      <c r="B6" s="941">
        <v>158</v>
      </c>
      <c r="C6" s="941">
        <v>217</v>
      </c>
      <c r="D6" s="941">
        <v>166</v>
      </c>
      <c r="E6" s="943">
        <v>0</v>
      </c>
      <c r="F6" s="1156"/>
      <c r="G6" s="1156"/>
      <c r="H6" s="1156"/>
      <c r="I6" s="1156"/>
      <c r="J6" s="1156"/>
      <c r="K6" s="1156"/>
    </row>
    <row r="7" spans="1:11" s="156" customFormat="1" ht="51.75" customHeight="1" x14ac:dyDescent="0.25">
      <c r="A7" s="944" t="s">
        <v>532</v>
      </c>
      <c r="B7" s="945">
        <v>503</v>
      </c>
      <c r="C7" s="946">
        <v>400</v>
      </c>
      <c r="D7" s="946">
        <v>1254</v>
      </c>
      <c r="E7" s="947">
        <v>0</v>
      </c>
      <c r="K7" s="1155"/>
    </row>
    <row r="8" spans="1:11" ht="51.75" customHeight="1" x14ac:dyDescent="0.25">
      <c r="A8" s="936" t="s">
        <v>253</v>
      </c>
      <c r="B8" s="948">
        <v>4754</v>
      </c>
      <c r="C8" s="948">
        <v>25782</v>
      </c>
      <c r="D8" s="948">
        <v>4626</v>
      </c>
      <c r="E8" s="948">
        <v>20749</v>
      </c>
    </row>
    <row r="9" spans="1:11" s="69" customFormat="1" ht="35.25" customHeight="1" x14ac:dyDescent="0.25">
      <c r="A9" s="280" t="s">
        <v>533</v>
      </c>
      <c r="B9" s="280"/>
      <c r="C9" s="280"/>
      <c r="D9" s="280"/>
      <c r="E9" s="280"/>
    </row>
  </sheetData>
  <hyperlinks>
    <hyperlink ref="A1" location="contents!A1" display="Back to table of content"/>
  </hyperlinks>
  <pageMargins left="0.94488188976377963" right="3.937007874015748E-2" top="0.74803149606299213" bottom="0.27559055118110237" header="0.31496062992125984" footer="0.51181102362204722"/>
  <pageSetup paperSize="9" scale="6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85" zoomScaleNormal="85" workbookViewId="0">
      <selection activeCell="A2" sqref="A2"/>
    </sheetView>
  </sheetViews>
  <sheetFormatPr defaultRowHeight="15" x14ac:dyDescent="0.25"/>
  <cols>
    <col min="1" max="1" width="29.42578125" style="95" customWidth="1"/>
    <col min="2" max="9" width="13.42578125" style="95" customWidth="1"/>
    <col min="10" max="202" width="9.140625" style="95"/>
    <col min="203" max="203" width="24.140625" style="95" customWidth="1"/>
    <col min="204" max="211" width="12.28515625" style="95" customWidth="1"/>
    <col min="212" max="212" width="9.140625" style="95"/>
    <col min="213" max="213" width="11.85546875" style="95" customWidth="1"/>
    <col min="214" max="458" width="9.140625" style="95"/>
    <col min="459" max="459" width="24.140625" style="95" customWidth="1"/>
    <col min="460" max="467" width="12.28515625" style="95" customWidth="1"/>
    <col min="468" max="468" width="9.140625" style="95"/>
    <col min="469" max="469" width="11.85546875" style="95" customWidth="1"/>
    <col min="470" max="714" width="9.140625" style="95"/>
    <col min="715" max="715" width="24.140625" style="95" customWidth="1"/>
    <col min="716" max="723" width="12.28515625" style="95" customWidth="1"/>
    <col min="724" max="724" width="9.140625" style="95"/>
    <col min="725" max="725" width="11.85546875" style="95" customWidth="1"/>
    <col min="726" max="970" width="9.140625" style="95"/>
    <col min="971" max="971" width="24.140625" style="95" customWidth="1"/>
    <col min="972" max="979" width="12.28515625" style="95" customWidth="1"/>
    <col min="980" max="980" width="9.140625" style="95"/>
    <col min="981" max="981" width="11.85546875" style="95" customWidth="1"/>
    <col min="982" max="1226" width="9.140625" style="95"/>
    <col min="1227" max="1227" width="24.140625" style="95" customWidth="1"/>
    <col min="1228" max="1235" width="12.28515625" style="95" customWidth="1"/>
    <col min="1236" max="1236" width="9.140625" style="95"/>
    <col min="1237" max="1237" width="11.85546875" style="95" customWidth="1"/>
    <col min="1238" max="1482" width="9.140625" style="95"/>
    <col min="1483" max="1483" width="24.140625" style="95" customWidth="1"/>
    <col min="1484" max="1491" width="12.28515625" style="95" customWidth="1"/>
    <col min="1492" max="1492" width="9.140625" style="95"/>
    <col min="1493" max="1493" width="11.85546875" style="95" customWidth="1"/>
    <col min="1494" max="1738" width="9.140625" style="95"/>
    <col min="1739" max="1739" width="24.140625" style="95" customWidth="1"/>
    <col min="1740" max="1747" width="12.28515625" style="95" customWidth="1"/>
    <col min="1748" max="1748" width="9.140625" style="95"/>
    <col min="1749" max="1749" width="11.85546875" style="95" customWidth="1"/>
    <col min="1750" max="1994" width="9.140625" style="95"/>
    <col min="1995" max="1995" width="24.140625" style="95" customWidth="1"/>
    <col min="1996" max="2003" width="12.28515625" style="95" customWidth="1"/>
    <col min="2004" max="2004" width="9.140625" style="95"/>
    <col min="2005" max="2005" width="11.85546875" style="95" customWidth="1"/>
    <col min="2006" max="2250" width="9.140625" style="95"/>
    <col min="2251" max="2251" width="24.140625" style="95" customWidth="1"/>
    <col min="2252" max="2259" width="12.28515625" style="95" customWidth="1"/>
    <col min="2260" max="2260" width="9.140625" style="95"/>
    <col min="2261" max="2261" width="11.85546875" style="95" customWidth="1"/>
    <col min="2262" max="2506" width="9.140625" style="95"/>
    <col min="2507" max="2507" width="24.140625" style="95" customWidth="1"/>
    <col min="2508" max="2515" width="12.28515625" style="95" customWidth="1"/>
    <col min="2516" max="2516" width="9.140625" style="95"/>
    <col min="2517" max="2517" width="11.85546875" style="95" customWidth="1"/>
    <col min="2518" max="2762" width="9.140625" style="95"/>
    <col min="2763" max="2763" width="24.140625" style="95" customWidth="1"/>
    <col min="2764" max="2771" width="12.28515625" style="95" customWidth="1"/>
    <col min="2772" max="2772" width="9.140625" style="95"/>
    <col min="2773" max="2773" width="11.85546875" style="95" customWidth="1"/>
    <col min="2774" max="3018" width="9.140625" style="95"/>
    <col min="3019" max="3019" width="24.140625" style="95" customWidth="1"/>
    <col min="3020" max="3027" width="12.28515625" style="95" customWidth="1"/>
    <col min="3028" max="3028" width="9.140625" style="95"/>
    <col min="3029" max="3029" width="11.85546875" style="95" customWidth="1"/>
    <col min="3030" max="3274" width="9.140625" style="95"/>
    <col min="3275" max="3275" width="24.140625" style="95" customWidth="1"/>
    <col min="3276" max="3283" width="12.28515625" style="95" customWidth="1"/>
    <col min="3284" max="3284" width="9.140625" style="95"/>
    <col min="3285" max="3285" width="11.85546875" style="95" customWidth="1"/>
    <col min="3286" max="3530" width="9.140625" style="95"/>
    <col min="3531" max="3531" width="24.140625" style="95" customWidth="1"/>
    <col min="3532" max="3539" width="12.28515625" style="95" customWidth="1"/>
    <col min="3540" max="3540" width="9.140625" style="95"/>
    <col min="3541" max="3541" width="11.85546875" style="95" customWidth="1"/>
    <col min="3542" max="3786" width="9.140625" style="95"/>
    <col min="3787" max="3787" width="24.140625" style="95" customWidth="1"/>
    <col min="3788" max="3795" width="12.28515625" style="95" customWidth="1"/>
    <col min="3796" max="3796" width="9.140625" style="95"/>
    <col min="3797" max="3797" width="11.85546875" style="95" customWidth="1"/>
    <col min="3798" max="4042" width="9.140625" style="95"/>
    <col min="4043" max="4043" width="24.140625" style="95" customWidth="1"/>
    <col min="4044" max="4051" width="12.28515625" style="95" customWidth="1"/>
    <col min="4052" max="4052" width="9.140625" style="95"/>
    <col min="4053" max="4053" width="11.85546875" style="95" customWidth="1"/>
    <col min="4054" max="4298" width="9.140625" style="95"/>
    <col min="4299" max="4299" width="24.140625" style="95" customWidth="1"/>
    <col min="4300" max="4307" width="12.28515625" style="95" customWidth="1"/>
    <col min="4308" max="4308" width="9.140625" style="95"/>
    <col min="4309" max="4309" width="11.85546875" style="95" customWidth="1"/>
    <col min="4310" max="4554" width="9.140625" style="95"/>
    <col min="4555" max="4555" width="24.140625" style="95" customWidth="1"/>
    <col min="4556" max="4563" width="12.28515625" style="95" customWidth="1"/>
    <col min="4564" max="4564" width="9.140625" style="95"/>
    <col min="4565" max="4565" width="11.85546875" style="95" customWidth="1"/>
    <col min="4566" max="4810" width="9.140625" style="95"/>
    <col min="4811" max="4811" width="24.140625" style="95" customWidth="1"/>
    <col min="4812" max="4819" width="12.28515625" style="95" customWidth="1"/>
    <col min="4820" max="4820" width="9.140625" style="95"/>
    <col min="4821" max="4821" width="11.85546875" style="95" customWidth="1"/>
    <col min="4822" max="5066" width="9.140625" style="95"/>
    <col min="5067" max="5067" width="24.140625" style="95" customWidth="1"/>
    <col min="5068" max="5075" width="12.28515625" style="95" customWidth="1"/>
    <col min="5076" max="5076" width="9.140625" style="95"/>
    <col min="5077" max="5077" width="11.85546875" style="95" customWidth="1"/>
    <col min="5078" max="5322" width="9.140625" style="95"/>
    <col min="5323" max="5323" width="24.140625" style="95" customWidth="1"/>
    <col min="5324" max="5331" width="12.28515625" style="95" customWidth="1"/>
    <col min="5332" max="5332" width="9.140625" style="95"/>
    <col min="5333" max="5333" width="11.85546875" style="95" customWidth="1"/>
    <col min="5334" max="5578" width="9.140625" style="95"/>
    <col min="5579" max="5579" width="24.140625" style="95" customWidth="1"/>
    <col min="5580" max="5587" width="12.28515625" style="95" customWidth="1"/>
    <col min="5588" max="5588" width="9.140625" style="95"/>
    <col min="5589" max="5589" width="11.85546875" style="95" customWidth="1"/>
    <col min="5590" max="5834" width="9.140625" style="95"/>
    <col min="5835" max="5835" width="24.140625" style="95" customWidth="1"/>
    <col min="5836" max="5843" width="12.28515625" style="95" customWidth="1"/>
    <col min="5844" max="5844" width="9.140625" style="95"/>
    <col min="5845" max="5845" width="11.85546875" style="95" customWidth="1"/>
    <col min="5846" max="6090" width="9.140625" style="95"/>
    <col min="6091" max="6091" width="24.140625" style="95" customWidth="1"/>
    <col min="6092" max="6099" width="12.28515625" style="95" customWidth="1"/>
    <col min="6100" max="6100" width="9.140625" style="95"/>
    <col min="6101" max="6101" width="11.85546875" style="95" customWidth="1"/>
    <col min="6102" max="6346" width="9.140625" style="95"/>
    <col min="6347" max="6347" width="24.140625" style="95" customWidth="1"/>
    <col min="6348" max="6355" width="12.28515625" style="95" customWidth="1"/>
    <col min="6356" max="6356" width="9.140625" style="95"/>
    <col min="6357" max="6357" width="11.85546875" style="95" customWidth="1"/>
    <col min="6358" max="6602" width="9.140625" style="95"/>
    <col min="6603" max="6603" width="24.140625" style="95" customWidth="1"/>
    <col min="6604" max="6611" width="12.28515625" style="95" customWidth="1"/>
    <col min="6612" max="6612" width="9.140625" style="95"/>
    <col min="6613" max="6613" width="11.85546875" style="95" customWidth="1"/>
    <col min="6614" max="6858" width="9.140625" style="95"/>
    <col min="6859" max="6859" width="24.140625" style="95" customWidth="1"/>
    <col min="6860" max="6867" width="12.28515625" style="95" customWidth="1"/>
    <col min="6868" max="6868" width="9.140625" style="95"/>
    <col min="6869" max="6869" width="11.85546875" style="95" customWidth="1"/>
    <col min="6870" max="7114" width="9.140625" style="95"/>
    <col min="7115" max="7115" width="24.140625" style="95" customWidth="1"/>
    <col min="7116" max="7123" width="12.28515625" style="95" customWidth="1"/>
    <col min="7124" max="7124" width="9.140625" style="95"/>
    <col min="7125" max="7125" width="11.85546875" style="95" customWidth="1"/>
    <col min="7126" max="7370" width="9.140625" style="95"/>
    <col min="7371" max="7371" width="24.140625" style="95" customWidth="1"/>
    <col min="7372" max="7379" width="12.28515625" style="95" customWidth="1"/>
    <col min="7380" max="7380" width="9.140625" style="95"/>
    <col min="7381" max="7381" width="11.85546875" style="95" customWidth="1"/>
    <col min="7382" max="7626" width="9.140625" style="95"/>
    <col min="7627" max="7627" width="24.140625" style="95" customWidth="1"/>
    <col min="7628" max="7635" width="12.28515625" style="95" customWidth="1"/>
    <col min="7636" max="7636" width="9.140625" style="95"/>
    <col min="7637" max="7637" width="11.85546875" style="95" customWidth="1"/>
    <col min="7638" max="7882" width="9.140625" style="95"/>
    <col min="7883" max="7883" width="24.140625" style="95" customWidth="1"/>
    <col min="7884" max="7891" width="12.28515625" style="95" customWidth="1"/>
    <col min="7892" max="7892" width="9.140625" style="95"/>
    <col min="7893" max="7893" width="11.85546875" style="95" customWidth="1"/>
    <col min="7894" max="8138" width="9.140625" style="95"/>
    <col min="8139" max="8139" width="24.140625" style="95" customWidth="1"/>
    <col min="8140" max="8147" width="12.28515625" style="95" customWidth="1"/>
    <col min="8148" max="8148" width="9.140625" style="95"/>
    <col min="8149" max="8149" width="11.85546875" style="95" customWidth="1"/>
    <col min="8150" max="8394" width="9.140625" style="95"/>
    <col min="8395" max="8395" width="24.140625" style="95" customWidth="1"/>
    <col min="8396" max="8403" width="12.28515625" style="95" customWidth="1"/>
    <col min="8404" max="8404" width="9.140625" style="95"/>
    <col min="8405" max="8405" width="11.85546875" style="95" customWidth="1"/>
    <col min="8406" max="8650" width="9.140625" style="95"/>
    <col min="8651" max="8651" width="24.140625" style="95" customWidth="1"/>
    <col min="8652" max="8659" width="12.28515625" style="95" customWidth="1"/>
    <col min="8660" max="8660" width="9.140625" style="95"/>
    <col min="8661" max="8661" width="11.85546875" style="95" customWidth="1"/>
    <col min="8662" max="8906" width="9.140625" style="95"/>
    <col min="8907" max="8907" width="24.140625" style="95" customWidth="1"/>
    <col min="8908" max="8915" width="12.28515625" style="95" customWidth="1"/>
    <col min="8916" max="8916" width="9.140625" style="95"/>
    <col min="8917" max="8917" width="11.85546875" style="95" customWidth="1"/>
    <col min="8918" max="9162" width="9.140625" style="95"/>
    <col min="9163" max="9163" width="24.140625" style="95" customWidth="1"/>
    <col min="9164" max="9171" width="12.28515625" style="95" customWidth="1"/>
    <col min="9172" max="9172" width="9.140625" style="95"/>
    <col min="9173" max="9173" width="11.85546875" style="95" customWidth="1"/>
    <col min="9174" max="9418" width="9.140625" style="95"/>
    <col min="9419" max="9419" width="24.140625" style="95" customWidth="1"/>
    <col min="9420" max="9427" width="12.28515625" style="95" customWidth="1"/>
    <col min="9428" max="9428" width="9.140625" style="95"/>
    <col min="9429" max="9429" width="11.85546875" style="95" customWidth="1"/>
    <col min="9430" max="9674" width="9.140625" style="95"/>
    <col min="9675" max="9675" width="24.140625" style="95" customWidth="1"/>
    <col min="9676" max="9683" width="12.28515625" style="95" customWidth="1"/>
    <col min="9684" max="9684" width="9.140625" style="95"/>
    <col min="9685" max="9685" width="11.85546875" style="95" customWidth="1"/>
    <col min="9686" max="9930" width="9.140625" style="95"/>
    <col min="9931" max="9931" width="24.140625" style="95" customWidth="1"/>
    <col min="9932" max="9939" width="12.28515625" style="95" customWidth="1"/>
    <col min="9940" max="9940" width="9.140625" style="95"/>
    <col min="9941" max="9941" width="11.85546875" style="95" customWidth="1"/>
    <col min="9942" max="10186" width="9.140625" style="95"/>
    <col min="10187" max="10187" width="24.140625" style="95" customWidth="1"/>
    <col min="10188" max="10195" width="12.28515625" style="95" customWidth="1"/>
    <col min="10196" max="10196" width="9.140625" style="95"/>
    <col min="10197" max="10197" width="11.85546875" style="95" customWidth="1"/>
    <col min="10198" max="10442" width="9.140625" style="95"/>
    <col min="10443" max="10443" width="24.140625" style="95" customWidth="1"/>
    <col min="10444" max="10451" width="12.28515625" style="95" customWidth="1"/>
    <col min="10452" max="10452" width="9.140625" style="95"/>
    <col min="10453" max="10453" width="11.85546875" style="95" customWidth="1"/>
    <col min="10454" max="10698" width="9.140625" style="95"/>
    <col min="10699" max="10699" width="24.140625" style="95" customWidth="1"/>
    <col min="10700" max="10707" width="12.28515625" style="95" customWidth="1"/>
    <col min="10708" max="10708" width="9.140625" style="95"/>
    <col min="10709" max="10709" width="11.85546875" style="95" customWidth="1"/>
    <col min="10710" max="10954" width="9.140625" style="95"/>
    <col min="10955" max="10955" width="24.140625" style="95" customWidth="1"/>
    <col min="10956" max="10963" width="12.28515625" style="95" customWidth="1"/>
    <col min="10964" max="10964" width="9.140625" style="95"/>
    <col min="10965" max="10965" width="11.85546875" style="95" customWidth="1"/>
    <col min="10966" max="11210" width="9.140625" style="95"/>
    <col min="11211" max="11211" width="24.140625" style="95" customWidth="1"/>
    <col min="11212" max="11219" width="12.28515625" style="95" customWidth="1"/>
    <col min="11220" max="11220" width="9.140625" style="95"/>
    <col min="11221" max="11221" width="11.85546875" style="95" customWidth="1"/>
    <col min="11222" max="11466" width="9.140625" style="95"/>
    <col min="11467" max="11467" width="24.140625" style="95" customWidth="1"/>
    <col min="11468" max="11475" width="12.28515625" style="95" customWidth="1"/>
    <col min="11476" max="11476" width="9.140625" style="95"/>
    <col min="11477" max="11477" width="11.85546875" style="95" customWidth="1"/>
    <col min="11478" max="11722" width="9.140625" style="95"/>
    <col min="11723" max="11723" width="24.140625" style="95" customWidth="1"/>
    <col min="11724" max="11731" width="12.28515625" style="95" customWidth="1"/>
    <col min="11732" max="11732" width="9.140625" style="95"/>
    <col min="11733" max="11733" width="11.85546875" style="95" customWidth="1"/>
    <col min="11734" max="11978" width="9.140625" style="95"/>
    <col min="11979" max="11979" width="24.140625" style="95" customWidth="1"/>
    <col min="11980" max="11987" width="12.28515625" style="95" customWidth="1"/>
    <col min="11988" max="11988" width="9.140625" style="95"/>
    <col min="11989" max="11989" width="11.85546875" style="95" customWidth="1"/>
    <col min="11990" max="12234" width="9.140625" style="95"/>
    <col min="12235" max="12235" width="24.140625" style="95" customWidth="1"/>
    <col min="12236" max="12243" width="12.28515625" style="95" customWidth="1"/>
    <col min="12244" max="12244" width="9.140625" style="95"/>
    <col min="12245" max="12245" width="11.85546875" style="95" customWidth="1"/>
    <col min="12246" max="12490" width="9.140625" style="95"/>
    <col min="12491" max="12491" width="24.140625" style="95" customWidth="1"/>
    <col min="12492" max="12499" width="12.28515625" style="95" customWidth="1"/>
    <col min="12500" max="12500" width="9.140625" style="95"/>
    <col min="12501" max="12501" width="11.85546875" style="95" customWidth="1"/>
    <col min="12502" max="12746" width="9.140625" style="95"/>
    <col min="12747" max="12747" width="24.140625" style="95" customWidth="1"/>
    <col min="12748" max="12755" width="12.28515625" style="95" customWidth="1"/>
    <col min="12756" max="12756" width="9.140625" style="95"/>
    <col min="12757" max="12757" width="11.85546875" style="95" customWidth="1"/>
    <col min="12758" max="13002" width="9.140625" style="95"/>
    <col min="13003" max="13003" width="24.140625" style="95" customWidth="1"/>
    <col min="13004" max="13011" width="12.28515625" style="95" customWidth="1"/>
    <col min="13012" max="13012" width="9.140625" style="95"/>
    <col min="13013" max="13013" width="11.85546875" style="95" customWidth="1"/>
    <col min="13014" max="13258" width="9.140625" style="95"/>
    <col min="13259" max="13259" width="24.140625" style="95" customWidth="1"/>
    <col min="13260" max="13267" width="12.28515625" style="95" customWidth="1"/>
    <col min="13268" max="13268" width="9.140625" style="95"/>
    <col min="13269" max="13269" width="11.85546875" style="95" customWidth="1"/>
    <col min="13270" max="13514" width="9.140625" style="95"/>
    <col min="13515" max="13515" width="24.140625" style="95" customWidth="1"/>
    <col min="13516" max="13523" width="12.28515625" style="95" customWidth="1"/>
    <col min="13524" max="13524" width="9.140625" style="95"/>
    <col min="13525" max="13525" width="11.85546875" style="95" customWidth="1"/>
    <col min="13526" max="13770" width="9.140625" style="95"/>
    <col min="13771" max="13771" width="24.140625" style="95" customWidth="1"/>
    <col min="13772" max="13779" width="12.28515625" style="95" customWidth="1"/>
    <col min="13780" max="13780" width="9.140625" style="95"/>
    <col min="13781" max="13781" width="11.85546875" style="95" customWidth="1"/>
    <col min="13782" max="14026" width="9.140625" style="95"/>
    <col min="14027" max="14027" width="24.140625" style="95" customWidth="1"/>
    <col min="14028" max="14035" width="12.28515625" style="95" customWidth="1"/>
    <col min="14036" max="14036" width="9.140625" style="95"/>
    <col min="14037" max="14037" width="11.85546875" style="95" customWidth="1"/>
    <col min="14038" max="14282" width="9.140625" style="95"/>
    <col min="14283" max="14283" width="24.140625" style="95" customWidth="1"/>
    <col min="14284" max="14291" width="12.28515625" style="95" customWidth="1"/>
    <col min="14292" max="14292" width="9.140625" style="95"/>
    <col min="14293" max="14293" width="11.85546875" style="95" customWidth="1"/>
    <col min="14294" max="14538" width="9.140625" style="95"/>
    <col min="14539" max="14539" width="24.140625" style="95" customWidth="1"/>
    <col min="14540" max="14547" width="12.28515625" style="95" customWidth="1"/>
    <col min="14548" max="14548" width="9.140625" style="95"/>
    <col min="14549" max="14549" width="11.85546875" style="95" customWidth="1"/>
    <col min="14550" max="14794" width="9.140625" style="95"/>
    <col min="14795" max="14795" width="24.140625" style="95" customWidth="1"/>
    <col min="14796" max="14803" width="12.28515625" style="95" customWidth="1"/>
    <col min="14804" max="14804" width="9.140625" style="95"/>
    <col min="14805" max="14805" width="11.85546875" style="95" customWidth="1"/>
    <col min="14806" max="15050" width="9.140625" style="95"/>
    <col min="15051" max="15051" width="24.140625" style="95" customWidth="1"/>
    <col min="15052" max="15059" width="12.28515625" style="95" customWidth="1"/>
    <col min="15060" max="15060" width="9.140625" style="95"/>
    <col min="15061" max="15061" width="11.85546875" style="95" customWidth="1"/>
    <col min="15062" max="15306" width="9.140625" style="95"/>
    <col min="15307" max="15307" width="24.140625" style="95" customWidth="1"/>
    <col min="15308" max="15315" width="12.28515625" style="95" customWidth="1"/>
    <col min="15316" max="15316" width="9.140625" style="95"/>
    <col min="15317" max="15317" width="11.85546875" style="95" customWidth="1"/>
    <col min="15318" max="15562" width="9.140625" style="95"/>
    <col min="15563" max="15563" width="24.140625" style="95" customWidth="1"/>
    <col min="15564" max="15571" width="12.28515625" style="95" customWidth="1"/>
    <col min="15572" max="15572" width="9.140625" style="95"/>
    <col min="15573" max="15573" width="11.85546875" style="95" customWidth="1"/>
    <col min="15574" max="15818" width="9.140625" style="95"/>
    <col min="15819" max="15819" width="24.140625" style="95" customWidth="1"/>
    <col min="15820" max="15827" width="12.28515625" style="95" customWidth="1"/>
    <col min="15828" max="15828" width="9.140625" style="95"/>
    <col min="15829" max="15829" width="11.85546875" style="95" customWidth="1"/>
    <col min="15830" max="16074" width="9.140625" style="95"/>
    <col min="16075" max="16075" width="24.140625" style="95" customWidth="1"/>
    <col min="16076" max="16083" width="12.28515625" style="95" customWidth="1"/>
    <col min="16084" max="16084" width="9.140625" style="95"/>
    <col min="16085" max="16085" width="11.85546875" style="95" customWidth="1"/>
    <col min="16086" max="16384" width="9.140625" style="95"/>
  </cols>
  <sheetData>
    <row r="1" spans="1:9" s="243" customFormat="1" ht="30" customHeight="1" x14ac:dyDescent="0.25">
      <c r="A1" s="783" t="s">
        <v>1011</v>
      </c>
    </row>
    <row r="2" spans="1:9" ht="33.75" customHeight="1" x14ac:dyDescent="0.25">
      <c r="A2" s="1157" t="s">
        <v>1174</v>
      </c>
      <c r="B2" s="1157"/>
      <c r="C2" s="1157"/>
      <c r="D2" s="1157"/>
      <c r="E2" s="1157"/>
      <c r="F2" s="1157"/>
      <c r="G2" s="1157"/>
      <c r="H2" s="1157"/>
      <c r="I2" s="1157"/>
    </row>
    <row r="3" spans="1:9" ht="12.75" customHeight="1" x14ac:dyDescent="0.25">
      <c r="A3" s="83"/>
    </row>
    <row r="4" spans="1:9" ht="29.25" customHeight="1" x14ac:dyDescent="0.25">
      <c r="A4" s="1168" t="s">
        <v>497</v>
      </c>
      <c r="B4" s="1170" t="s">
        <v>526</v>
      </c>
      <c r="C4" s="1171"/>
      <c r="D4" s="1170" t="s">
        <v>527</v>
      </c>
      <c r="E4" s="1171"/>
      <c r="F4" s="1170" t="s">
        <v>528</v>
      </c>
      <c r="G4" s="1171"/>
      <c r="H4" s="1170" t="s">
        <v>529</v>
      </c>
      <c r="I4" s="1171"/>
    </row>
    <row r="5" spans="1:9" ht="35.25" customHeight="1" x14ac:dyDescent="0.25">
      <c r="A5" s="1180"/>
      <c r="B5" s="1148" t="s">
        <v>534</v>
      </c>
      <c r="C5" s="1148" t="s">
        <v>535</v>
      </c>
      <c r="D5" s="1148" t="s">
        <v>534</v>
      </c>
      <c r="E5" s="1148" t="s">
        <v>535</v>
      </c>
      <c r="F5" s="1148" t="s">
        <v>534</v>
      </c>
      <c r="G5" s="1148" t="s">
        <v>535</v>
      </c>
      <c r="H5" s="1149" t="s">
        <v>534</v>
      </c>
      <c r="I5" s="1148" t="s">
        <v>535</v>
      </c>
    </row>
    <row r="6" spans="1:9" ht="30" customHeight="1" x14ac:dyDescent="0.25">
      <c r="A6" s="360" t="s">
        <v>536</v>
      </c>
      <c r="B6" s="844">
        <v>70</v>
      </c>
      <c r="C6" s="845">
        <v>436</v>
      </c>
      <c r="D6" s="845">
        <v>327</v>
      </c>
      <c r="E6" s="845">
        <v>3602</v>
      </c>
      <c r="F6" s="568">
        <v>48</v>
      </c>
      <c r="G6" s="845">
        <v>375</v>
      </c>
      <c r="H6" s="845">
        <v>37</v>
      </c>
      <c r="I6" s="845">
        <v>1096</v>
      </c>
    </row>
    <row r="7" spans="1:9" ht="30" customHeight="1" x14ac:dyDescent="0.25">
      <c r="A7" s="450" t="s">
        <v>537</v>
      </c>
      <c r="B7" s="844">
        <v>147</v>
      </c>
      <c r="C7" s="845">
        <v>1067</v>
      </c>
      <c r="D7" s="845">
        <v>458</v>
      </c>
      <c r="E7" s="845">
        <v>5305</v>
      </c>
      <c r="F7" s="568">
        <v>56</v>
      </c>
      <c r="G7" s="845">
        <v>709</v>
      </c>
      <c r="H7" s="845">
        <v>23</v>
      </c>
      <c r="I7" s="845">
        <v>436</v>
      </c>
    </row>
    <row r="8" spans="1:9" ht="30" customHeight="1" x14ac:dyDescent="0.25">
      <c r="A8" s="450" t="s">
        <v>538</v>
      </c>
      <c r="B8" s="844">
        <v>93</v>
      </c>
      <c r="C8" s="845">
        <v>342</v>
      </c>
      <c r="D8" s="845">
        <v>695</v>
      </c>
      <c r="E8" s="845">
        <v>6334</v>
      </c>
      <c r="F8" s="568">
        <v>41</v>
      </c>
      <c r="G8" s="845">
        <v>479</v>
      </c>
      <c r="H8" s="845">
        <v>51</v>
      </c>
      <c r="I8" s="845">
        <v>2501</v>
      </c>
    </row>
    <row r="9" spans="1:9" ht="30" customHeight="1" x14ac:dyDescent="0.25">
      <c r="A9" s="450" t="s">
        <v>539</v>
      </c>
      <c r="B9" s="1158">
        <v>47</v>
      </c>
      <c r="C9" s="845">
        <v>243</v>
      </c>
      <c r="D9" s="845">
        <v>229</v>
      </c>
      <c r="E9" s="845">
        <v>2621</v>
      </c>
      <c r="F9" s="568">
        <v>17</v>
      </c>
      <c r="G9" s="845">
        <v>225</v>
      </c>
      <c r="H9" s="845">
        <v>28</v>
      </c>
      <c r="I9" s="845">
        <v>1093</v>
      </c>
    </row>
    <row r="10" spans="1:9" ht="30" customHeight="1" x14ac:dyDescent="0.25">
      <c r="A10" s="450" t="s">
        <v>540</v>
      </c>
      <c r="B10" s="1158">
        <v>36</v>
      </c>
      <c r="C10" s="845">
        <v>286</v>
      </c>
      <c r="D10" s="845">
        <v>165</v>
      </c>
      <c r="E10" s="845">
        <v>2396</v>
      </c>
      <c r="F10" s="1294">
        <v>44</v>
      </c>
      <c r="G10" s="1295">
        <v>530</v>
      </c>
      <c r="H10" s="845">
        <v>12</v>
      </c>
      <c r="I10" s="845">
        <v>289</v>
      </c>
    </row>
    <row r="11" spans="1:9" ht="30" customHeight="1" x14ac:dyDescent="0.25">
      <c r="A11" s="450" t="s">
        <v>541</v>
      </c>
      <c r="B11" s="1158">
        <v>55</v>
      </c>
      <c r="C11" s="845">
        <v>497</v>
      </c>
      <c r="D11" s="845">
        <v>51</v>
      </c>
      <c r="E11" s="845">
        <v>726</v>
      </c>
      <c r="F11" s="568">
        <v>12</v>
      </c>
      <c r="G11" s="568">
        <v>217</v>
      </c>
      <c r="H11" s="845">
        <v>10</v>
      </c>
      <c r="I11" s="845">
        <v>320</v>
      </c>
    </row>
    <row r="12" spans="1:9" ht="30" customHeight="1" x14ac:dyDescent="0.25">
      <c r="A12" s="450" t="s">
        <v>542</v>
      </c>
      <c r="B12" s="1158">
        <v>44</v>
      </c>
      <c r="C12" s="845">
        <v>601</v>
      </c>
      <c r="D12" s="845">
        <v>36</v>
      </c>
      <c r="E12" s="845">
        <v>381</v>
      </c>
      <c r="F12" s="1295">
        <v>5</v>
      </c>
      <c r="G12" s="1295">
        <v>85</v>
      </c>
      <c r="H12" s="845">
        <v>3</v>
      </c>
      <c r="I12" s="845">
        <v>35</v>
      </c>
    </row>
    <row r="13" spans="1:9" ht="30" customHeight="1" x14ac:dyDescent="0.25">
      <c r="A13" s="360" t="s">
        <v>543</v>
      </c>
      <c r="B13" s="846">
        <v>64</v>
      </c>
      <c r="C13" s="845">
        <v>621</v>
      </c>
      <c r="D13" s="845">
        <v>277</v>
      </c>
      <c r="E13" s="845">
        <v>3800</v>
      </c>
      <c r="F13" s="568">
        <v>45</v>
      </c>
      <c r="G13" s="845">
        <v>586</v>
      </c>
      <c r="H13" s="845">
        <v>283</v>
      </c>
      <c r="I13" s="845">
        <v>14979</v>
      </c>
    </row>
    <row r="14" spans="1:9" ht="30" customHeight="1" x14ac:dyDescent="0.25">
      <c r="A14" s="405" t="s">
        <v>253</v>
      </c>
      <c r="B14" s="1296">
        <v>556</v>
      </c>
      <c r="C14" s="569">
        <v>4093</v>
      </c>
      <c r="D14" s="569">
        <v>2238</v>
      </c>
      <c r="E14" s="569">
        <v>25165</v>
      </c>
      <c r="F14" s="569">
        <v>268</v>
      </c>
      <c r="G14" s="569">
        <v>3206</v>
      </c>
      <c r="H14" s="569">
        <v>447</v>
      </c>
      <c r="I14" s="569">
        <v>20749</v>
      </c>
    </row>
    <row r="15" spans="1:9" ht="33.75" customHeight="1" x14ac:dyDescent="0.25">
      <c r="A15" s="280" t="s">
        <v>533</v>
      </c>
      <c r="B15" s="280"/>
      <c r="C15" s="280"/>
      <c r="D15" s="280"/>
      <c r="E15" s="280"/>
      <c r="F15" s="280"/>
      <c r="G15" s="280"/>
      <c r="H15" s="280"/>
      <c r="I15" s="280"/>
    </row>
    <row r="17" spans="4:4" x14ac:dyDescent="0.25">
      <c r="D17" s="159"/>
    </row>
  </sheetData>
  <mergeCells count="5">
    <mergeCell ref="A4:A5"/>
    <mergeCell ref="B4:C4"/>
    <mergeCell ref="D4:E4"/>
    <mergeCell ref="F4:G4"/>
    <mergeCell ref="H4:I4"/>
  </mergeCells>
  <hyperlinks>
    <hyperlink ref="A1" location="contents!A1" display="Back to table of content"/>
  </hyperlinks>
  <pageMargins left="0.94488188976377963" right="3.937007874015748E-2" top="0.74803149606299213" bottom="0.27559055118110237" header="0.31496062992125984"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workbookViewId="0">
      <selection sqref="A1:B1"/>
    </sheetView>
  </sheetViews>
  <sheetFormatPr defaultColWidth="7.28515625" defaultRowHeight="12.75" x14ac:dyDescent="0.2"/>
  <cols>
    <col min="1" max="1" width="6.5703125" style="1" customWidth="1"/>
    <col min="2" max="2" width="93.5703125" style="1" customWidth="1"/>
    <col min="3" max="253" width="9.140625" style="1" customWidth="1"/>
    <col min="254" max="16384" width="7.28515625" style="1"/>
  </cols>
  <sheetData>
    <row r="1" spans="1:7" ht="36" customHeight="1" x14ac:dyDescent="0.2">
      <c r="A1" s="1167" t="s">
        <v>0</v>
      </c>
      <c r="B1" s="1167"/>
    </row>
    <row r="2" spans="1:7" ht="30.75" customHeight="1" x14ac:dyDescent="0.2">
      <c r="A2" s="238" t="s">
        <v>1</v>
      </c>
      <c r="B2" s="10" t="s">
        <v>7</v>
      </c>
      <c r="C2" s="3"/>
      <c r="D2" s="3"/>
      <c r="E2" s="3"/>
      <c r="F2" s="3"/>
    </row>
    <row r="3" spans="1:7" ht="30" customHeight="1" x14ac:dyDescent="0.25">
      <c r="A3" s="776">
        <v>1</v>
      </c>
      <c r="B3" s="777" t="s">
        <v>1273</v>
      </c>
      <c r="C3" s="1109"/>
      <c r="D3" s="1110"/>
      <c r="E3" s="1110"/>
      <c r="F3" s="1110"/>
      <c r="G3" s="1110"/>
    </row>
    <row r="4" spans="1:7" ht="30" customHeight="1" x14ac:dyDescent="0.25">
      <c r="A4" s="776">
        <v>2</v>
      </c>
      <c r="B4" s="777" t="s">
        <v>1274</v>
      </c>
      <c r="C4" s="1109"/>
      <c r="D4" s="1110"/>
      <c r="E4" s="1110"/>
      <c r="F4" s="1110"/>
      <c r="G4" s="1110"/>
    </row>
    <row r="5" spans="1:7" ht="31.5" customHeight="1" x14ac:dyDescent="0.25">
      <c r="A5" s="776">
        <v>3</v>
      </c>
      <c r="B5" s="777" t="s">
        <v>1275</v>
      </c>
      <c r="C5" s="1109"/>
      <c r="D5" s="1110"/>
      <c r="E5" s="1110"/>
      <c r="F5" s="1110"/>
      <c r="G5" s="1110"/>
    </row>
    <row r="6" spans="1:7" ht="31.5" customHeight="1" x14ac:dyDescent="0.25">
      <c r="A6" s="776">
        <v>4</v>
      </c>
      <c r="B6" s="777" t="s">
        <v>1276</v>
      </c>
      <c r="C6" s="1109"/>
    </row>
    <row r="7" spans="1:7" ht="30" customHeight="1" x14ac:dyDescent="0.25">
      <c r="A7" s="776">
        <v>5</v>
      </c>
      <c r="B7" s="777" t="s">
        <v>1183</v>
      </c>
    </row>
    <row r="8" spans="1:7" ht="30" customHeight="1" x14ac:dyDescent="0.25">
      <c r="A8" s="776">
        <v>6</v>
      </c>
      <c r="B8" s="777" t="s">
        <v>1184</v>
      </c>
    </row>
    <row r="9" spans="1:7" ht="30" customHeight="1" x14ac:dyDescent="0.25">
      <c r="A9" s="776">
        <v>7</v>
      </c>
      <c r="B9" s="777" t="s">
        <v>1185</v>
      </c>
    </row>
    <row r="10" spans="1:7" ht="40.5" customHeight="1" x14ac:dyDescent="0.25">
      <c r="A10" s="776">
        <v>8</v>
      </c>
      <c r="B10" s="270" t="s">
        <v>1246</v>
      </c>
    </row>
    <row r="11" spans="1:7" ht="31.5" customHeight="1" x14ac:dyDescent="0.25">
      <c r="A11" s="776">
        <v>9</v>
      </c>
      <c r="B11" s="270" t="s">
        <v>1247</v>
      </c>
    </row>
    <row r="12" spans="1:7" ht="40.5" customHeight="1" x14ac:dyDescent="0.25">
      <c r="A12" s="776">
        <v>10</v>
      </c>
      <c r="B12" s="270" t="s">
        <v>1186</v>
      </c>
    </row>
    <row r="13" spans="1:7" ht="33.75" customHeight="1" x14ac:dyDescent="0.25">
      <c r="A13" s="236"/>
      <c r="B13" s="6" t="s">
        <v>8</v>
      </c>
    </row>
    <row r="14" spans="1:7" ht="30" customHeight="1" x14ac:dyDescent="0.25">
      <c r="A14" s="776">
        <v>11</v>
      </c>
      <c r="B14" s="778" t="s">
        <v>1187</v>
      </c>
    </row>
    <row r="15" spans="1:7" ht="30" customHeight="1" x14ac:dyDescent="0.25">
      <c r="A15" s="776">
        <v>12</v>
      </c>
      <c r="B15" s="777" t="s">
        <v>1188</v>
      </c>
    </row>
    <row r="16" spans="1:7" ht="40.5" customHeight="1" x14ac:dyDescent="0.25">
      <c r="A16" s="776">
        <v>13</v>
      </c>
      <c r="B16" s="779" t="s">
        <v>1209</v>
      </c>
    </row>
    <row r="17" spans="1:3" ht="40.5" customHeight="1" x14ac:dyDescent="0.25">
      <c r="A17" s="776">
        <v>14</v>
      </c>
      <c r="B17" s="779" t="s">
        <v>1189</v>
      </c>
    </row>
    <row r="18" spans="1:3" ht="31.5" customHeight="1" x14ac:dyDescent="0.25">
      <c r="A18" s="776">
        <v>15</v>
      </c>
      <c r="B18" s="779" t="s">
        <v>1190</v>
      </c>
    </row>
    <row r="19" spans="1:3" ht="30.75" customHeight="1" x14ac:dyDescent="0.25">
      <c r="A19" s="776">
        <v>16</v>
      </c>
      <c r="B19" s="780" t="s">
        <v>1191</v>
      </c>
    </row>
    <row r="20" spans="1:3" ht="30.75" customHeight="1" x14ac:dyDescent="0.25">
      <c r="A20" s="776">
        <v>17</v>
      </c>
      <c r="B20" s="780" t="s">
        <v>1192</v>
      </c>
    </row>
    <row r="21" spans="1:3" ht="30.75" customHeight="1" x14ac:dyDescent="0.25">
      <c r="A21" s="776">
        <v>18</v>
      </c>
      <c r="B21" s="780" t="s">
        <v>1193</v>
      </c>
    </row>
    <row r="22" spans="1:3" ht="30.75" customHeight="1" x14ac:dyDescent="0.25">
      <c r="A22" s="776">
        <v>19</v>
      </c>
      <c r="B22" s="780" t="s">
        <v>1194</v>
      </c>
    </row>
    <row r="23" spans="1:3" ht="40.5" customHeight="1" x14ac:dyDescent="0.25">
      <c r="A23" s="776">
        <v>20</v>
      </c>
      <c r="B23" s="270" t="s">
        <v>1195</v>
      </c>
    </row>
    <row r="24" spans="1:3" ht="31.5" customHeight="1" x14ac:dyDescent="0.25">
      <c r="A24" s="776">
        <v>21</v>
      </c>
      <c r="B24" s="780" t="s">
        <v>1277</v>
      </c>
      <c r="C24" s="1109"/>
    </row>
    <row r="25" spans="1:3" ht="33" customHeight="1" x14ac:dyDescent="0.25">
      <c r="A25" s="236"/>
      <c r="B25" s="7" t="s">
        <v>9</v>
      </c>
    </row>
    <row r="26" spans="1:3" ht="30.75" customHeight="1" x14ac:dyDescent="0.25">
      <c r="A26" s="776">
        <v>22</v>
      </c>
      <c r="B26" s="780" t="s">
        <v>1212</v>
      </c>
    </row>
    <row r="27" spans="1:3" ht="30.75" customHeight="1" x14ac:dyDescent="0.25">
      <c r="A27" s="776">
        <v>23</v>
      </c>
      <c r="B27" s="780" t="s">
        <v>1213</v>
      </c>
    </row>
    <row r="28" spans="1:3" ht="30.75" customHeight="1" x14ac:dyDescent="0.25">
      <c r="A28" s="776">
        <v>24</v>
      </c>
      <c r="B28" s="780" t="s">
        <v>1214</v>
      </c>
    </row>
    <row r="29" spans="1:3" ht="30.75" customHeight="1" x14ac:dyDescent="0.25">
      <c r="A29" s="776">
        <v>25</v>
      </c>
      <c r="B29" s="780" t="s">
        <v>1215</v>
      </c>
    </row>
    <row r="30" spans="1:3" ht="40.5" customHeight="1" x14ac:dyDescent="0.25">
      <c r="A30" s="776">
        <v>26</v>
      </c>
      <c r="B30" s="270" t="s">
        <v>1216</v>
      </c>
    </row>
    <row r="31" spans="1:3" ht="30.75" customHeight="1" x14ac:dyDescent="0.25">
      <c r="A31" s="776">
        <v>27</v>
      </c>
      <c r="B31" s="779" t="s">
        <v>1217</v>
      </c>
    </row>
    <row r="32" spans="1:3" ht="31.5" customHeight="1" x14ac:dyDescent="0.2">
      <c r="A32" s="237"/>
      <c r="B32" s="8" t="s">
        <v>10</v>
      </c>
    </row>
    <row r="33" spans="1:3" s="3" customFormat="1" ht="30.75" customHeight="1" x14ac:dyDescent="0.25">
      <c r="A33" s="776">
        <v>28</v>
      </c>
      <c r="B33" s="777" t="s">
        <v>1218</v>
      </c>
    </row>
    <row r="34" spans="1:3" s="3" customFormat="1" ht="30.75" customHeight="1" x14ac:dyDescent="0.25">
      <c r="A34" s="776">
        <v>29</v>
      </c>
      <c r="B34" s="777" t="s">
        <v>1219</v>
      </c>
    </row>
    <row r="35" spans="1:3" ht="30.75" customHeight="1" x14ac:dyDescent="0.25">
      <c r="A35" s="776">
        <v>30</v>
      </c>
      <c r="B35" s="270" t="s">
        <v>1220</v>
      </c>
    </row>
    <row r="36" spans="1:3" s="3" customFormat="1" ht="42" customHeight="1" x14ac:dyDescent="0.25">
      <c r="A36" s="776">
        <v>31</v>
      </c>
      <c r="B36" s="270" t="s">
        <v>1221</v>
      </c>
    </row>
    <row r="37" spans="1:3" ht="32.25" customHeight="1" x14ac:dyDescent="0.25">
      <c r="A37" s="776">
        <v>32</v>
      </c>
      <c r="B37" s="780" t="s">
        <v>1222</v>
      </c>
      <c r="C37" s="2"/>
    </row>
    <row r="38" spans="1:3" ht="32.25" customHeight="1" x14ac:dyDescent="0.25">
      <c r="A38" s="236"/>
      <c r="B38" s="7" t="s">
        <v>11</v>
      </c>
      <c r="C38" s="2"/>
    </row>
    <row r="39" spans="1:3" ht="39.75" customHeight="1" x14ac:dyDescent="0.25">
      <c r="A39" s="776">
        <v>33</v>
      </c>
      <c r="B39" s="270" t="s">
        <v>1223</v>
      </c>
    </row>
    <row r="40" spans="1:3" ht="39.75" customHeight="1" x14ac:dyDescent="0.25">
      <c r="A40" s="776">
        <v>34</v>
      </c>
      <c r="B40" s="270" t="s">
        <v>1224</v>
      </c>
    </row>
    <row r="41" spans="1:3" s="3" customFormat="1" ht="30.75" customHeight="1" x14ac:dyDescent="0.25">
      <c r="A41" s="776">
        <v>35</v>
      </c>
      <c r="B41" s="780" t="s">
        <v>1278</v>
      </c>
      <c r="C41" s="1109"/>
    </row>
    <row r="42" spans="1:3" ht="30.75" customHeight="1" x14ac:dyDescent="0.25">
      <c r="A42" s="776">
        <v>36</v>
      </c>
      <c r="B42" s="780" t="s">
        <v>1225</v>
      </c>
    </row>
    <row r="43" spans="1:3" ht="30.75" customHeight="1" x14ac:dyDescent="0.25">
      <c r="A43" s="776">
        <v>37</v>
      </c>
      <c r="B43" s="780" t="s">
        <v>1279</v>
      </c>
      <c r="C43" s="1109"/>
    </row>
    <row r="44" spans="1:3" ht="32.25" customHeight="1" x14ac:dyDescent="0.25">
      <c r="A44" s="236"/>
      <c r="B44" s="7" t="s">
        <v>12</v>
      </c>
    </row>
    <row r="45" spans="1:3" ht="31.5" customHeight="1" x14ac:dyDescent="0.25">
      <c r="A45" s="776">
        <v>38</v>
      </c>
      <c r="B45" s="777" t="s">
        <v>1226</v>
      </c>
    </row>
    <row r="46" spans="1:3" ht="31.5" customHeight="1" x14ac:dyDescent="0.25">
      <c r="A46" s="776">
        <v>39</v>
      </c>
      <c r="B46" s="921" t="s">
        <v>2</v>
      </c>
    </row>
    <row r="47" spans="1:3" ht="31.5" customHeight="1" x14ac:dyDescent="0.25">
      <c r="A47" s="776">
        <v>40</v>
      </c>
      <c r="B47" s="777" t="s">
        <v>1228</v>
      </c>
      <c r="C47" s="4"/>
    </row>
    <row r="48" spans="1:3" ht="23.25" customHeight="1" x14ac:dyDescent="0.25">
      <c r="A48" s="236"/>
      <c r="B48" s="9" t="s">
        <v>13</v>
      </c>
      <c r="C48" s="4"/>
    </row>
    <row r="49" spans="1:3" ht="31.5" customHeight="1" x14ac:dyDescent="0.25">
      <c r="A49" s="776">
        <v>41</v>
      </c>
      <c r="B49" s="777" t="s">
        <v>3</v>
      </c>
    </row>
    <row r="50" spans="1:3" ht="31.5" customHeight="1" x14ac:dyDescent="0.25">
      <c r="A50" s="776">
        <v>42</v>
      </c>
      <c r="B50" s="777" t="s">
        <v>1229</v>
      </c>
      <c r="C50" s="5"/>
    </row>
    <row r="51" spans="1:3" ht="31.5" customHeight="1" x14ac:dyDescent="0.25">
      <c r="A51" s="776">
        <v>43</v>
      </c>
      <c r="B51" s="780" t="s">
        <v>1280</v>
      </c>
      <c r="C51" s="1109"/>
    </row>
    <row r="52" spans="1:3" ht="31.5" customHeight="1" x14ac:dyDescent="0.25">
      <c r="A52" s="776">
        <v>44</v>
      </c>
      <c r="B52" s="777" t="s">
        <v>1230</v>
      </c>
    </row>
    <row r="53" spans="1:3" ht="31.5" customHeight="1" x14ac:dyDescent="0.25">
      <c r="A53" s="776">
        <v>45</v>
      </c>
      <c r="B53" s="777" t="s">
        <v>1231</v>
      </c>
    </row>
    <row r="54" spans="1:3" ht="31.5" customHeight="1" x14ac:dyDescent="0.25">
      <c r="A54" s="776">
        <v>46</v>
      </c>
      <c r="B54" s="779" t="s">
        <v>1244</v>
      </c>
    </row>
    <row r="55" spans="1:3" ht="41.25" customHeight="1" x14ac:dyDescent="0.25">
      <c r="A55" s="776">
        <v>47</v>
      </c>
      <c r="B55" s="270" t="s">
        <v>1136</v>
      </c>
    </row>
    <row r="56" spans="1:3" ht="41.25" customHeight="1" x14ac:dyDescent="0.25">
      <c r="A56" s="776">
        <v>48</v>
      </c>
      <c r="B56" s="270" t="s">
        <v>1000</v>
      </c>
    </row>
    <row r="57" spans="1:3" ht="41.25" customHeight="1" x14ac:dyDescent="0.25">
      <c r="A57" s="776">
        <v>49</v>
      </c>
      <c r="B57" s="270" t="s">
        <v>4</v>
      </c>
    </row>
    <row r="58" spans="1:3" ht="41.25" customHeight="1" x14ac:dyDescent="0.25">
      <c r="A58" s="776">
        <v>50</v>
      </c>
      <c r="B58" s="270" t="s">
        <v>5</v>
      </c>
    </row>
    <row r="59" spans="1:3" ht="41.25" customHeight="1" x14ac:dyDescent="0.25">
      <c r="A59" s="776">
        <v>51</v>
      </c>
      <c r="B59" s="781" t="s">
        <v>6</v>
      </c>
    </row>
    <row r="60" spans="1:3" ht="41.25" customHeight="1" x14ac:dyDescent="0.25">
      <c r="A60" s="776">
        <v>52</v>
      </c>
      <c r="B60" s="270" t="s">
        <v>1001</v>
      </c>
    </row>
  </sheetData>
  <mergeCells count="1">
    <mergeCell ref="A1:B1"/>
  </mergeCells>
  <hyperlinks>
    <hyperlink ref="B3" location="'Table 1'!A1" display="Share of agriculture in the economy - Republic of Mauritius, 2017 - 2019"/>
    <hyperlink ref="B4" location="'Table 2 '!A1" display="Production account of agriculture - Republic of Mauritius, 2017 - 2019"/>
    <hyperlink ref="B5" location="'Table 3'!A1" display="Value added of agriculture at basic prices by main product group - Republic of Mauritius, 2017- 2019"/>
    <hyperlink ref="B6" location="'Table 4'!A1" display="Agricultural production, growth rate (% increase over previous year) - Republic of Mauritius, 2017 - 2019"/>
    <hyperlink ref="B7" location="'Table 5'!A1" display="Agricultural crops: Area harvested and production - Island of Mauritius, 2018 - 2019"/>
    <hyperlink ref="B8" location="'Table 6'!A1" display="Production of agro-industrial products - Island of Mauritius, 2018 - 2019"/>
    <hyperlink ref="B9" location="'Table 7'!A1" display="Domestic exports of agricultural products - Republic of Mauritius, 2015 - 2019"/>
    <hyperlink ref="B10" location="'Table 8'!A1" display="Employment in primary, secondary and tertiary sectors (large establishments)¹ -Republic of Mauritius, March 2015-March 2019"/>
    <hyperlink ref="B11" location="'Table 9'!A1" display=" Employment in the agricultural sector (large establishments) 1 - Republic of Mauritius, March 2015 - 2019"/>
    <hyperlink ref="B12" location="'Table 10'!A1" display="Employment  in the agricultural sector (large and other than large establishments) - Republic of Mauritius, Year 2018 &amp; Year 2019"/>
    <hyperlink ref="B14" location="'Table 11'!A1" display="Production account of the sugar industry - Island of Mauritius, 2017 &amp; 2018"/>
    <hyperlink ref="B15" location="'Table 12'!A1" display="Area under sugar cane cultivation - Island of Mauritius, 2018 - 2019 (as at 30 June)"/>
    <hyperlink ref="B16" location="'Table 13'!A1" display="Area harvested, cane production, cane yield of estates, metayers and owner-planters by region - Island of Mauritius, 2018-2019"/>
    <hyperlink ref="B17" location="'Table 14 '!A1" display="Sugar crop 2018 &amp; 2019 (area harvested, cane produced, yield and sugar production by factory area) - Island of Mauritius"/>
    <hyperlink ref="B18" location="'Table 15'!A1" display="Distribution of owner and tenant planters by size of plantation - Island of Mauritius, 2018 - 2019"/>
    <hyperlink ref="B19" location="'Table 16'!A1" display="Production of sugar, molasses and scum - Island of Mauritius, 2010 - 2019"/>
    <hyperlink ref="B20" location="'Table 17'!A1" display="Supply and disposal of sugar - Republic of Mauritius, 2010 - 2019"/>
    <hyperlink ref="B21" location="'Table 18'!A1" display="Sugar sales and revenue - Island of Mauritius, crop year : 2009/10 - 2019/20"/>
    <hyperlink ref="B22" location="'Table 19'!A1" display="Sugar exports  by main markets - Island of Mauritius, crop year :  2016/2017 - 2019/2020"/>
    <hyperlink ref="B23" location="'Table 20'!A1" display="Earnings  of sugar producers - Ex-syndicate, before charging sugar  insurance premium - Island of Mauritius,  2015 - 2019"/>
    <hyperlink ref="B24" location="'Table 21 '!A1" display="Employment in the sugar sector by sex - Island of Mauritius,  March 2016 - March 2019"/>
    <hyperlink ref="B26" location="'Table 22'!A1" display="Area under tea cultivation - Island of Mauritius, 2015 - 2019"/>
    <hyperlink ref="B27" location="'Table 23'!A1" display=" Distribution of individual tea plantations by size - Island of Mauritius, 2019"/>
    <hyperlink ref="B28" location="'Table 24'!A1" display=" Production of green leaf of tea by type of producer - Island of Mauritius, 2015 - 2019"/>
    <hyperlink ref="B29" location="'table 25'!A1" display="Production of black tea by factories - Island of Mauritius, 2015 - 2019"/>
    <hyperlink ref="B30" location="'Table 26'!A1" display="Exports of green and black tea (at current and constant 2007 prices) - Island of Mauritius, 2015-2019"/>
    <hyperlink ref="B31" location="'Table 27'!A1" display="Exports of green and black tea by country of destination - Island of Mauritius, 2015 - 2019"/>
    <hyperlink ref="B33" location="' Table 28 '!A1" display="Area harvested, production,  yield and interline of food crops - Island of Mauritius, 2018 - 2019"/>
    <hyperlink ref="B34" location="'Table 29'!A1" display="Food crops: Monthly area harvested and production  - Island of Mauritius, 2018 &amp; 2019"/>
    <hyperlink ref="B35" location="'Table 30'!A1" display="Area harvested and production of food crops by district - Island of Mauritius, 2015 - 2019"/>
    <hyperlink ref="B36" location="' Table 31'!A1" display="Area harvested and production of beans &amp; peas, potato, maize, groudnut, onion, tomato, cabbage &amp; cauliflower, creepers, mixed vegetables, banana and pineapple by district - Island of Mauritius, 2018 - 2019"/>
    <hyperlink ref="B37" location="'Table 32 '!A1" display="Average monthly retail prices of food crops - Island of Mauritius, 2018 &amp; 2019"/>
    <hyperlink ref="B39" location="'Table 33'!A1" display="Number of cattle, goats, sheep and pigs by type of breeder as at December 2019 - Island of Mauritius"/>
    <hyperlink ref="B40" location="'Table 34 '!A1" display="Number of small breeders and number of livestock by district as at December 2019 -Island of Mauritius"/>
    <hyperlink ref="B41" location="'Table 35'!A1" display="Livestock slaughtered ¹ - Island of Mauritius, 2016 - 2019"/>
    <hyperlink ref="B42" location="'Table 36'!A1" display="Production of fish (in wet weight equivalent) - Island of Mauritius, 2010 - 2019"/>
    <hyperlink ref="B43" location="'Table 37'!A1" display="Catch from artisanal fishing by type - Island of Mauritius, 2016 - 2019"/>
    <hyperlink ref="B45" location="'Table 38'!A1" display="Per capita consumption of food commodities - Republic of Mauritius, 2018 - 2019"/>
    <hyperlink ref="B47" location="'Table 40'!A1" display="Food Balance Sheet - Republic of Mauritius, 2019"/>
    <hyperlink ref="B49" location="'Table 41'!A1" display="Land utilisation - Island of Mauritius, 2005"/>
    <hyperlink ref="B50" location="'Table 42 &amp; 43'!A1" display="Effective area under cultivation - Island of Mauritius, 2015 - 2019"/>
    <hyperlink ref="B51" location="'Table 42 &amp; 43'!A1" display="Land under irrigation - Island of Mauritius, 2016 - 2019 (as at December)"/>
    <hyperlink ref="B52" location="'Table 44'!A1" display="Consumption of fertilisers (Product weight) - Republic of Mauritius, 2015 - 2019"/>
    <hyperlink ref="B53" location="'Table 45'!A1" display="Average price of fertilisers - Republic of Mauritius, 2018 - 2019"/>
    <hyperlink ref="B54" location="'Table 46'!A1" display="Monthly average rainfall, average minimum and maximum temperature by region - Island of Mauritius, 2019"/>
    <hyperlink ref="B55" location="'Table 47'!A1" display="Geographical distribution of housing units by size of kitchen garden  -  Republic of Mauritius, 2011 Housing Census"/>
    <hyperlink ref="B56" location="'Table 48'!A1" display="Geographical distribution of fruit trees of bearing age on residential premises by type - Republic of Mauritius, 2000 &amp; 2011 Housing Census"/>
    <hyperlink ref="B57" location="'Table 49'!A1" display="Area harvested and production of vegetables - Island of Mauritius, July 2013 - June 2014 (2014 Census of Agriculture)"/>
    <hyperlink ref="B58" location="'Table 50'!A1" display="Area harvested and production of fruits and nuts - Island of Mauritius, July 2013 - June 2014, (2014 Census of Agriculture)"/>
    <hyperlink ref="B59" location="'Table 51'!A1" display="Area harvested and production of flowers - Island of Mauritius, July 2013 - June 2014, (2014 Census of Agriculture)"/>
    <hyperlink ref="B60" location="'Table 52'!A1" display="Number of heads by livestock type as at June 2014 - Island of Mauritius, (2014 Census of Agriculture)"/>
    <hyperlink ref="B46" location="'Table 39 '!A1" display="Food Balance Sheet - Republic of Mauritius, 2018"/>
  </hyperlinks>
  <pageMargins left="0" right="0" top="0.62992125984251968" bottom="0.98425196850393704" header="0.27559055118110237" footer="0.51181102362204722"/>
  <pageSetup paperSize="9" orientation="portrait" r:id="rId1"/>
  <headerFooter differentFirst="1"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 sqref="A2"/>
    </sheetView>
  </sheetViews>
  <sheetFormatPr defaultColWidth="10.5703125" defaultRowHeight="12.75" x14ac:dyDescent="0.2"/>
  <cols>
    <col min="1" max="1" width="25" style="71" customWidth="1"/>
    <col min="2" max="2" width="14.85546875" style="71" customWidth="1"/>
    <col min="3" max="3" width="16.85546875" style="71" customWidth="1"/>
    <col min="4" max="4" width="14.28515625" style="71" customWidth="1"/>
    <col min="5" max="5" width="14.5703125" style="71" customWidth="1"/>
    <col min="6" max="6" width="13.7109375" style="71" customWidth="1"/>
    <col min="7" max="7" width="14" style="71" customWidth="1"/>
    <col min="8" max="8" width="15" style="71" customWidth="1"/>
    <col min="9" max="11" width="14.140625" style="71" customWidth="1"/>
    <col min="12" max="239" width="10.5703125" style="71"/>
    <col min="240" max="240" width="22.42578125" style="71" customWidth="1"/>
    <col min="241" max="241" width="14.28515625" style="71" customWidth="1"/>
    <col min="242" max="242" width="14.5703125" style="71" customWidth="1"/>
    <col min="243" max="243" width="13.7109375" style="71" customWidth="1"/>
    <col min="244" max="244" width="14" style="71" customWidth="1"/>
    <col min="245" max="245" width="15" style="71" customWidth="1"/>
    <col min="246" max="248" width="14.140625" style="71" customWidth="1"/>
    <col min="249" max="495" width="10.5703125" style="71"/>
    <col min="496" max="496" width="22.42578125" style="71" customWidth="1"/>
    <col min="497" max="497" width="14.28515625" style="71" customWidth="1"/>
    <col min="498" max="498" width="14.5703125" style="71" customWidth="1"/>
    <col min="499" max="499" width="13.7109375" style="71" customWidth="1"/>
    <col min="500" max="500" width="14" style="71" customWidth="1"/>
    <col min="501" max="501" width="15" style="71" customWidth="1"/>
    <col min="502" max="504" width="14.140625" style="71" customWidth="1"/>
    <col min="505" max="751" width="10.5703125" style="71"/>
    <col min="752" max="752" width="22.42578125" style="71" customWidth="1"/>
    <col min="753" max="753" width="14.28515625" style="71" customWidth="1"/>
    <col min="754" max="754" width="14.5703125" style="71" customWidth="1"/>
    <col min="755" max="755" width="13.7109375" style="71" customWidth="1"/>
    <col min="756" max="756" width="14" style="71" customWidth="1"/>
    <col min="757" max="757" width="15" style="71" customWidth="1"/>
    <col min="758" max="760" width="14.140625" style="71" customWidth="1"/>
    <col min="761" max="1007" width="10.5703125" style="71"/>
    <col min="1008" max="1008" width="22.42578125" style="71" customWidth="1"/>
    <col min="1009" max="1009" width="14.28515625" style="71" customWidth="1"/>
    <col min="1010" max="1010" width="14.5703125" style="71" customWidth="1"/>
    <col min="1011" max="1011" width="13.7109375" style="71" customWidth="1"/>
    <col min="1012" max="1012" width="14" style="71" customWidth="1"/>
    <col min="1013" max="1013" width="15" style="71" customWidth="1"/>
    <col min="1014" max="1016" width="14.140625" style="71" customWidth="1"/>
    <col min="1017" max="1263" width="10.5703125" style="71"/>
    <col min="1264" max="1264" width="22.42578125" style="71" customWidth="1"/>
    <col min="1265" max="1265" width="14.28515625" style="71" customWidth="1"/>
    <col min="1266" max="1266" width="14.5703125" style="71" customWidth="1"/>
    <col min="1267" max="1267" width="13.7109375" style="71" customWidth="1"/>
    <col min="1268" max="1268" width="14" style="71" customWidth="1"/>
    <col min="1269" max="1269" width="15" style="71" customWidth="1"/>
    <col min="1270" max="1272" width="14.140625" style="71" customWidth="1"/>
    <col min="1273" max="1519" width="10.5703125" style="71"/>
    <col min="1520" max="1520" width="22.42578125" style="71" customWidth="1"/>
    <col min="1521" max="1521" width="14.28515625" style="71" customWidth="1"/>
    <col min="1522" max="1522" width="14.5703125" style="71" customWidth="1"/>
    <col min="1523" max="1523" width="13.7109375" style="71" customWidth="1"/>
    <col min="1524" max="1524" width="14" style="71" customWidth="1"/>
    <col min="1525" max="1525" width="15" style="71" customWidth="1"/>
    <col min="1526" max="1528" width="14.140625" style="71" customWidth="1"/>
    <col min="1529" max="1775" width="10.5703125" style="71"/>
    <col min="1776" max="1776" width="22.42578125" style="71" customWidth="1"/>
    <col min="1777" max="1777" width="14.28515625" style="71" customWidth="1"/>
    <col min="1778" max="1778" width="14.5703125" style="71" customWidth="1"/>
    <col min="1779" max="1779" width="13.7109375" style="71" customWidth="1"/>
    <col min="1780" max="1780" width="14" style="71" customWidth="1"/>
    <col min="1781" max="1781" width="15" style="71" customWidth="1"/>
    <col min="1782" max="1784" width="14.140625" style="71" customWidth="1"/>
    <col min="1785" max="2031" width="10.5703125" style="71"/>
    <col min="2032" max="2032" width="22.42578125" style="71" customWidth="1"/>
    <col min="2033" max="2033" width="14.28515625" style="71" customWidth="1"/>
    <col min="2034" max="2034" width="14.5703125" style="71" customWidth="1"/>
    <col min="2035" max="2035" width="13.7109375" style="71" customWidth="1"/>
    <col min="2036" max="2036" width="14" style="71" customWidth="1"/>
    <col min="2037" max="2037" width="15" style="71" customWidth="1"/>
    <col min="2038" max="2040" width="14.140625" style="71" customWidth="1"/>
    <col min="2041" max="2287" width="10.5703125" style="71"/>
    <col min="2288" max="2288" width="22.42578125" style="71" customWidth="1"/>
    <col min="2289" max="2289" width="14.28515625" style="71" customWidth="1"/>
    <col min="2290" max="2290" width="14.5703125" style="71" customWidth="1"/>
    <col min="2291" max="2291" width="13.7109375" style="71" customWidth="1"/>
    <col min="2292" max="2292" width="14" style="71" customWidth="1"/>
    <col min="2293" max="2293" width="15" style="71" customWidth="1"/>
    <col min="2294" max="2296" width="14.140625" style="71" customWidth="1"/>
    <col min="2297" max="2543" width="10.5703125" style="71"/>
    <col min="2544" max="2544" width="22.42578125" style="71" customWidth="1"/>
    <col min="2545" max="2545" width="14.28515625" style="71" customWidth="1"/>
    <col min="2546" max="2546" width="14.5703125" style="71" customWidth="1"/>
    <col min="2547" max="2547" width="13.7109375" style="71" customWidth="1"/>
    <col min="2548" max="2548" width="14" style="71" customWidth="1"/>
    <col min="2549" max="2549" width="15" style="71" customWidth="1"/>
    <col min="2550" max="2552" width="14.140625" style="71" customWidth="1"/>
    <col min="2553" max="2799" width="10.5703125" style="71"/>
    <col min="2800" max="2800" width="22.42578125" style="71" customWidth="1"/>
    <col min="2801" max="2801" width="14.28515625" style="71" customWidth="1"/>
    <col min="2802" max="2802" width="14.5703125" style="71" customWidth="1"/>
    <col min="2803" max="2803" width="13.7109375" style="71" customWidth="1"/>
    <col min="2804" max="2804" width="14" style="71" customWidth="1"/>
    <col min="2805" max="2805" width="15" style="71" customWidth="1"/>
    <col min="2806" max="2808" width="14.140625" style="71" customWidth="1"/>
    <col min="2809" max="3055" width="10.5703125" style="71"/>
    <col min="3056" max="3056" width="22.42578125" style="71" customWidth="1"/>
    <col min="3057" max="3057" width="14.28515625" style="71" customWidth="1"/>
    <col min="3058" max="3058" width="14.5703125" style="71" customWidth="1"/>
    <col min="3059" max="3059" width="13.7109375" style="71" customWidth="1"/>
    <col min="3060" max="3060" width="14" style="71" customWidth="1"/>
    <col min="3061" max="3061" width="15" style="71" customWidth="1"/>
    <col min="3062" max="3064" width="14.140625" style="71" customWidth="1"/>
    <col min="3065" max="3311" width="10.5703125" style="71"/>
    <col min="3312" max="3312" width="22.42578125" style="71" customWidth="1"/>
    <col min="3313" max="3313" width="14.28515625" style="71" customWidth="1"/>
    <col min="3314" max="3314" width="14.5703125" style="71" customWidth="1"/>
    <col min="3315" max="3315" width="13.7109375" style="71" customWidth="1"/>
    <col min="3316" max="3316" width="14" style="71" customWidth="1"/>
    <col min="3317" max="3317" width="15" style="71" customWidth="1"/>
    <col min="3318" max="3320" width="14.140625" style="71" customWidth="1"/>
    <col min="3321" max="3567" width="10.5703125" style="71"/>
    <col min="3568" max="3568" width="22.42578125" style="71" customWidth="1"/>
    <col min="3569" max="3569" width="14.28515625" style="71" customWidth="1"/>
    <col min="3570" max="3570" width="14.5703125" style="71" customWidth="1"/>
    <col min="3571" max="3571" width="13.7109375" style="71" customWidth="1"/>
    <col min="3572" max="3572" width="14" style="71" customWidth="1"/>
    <col min="3573" max="3573" width="15" style="71" customWidth="1"/>
    <col min="3574" max="3576" width="14.140625" style="71" customWidth="1"/>
    <col min="3577" max="3823" width="10.5703125" style="71"/>
    <col min="3824" max="3824" width="22.42578125" style="71" customWidth="1"/>
    <col min="3825" max="3825" width="14.28515625" style="71" customWidth="1"/>
    <col min="3826" max="3826" width="14.5703125" style="71" customWidth="1"/>
    <col min="3827" max="3827" width="13.7109375" style="71" customWidth="1"/>
    <col min="3828" max="3828" width="14" style="71" customWidth="1"/>
    <col min="3829" max="3829" width="15" style="71" customWidth="1"/>
    <col min="3830" max="3832" width="14.140625" style="71" customWidth="1"/>
    <col min="3833" max="4079" width="10.5703125" style="71"/>
    <col min="4080" max="4080" width="22.42578125" style="71" customWidth="1"/>
    <col min="4081" max="4081" width="14.28515625" style="71" customWidth="1"/>
    <col min="4082" max="4082" width="14.5703125" style="71" customWidth="1"/>
    <col min="4083" max="4083" width="13.7109375" style="71" customWidth="1"/>
    <col min="4084" max="4084" width="14" style="71" customWidth="1"/>
    <col min="4085" max="4085" width="15" style="71" customWidth="1"/>
    <col min="4086" max="4088" width="14.140625" style="71" customWidth="1"/>
    <col min="4089" max="4335" width="10.5703125" style="71"/>
    <col min="4336" max="4336" width="22.42578125" style="71" customWidth="1"/>
    <col min="4337" max="4337" width="14.28515625" style="71" customWidth="1"/>
    <col min="4338" max="4338" width="14.5703125" style="71" customWidth="1"/>
    <col min="4339" max="4339" width="13.7109375" style="71" customWidth="1"/>
    <col min="4340" max="4340" width="14" style="71" customWidth="1"/>
    <col min="4341" max="4341" width="15" style="71" customWidth="1"/>
    <col min="4342" max="4344" width="14.140625" style="71" customWidth="1"/>
    <col min="4345" max="4591" width="10.5703125" style="71"/>
    <col min="4592" max="4592" width="22.42578125" style="71" customWidth="1"/>
    <col min="4593" max="4593" width="14.28515625" style="71" customWidth="1"/>
    <col min="4594" max="4594" width="14.5703125" style="71" customWidth="1"/>
    <col min="4595" max="4595" width="13.7109375" style="71" customWidth="1"/>
    <col min="4596" max="4596" width="14" style="71" customWidth="1"/>
    <col min="4597" max="4597" width="15" style="71" customWidth="1"/>
    <col min="4598" max="4600" width="14.140625" style="71" customWidth="1"/>
    <col min="4601" max="4847" width="10.5703125" style="71"/>
    <col min="4848" max="4848" width="22.42578125" style="71" customWidth="1"/>
    <col min="4849" max="4849" width="14.28515625" style="71" customWidth="1"/>
    <col min="4850" max="4850" width="14.5703125" style="71" customWidth="1"/>
    <col min="4851" max="4851" width="13.7109375" style="71" customWidth="1"/>
    <col min="4852" max="4852" width="14" style="71" customWidth="1"/>
    <col min="4853" max="4853" width="15" style="71" customWidth="1"/>
    <col min="4854" max="4856" width="14.140625" style="71" customWidth="1"/>
    <col min="4857" max="5103" width="10.5703125" style="71"/>
    <col min="5104" max="5104" width="22.42578125" style="71" customWidth="1"/>
    <col min="5105" max="5105" width="14.28515625" style="71" customWidth="1"/>
    <col min="5106" max="5106" width="14.5703125" style="71" customWidth="1"/>
    <col min="5107" max="5107" width="13.7109375" style="71" customWidth="1"/>
    <col min="5108" max="5108" width="14" style="71" customWidth="1"/>
    <col min="5109" max="5109" width="15" style="71" customWidth="1"/>
    <col min="5110" max="5112" width="14.140625" style="71" customWidth="1"/>
    <col min="5113" max="5359" width="10.5703125" style="71"/>
    <col min="5360" max="5360" width="22.42578125" style="71" customWidth="1"/>
    <col min="5361" max="5361" width="14.28515625" style="71" customWidth="1"/>
    <col min="5362" max="5362" width="14.5703125" style="71" customWidth="1"/>
    <col min="5363" max="5363" width="13.7109375" style="71" customWidth="1"/>
    <col min="5364" max="5364" width="14" style="71" customWidth="1"/>
    <col min="5365" max="5365" width="15" style="71" customWidth="1"/>
    <col min="5366" max="5368" width="14.140625" style="71" customWidth="1"/>
    <col min="5369" max="5615" width="10.5703125" style="71"/>
    <col min="5616" max="5616" width="22.42578125" style="71" customWidth="1"/>
    <col min="5617" max="5617" width="14.28515625" style="71" customWidth="1"/>
    <col min="5618" max="5618" width="14.5703125" style="71" customWidth="1"/>
    <col min="5619" max="5619" width="13.7109375" style="71" customWidth="1"/>
    <col min="5620" max="5620" width="14" style="71" customWidth="1"/>
    <col min="5621" max="5621" width="15" style="71" customWidth="1"/>
    <col min="5622" max="5624" width="14.140625" style="71" customWidth="1"/>
    <col min="5625" max="5871" width="10.5703125" style="71"/>
    <col min="5872" max="5872" width="22.42578125" style="71" customWidth="1"/>
    <col min="5873" max="5873" width="14.28515625" style="71" customWidth="1"/>
    <col min="5874" max="5874" width="14.5703125" style="71" customWidth="1"/>
    <col min="5875" max="5875" width="13.7109375" style="71" customWidth="1"/>
    <col min="5876" max="5876" width="14" style="71" customWidth="1"/>
    <col min="5877" max="5877" width="15" style="71" customWidth="1"/>
    <col min="5878" max="5880" width="14.140625" style="71" customWidth="1"/>
    <col min="5881" max="6127" width="10.5703125" style="71"/>
    <col min="6128" max="6128" width="22.42578125" style="71" customWidth="1"/>
    <col min="6129" max="6129" width="14.28515625" style="71" customWidth="1"/>
    <col min="6130" max="6130" width="14.5703125" style="71" customWidth="1"/>
    <col min="6131" max="6131" width="13.7109375" style="71" customWidth="1"/>
    <col min="6132" max="6132" width="14" style="71" customWidth="1"/>
    <col min="6133" max="6133" width="15" style="71" customWidth="1"/>
    <col min="6134" max="6136" width="14.140625" style="71" customWidth="1"/>
    <col min="6137" max="6383" width="10.5703125" style="71"/>
    <col min="6384" max="6384" width="22.42578125" style="71" customWidth="1"/>
    <col min="6385" max="6385" width="14.28515625" style="71" customWidth="1"/>
    <col min="6386" max="6386" width="14.5703125" style="71" customWidth="1"/>
    <col min="6387" max="6387" width="13.7109375" style="71" customWidth="1"/>
    <col min="6388" max="6388" width="14" style="71" customWidth="1"/>
    <col min="6389" max="6389" width="15" style="71" customWidth="1"/>
    <col min="6390" max="6392" width="14.140625" style="71" customWidth="1"/>
    <col min="6393" max="6639" width="10.5703125" style="71"/>
    <col min="6640" max="6640" width="22.42578125" style="71" customWidth="1"/>
    <col min="6641" max="6641" width="14.28515625" style="71" customWidth="1"/>
    <col min="6642" max="6642" width="14.5703125" style="71" customWidth="1"/>
    <col min="6643" max="6643" width="13.7109375" style="71" customWidth="1"/>
    <col min="6644" max="6644" width="14" style="71" customWidth="1"/>
    <col min="6645" max="6645" width="15" style="71" customWidth="1"/>
    <col min="6646" max="6648" width="14.140625" style="71" customWidth="1"/>
    <col min="6649" max="6895" width="10.5703125" style="71"/>
    <col min="6896" max="6896" width="22.42578125" style="71" customWidth="1"/>
    <col min="6897" max="6897" width="14.28515625" style="71" customWidth="1"/>
    <col min="6898" max="6898" width="14.5703125" style="71" customWidth="1"/>
    <col min="6899" max="6899" width="13.7109375" style="71" customWidth="1"/>
    <col min="6900" max="6900" width="14" style="71" customWidth="1"/>
    <col min="6901" max="6901" width="15" style="71" customWidth="1"/>
    <col min="6902" max="6904" width="14.140625" style="71" customWidth="1"/>
    <col min="6905" max="7151" width="10.5703125" style="71"/>
    <col min="7152" max="7152" width="22.42578125" style="71" customWidth="1"/>
    <col min="7153" max="7153" width="14.28515625" style="71" customWidth="1"/>
    <col min="7154" max="7154" width="14.5703125" style="71" customWidth="1"/>
    <col min="7155" max="7155" width="13.7109375" style="71" customWidth="1"/>
    <col min="7156" max="7156" width="14" style="71" customWidth="1"/>
    <col min="7157" max="7157" width="15" style="71" customWidth="1"/>
    <col min="7158" max="7160" width="14.140625" style="71" customWidth="1"/>
    <col min="7161" max="7407" width="10.5703125" style="71"/>
    <col min="7408" max="7408" width="22.42578125" style="71" customWidth="1"/>
    <col min="7409" max="7409" width="14.28515625" style="71" customWidth="1"/>
    <col min="7410" max="7410" width="14.5703125" style="71" customWidth="1"/>
    <col min="7411" max="7411" width="13.7109375" style="71" customWidth="1"/>
    <col min="7412" max="7412" width="14" style="71" customWidth="1"/>
    <col min="7413" max="7413" width="15" style="71" customWidth="1"/>
    <col min="7414" max="7416" width="14.140625" style="71" customWidth="1"/>
    <col min="7417" max="7663" width="10.5703125" style="71"/>
    <col min="7664" max="7664" width="22.42578125" style="71" customWidth="1"/>
    <col min="7665" max="7665" width="14.28515625" style="71" customWidth="1"/>
    <col min="7666" max="7666" width="14.5703125" style="71" customWidth="1"/>
    <col min="7667" max="7667" width="13.7109375" style="71" customWidth="1"/>
    <col min="7668" max="7668" width="14" style="71" customWidth="1"/>
    <col min="7669" max="7669" width="15" style="71" customWidth="1"/>
    <col min="7670" max="7672" width="14.140625" style="71" customWidth="1"/>
    <col min="7673" max="7919" width="10.5703125" style="71"/>
    <col min="7920" max="7920" width="22.42578125" style="71" customWidth="1"/>
    <col min="7921" max="7921" width="14.28515625" style="71" customWidth="1"/>
    <col min="7922" max="7922" width="14.5703125" style="71" customWidth="1"/>
    <col min="7923" max="7923" width="13.7109375" style="71" customWidth="1"/>
    <col min="7924" max="7924" width="14" style="71" customWidth="1"/>
    <col min="7925" max="7925" width="15" style="71" customWidth="1"/>
    <col min="7926" max="7928" width="14.140625" style="71" customWidth="1"/>
    <col min="7929" max="8175" width="10.5703125" style="71"/>
    <col min="8176" max="8176" width="22.42578125" style="71" customWidth="1"/>
    <col min="8177" max="8177" width="14.28515625" style="71" customWidth="1"/>
    <col min="8178" max="8178" width="14.5703125" style="71" customWidth="1"/>
    <col min="8179" max="8179" width="13.7109375" style="71" customWidth="1"/>
    <col min="8180" max="8180" width="14" style="71" customWidth="1"/>
    <col min="8181" max="8181" width="15" style="71" customWidth="1"/>
    <col min="8182" max="8184" width="14.140625" style="71" customWidth="1"/>
    <col min="8185" max="8431" width="10.5703125" style="71"/>
    <col min="8432" max="8432" width="22.42578125" style="71" customWidth="1"/>
    <col min="8433" max="8433" width="14.28515625" style="71" customWidth="1"/>
    <col min="8434" max="8434" width="14.5703125" style="71" customWidth="1"/>
    <col min="8435" max="8435" width="13.7109375" style="71" customWidth="1"/>
    <col min="8436" max="8436" width="14" style="71" customWidth="1"/>
    <col min="8437" max="8437" width="15" style="71" customWidth="1"/>
    <col min="8438" max="8440" width="14.140625" style="71" customWidth="1"/>
    <col min="8441" max="8687" width="10.5703125" style="71"/>
    <col min="8688" max="8688" width="22.42578125" style="71" customWidth="1"/>
    <col min="8689" max="8689" width="14.28515625" style="71" customWidth="1"/>
    <col min="8690" max="8690" width="14.5703125" style="71" customWidth="1"/>
    <col min="8691" max="8691" width="13.7109375" style="71" customWidth="1"/>
    <col min="8692" max="8692" width="14" style="71" customWidth="1"/>
    <col min="8693" max="8693" width="15" style="71" customWidth="1"/>
    <col min="8694" max="8696" width="14.140625" style="71" customWidth="1"/>
    <col min="8697" max="8943" width="10.5703125" style="71"/>
    <col min="8944" max="8944" width="22.42578125" style="71" customWidth="1"/>
    <col min="8945" max="8945" width="14.28515625" style="71" customWidth="1"/>
    <col min="8946" max="8946" width="14.5703125" style="71" customWidth="1"/>
    <col min="8947" max="8947" width="13.7109375" style="71" customWidth="1"/>
    <col min="8948" max="8948" width="14" style="71" customWidth="1"/>
    <col min="8949" max="8949" width="15" style="71" customWidth="1"/>
    <col min="8950" max="8952" width="14.140625" style="71" customWidth="1"/>
    <col min="8953" max="9199" width="10.5703125" style="71"/>
    <col min="9200" max="9200" width="22.42578125" style="71" customWidth="1"/>
    <col min="9201" max="9201" width="14.28515625" style="71" customWidth="1"/>
    <col min="9202" max="9202" width="14.5703125" style="71" customWidth="1"/>
    <col min="9203" max="9203" width="13.7109375" style="71" customWidth="1"/>
    <col min="9204" max="9204" width="14" style="71" customWidth="1"/>
    <col min="9205" max="9205" width="15" style="71" customWidth="1"/>
    <col min="9206" max="9208" width="14.140625" style="71" customWidth="1"/>
    <col min="9209" max="9455" width="10.5703125" style="71"/>
    <col min="9456" max="9456" width="22.42578125" style="71" customWidth="1"/>
    <col min="9457" max="9457" width="14.28515625" style="71" customWidth="1"/>
    <col min="9458" max="9458" width="14.5703125" style="71" customWidth="1"/>
    <col min="9459" max="9459" width="13.7109375" style="71" customWidth="1"/>
    <col min="9460" max="9460" width="14" style="71" customWidth="1"/>
    <col min="9461" max="9461" width="15" style="71" customWidth="1"/>
    <col min="9462" max="9464" width="14.140625" style="71" customWidth="1"/>
    <col min="9465" max="9711" width="10.5703125" style="71"/>
    <col min="9712" max="9712" width="22.42578125" style="71" customWidth="1"/>
    <col min="9713" max="9713" width="14.28515625" style="71" customWidth="1"/>
    <col min="9714" max="9714" width="14.5703125" style="71" customWidth="1"/>
    <col min="9715" max="9715" width="13.7109375" style="71" customWidth="1"/>
    <col min="9716" max="9716" width="14" style="71" customWidth="1"/>
    <col min="9717" max="9717" width="15" style="71" customWidth="1"/>
    <col min="9718" max="9720" width="14.140625" style="71" customWidth="1"/>
    <col min="9721" max="9967" width="10.5703125" style="71"/>
    <col min="9968" max="9968" width="22.42578125" style="71" customWidth="1"/>
    <col min="9969" max="9969" width="14.28515625" style="71" customWidth="1"/>
    <col min="9970" max="9970" width="14.5703125" style="71" customWidth="1"/>
    <col min="9971" max="9971" width="13.7109375" style="71" customWidth="1"/>
    <col min="9972" max="9972" width="14" style="71" customWidth="1"/>
    <col min="9973" max="9973" width="15" style="71" customWidth="1"/>
    <col min="9974" max="9976" width="14.140625" style="71" customWidth="1"/>
    <col min="9977" max="10223" width="10.5703125" style="71"/>
    <col min="10224" max="10224" width="22.42578125" style="71" customWidth="1"/>
    <col min="10225" max="10225" width="14.28515625" style="71" customWidth="1"/>
    <col min="10226" max="10226" width="14.5703125" style="71" customWidth="1"/>
    <col min="10227" max="10227" width="13.7109375" style="71" customWidth="1"/>
    <col min="10228" max="10228" width="14" style="71" customWidth="1"/>
    <col min="10229" max="10229" width="15" style="71" customWidth="1"/>
    <col min="10230" max="10232" width="14.140625" style="71" customWidth="1"/>
    <col min="10233" max="10479" width="10.5703125" style="71"/>
    <col min="10480" max="10480" width="22.42578125" style="71" customWidth="1"/>
    <col min="10481" max="10481" width="14.28515625" style="71" customWidth="1"/>
    <col min="10482" max="10482" width="14.5703125" style="71" customWidth="1"/>
    <col min="10483" max="10483" width="13.7109375" style="71" customWidth="1"/>
    <col min="10484" max="10484" width="14" style="71" customWidth="1"/>
    <col min="10485" max="10485" width="15" style="71" customWidth="1"/>
    <col min="10486" max="10488" width="14.140625" style="71" customWidth="1"/>
    <col min="10489" max="10735" width="10.5703125" style="71"/>
    <col min="10736" max="10736" width="22.42578125" style="71" customWidth="1"/>
    <col min="10737" max="10737" width="14.28515625" style="71" customWidth="1"/>
    <col min="10738" max="10738" width="14.5703125" style="71" customWidth="1"/>
    <col min="10739" max="10739" width="13.7109375" style="71" customWidth="1"/>
    <col min="10740" max="10740" width="14" style="71" customWidth="1"/>
    <col min="10741" max="10741" width="15" style="71" customWidth="1"/>
    <col min="10742" max="10744" width="14.140625" style="71" customWidth="1"/>
    <col min="10745" max="10991" width="10.5703125" style="71"/>
    <col min="10992" max="10992" width="22.42578125" style="71" customWidth="1"/>
    <col min="10993" max="10993" width="14.28515625" style="71" customWidth="1"/>
    <col min="10994" max="10994" width="14.5703125" style="71" customWidth="1"/>
    <col min="10995" max="10995" width="13.7109375" style="71" customWidth="1"/>
    <col min="10996" max="10996" width="14" style="71" customWidth="1"/>
    <col min="10997" max="10997" width="15" style="71" customWidth="1"/>
    <col min="10998" max="11000" width="14.140625" style="71" customWidth="1"/>
    <col min="11001" max="11247" width="10.5703125" style="71"/>
    <col min="11248" max="11248" width="22.42578125" style="71" customWidth="1"/>
    <col min="11249" max="11249" width="14.28515625" style="71" customWidth="1"/>
    <col min="11250" max="11250" width="14.5703125" style="71" customWidth="1"/>
    <col min="11251" max="11251" width="13.7109375" style="71" customWidth="1"/>
    <col min="11252" max="11252" width="14" style="71" customWidth="1"/>
    <col min="11253" max="11253" width="15" style="71" customWidth="1"/>
    <col min="11254" max="11256" width="14.140625" style="71" customWidth="1"/>
    <col min="11257" max="11503" width="10.5703125" style="71"/>
    <col min="11504" max="11504" width="22.42578125" style="71" customWidth="1"/>
    <col min="11505" max="11505" width="14.28515625" style="71" customWidth="1"/>
    <col min="11506" max="11506" width="14.5703125" style="71" customWidth="1"/>
    <col min="11507" max="11507" width="13.7109375" style="71" customWidth="1"/>
    <col min="11508" max="11508" width="14" style="71" customWidth="1"/>
    <col min="11509" max="11509" width="15" style="71" customWidth="1"/>
    <col min="11510" max="11512" width="14.140625" style="71" customWidth="1"/>
    <col min="11513" max="11759" width="10.5703125" style="71"/>
    <col min="11760" max="11760" width="22.42578125" style="71" customWidth="1"/>
    <col min="11761" max="11761" width="14.28515625" style="71" customWidth="1"/>
    <col min="11762" max="11762" width="14.5703125" style="71" customWidth="1"/>
    <col min="11763" max="11763" width="13.7109375" style="71" customWidth="1"/>
    <col min="11764" max="11764" width="14" style="71" customWidth="1"/>
    <col min="11765" max="11765" width="15" style="71" customWidth="1"/>
    <col min="11766" max="11768" width="14.140625" style="71" customWidth="1"/>
    <col min="11769" max="12015" width="10.5703125" style="71"/>
    <col min="12016" max="12016" width="22.42578125" style="71" customWidth="1"/>
    <col min="12017" max="12017" width="14.28515625" style="71" customWidth="1"/>
    <col min="12018" max="12018" width="14.5703125" style="71" customWidth="1"/>
    <col min="12019" max="12019" width="13.7109375" style="71" customWidth="1"/>
    <col min="12020" max="12020" width="14" style="71" customWidth="1"/>
    <col min="12021" max="12021" width="15" style="71" customWidth="1"/>
    <col min="12022" max="12024" width="14.140625" style="71" customWidth="1"/>
    <col min="12025" max="12271" width="10.5703125" style="71"/>
    <col min="12272" max="12272" width="22.42578125" style="71" customWidth="1"/>
    <col min="12273" max="12273" width="14.28515625" style="71" customWidth="1"/>
    <col min="12274" max="12274" width="14.5703125" style="71" customWidth="1"/>
    <col min="12275" max="12275" width="13.7109375" style="71" customWidth="1"/>
    <col min="12276" max="12276" width="14" style="71" customWidth="1"/>
    <col min="12277" max="12277" width="15" style="71" customWidth="1"/>
    <col min="12278" max="12280" width="14.140625" style="71" customWidth="1"/>
    <col min="12281" max="12527" width="10.5703125" style="71"/>
    <col min="12528" max="12528" width="22.42578125" style="71" customWidth="1"/>
    <col min="12529" max="12529" width="14.28515625" style="71" customWidth="1"/>
    <col min="12530" max="12530" width="14.5703125" style="71" customWidth="1"/>
    <col min="12531" max="12531" width="13.7109375" style="71" customWidth="1"/>
    <col min="12532" max="12532" width="14" style="71" customWidth="1"/>
    <col min="12533" max="12533" width="15" style="71" customWidth="1"/>
    <col min="12534" max="12536" width="14.140625" style="71" customWidth="1"/>
    <col min="12537" max="12783" width="10.5703125" style="71"/>
    <col min="12784" max="12784" width="22.42578125" style="71" customWidth="1"/>
    <col min="12785" max="12785" width="14.28515625" style="71" customWidth="1"/>
    <col min="12786" max="12786" width="14.5703125" style="71" customWidth="1"/>
    <col min="12787" max="12787" width="13.7109375" style="71" customWidth="1"/>
    <col min="12788" max="12788" width="14" style="71" customWidth="1"/>
    <col min="12789" max="12789" width="15" style="71" customWidth="1"/>
    <col min="12790" max="12792" width="14.140625" style="71" customWidth="1"/>
    <col min="12793" max="13039" width="10.5703125" style="71"/>
    <col min="13040" max="13040" width="22.42578125" style="71" customWidth="1"/>
    <col min="13041" max="13041" width="14.28515625" style="71" customWidth="1"/>
    <col min="13042" max="13042" width="14.5703125" style="71" customWidth="1"/>
    <col min="13043" max="13043" width="13.7109375" style="71" customWidth="1"/>
    <col min="13044" max="13044" width="14" style="71" customWidth="1"/>
    <col min="13045" max="13045" width="15" style="71" customWidth="1"/>
    <col min="13046" max="13048" width="14.140625" style="71" customWidth="1"/>
    <col min="13049" max="13295" width="10.5703125" style="71"/>
    <col min="13296" max="13296" width="22.42578125" style="71" customWidth="1"/>
    <col min="13297" max="13297" width="14.28515625" style="71" customWidth="1"/>
    <col min="13298" max="13298" width="14.5703125" style="71" customWidth="1"/>
    <col min="13299" max="13299" width="13.7109375" style="71" customWidth="1"/>
    <col min="13300" max="13300" width="14" style="71" customWidth="1"/>
    <col min="13301" max="13301" width="15" style="71" customWidth="1"/>
    <col min="13302" max="13304" width="14.140625" style="71" customWidth="1"/>
    <col min="13305" max="13551" width="10.5703125" style="71"/>
    <col min="13552" max="13552" width="22.42578125" style="71" customWidth="1"/>
    <col min="13553" max="13553" width="14.28515625" style="71" customWidth="1"/>
    <col min="13554" max="13554" width="14.5703125" style="71" customWidth="1"/>
    <col min="13555" max="13555" width="13.7109375" style="71" customWidth="1"/>
    <col min="13556" max="13556" width="14" style="71" customWidth="1"/>
    <col min="13557" max="13557" width="15" style="71" customWidth="1"/>
    <col min="13558" max="13560" width="14.140625" style="71" customWidth="1"/>
    <col min="13561" max="13807" width="10.5703125" style="71"/>
    <col min="13808" max="13808" width="22.42578125" style="71" customWidth="1"/>
    <col min="13809" max="13809" width="14.28515625" style="71" customWidth="1"/>
    <col min="13810" max="13810" width="14.5703125" style="71" customWidth="1"/>
    <col min="13811" max="13811" width="13.7109375" style="71" customWidth="1"/>
    <col min="13812" max="13812" width="14" style="71" customWidth="1"/>
    <col min="13813" max="13813" width="15" style="71" customWidth="1"/>
    <col min="13814" max="13816" width="14.140625" style="71" customWidth="1"/>
    <col min="13817" max="14063" width="10.5703125" style="71"/>
    <col min="14064" max="14064" width="22.42578125" style="71" customWidth="1"/>
    <col min="14065" max="14065" width="14.28515625" style="71" customWidth="1"/>
    <col min="14066" max="14066" width="14.5703125" style="71" customWidth="1"/>
    <col min="14067" max="14067" width="13.7109375" style="71" customWidth="1"/>
    <col min="14068" max="14068" width="14" style="71" customWidth="1"/>
    <col min="14069" max="14069" width="15" style="71" customWidth="1"/>
    <col min="14070" max="14072" width="14.140625" style="71" customWidth="1"/>
    <col min="14073" max="14319" width="10.5703125" style="71"/>
    <col min="14320" max="14320" width="22.42578125" style="71" customWidth="1"/>
    <col min="14321" max="14321" width="14.28515625" style="71" customWidth="1"/>
    <col min="14322" max="14322" width="14.5703125" style="71" customWidth="1"/>
    <col min="14323" max="14323" width="13.7109375" style="71" customWidth="1"/>
    <col min="14324" max="14324" width="14" style="71" customWidth="1"/>
    <col min="14325" max="14325" width="15" style="71" customWidth="1"/>
    <col min="14326" max="14328" width="14.140625" style="71" customWidth="1"/>
    <col min="14329" max="14575" width="10.5703125" style="71"/>
    <col min="14576" max="14576" width="22.42578125" style="71" customWidth="1"/>
    <col min="14577" max="14577" width="14.28515625" style="71" customWidth="1"/>
    <col min="14578" max="14578" width="14.5703125" style="71" customWidth="1"/>
    <col min="14579" max="14579" width="13.7109375" style="71" customWidth="1"/>
    <col min="14580" max="14580" width="14" style="71" customWidth="1"/>
    <col min="14581" max="14581" width="15" style="71" customWidth="1"/>
    <col min="14582" max="14584" width="14.140625" style="71" customWidth="1"/>
    <col min="14585" max="14831" width="10.5703125" style="71"/>
    <col min="14832" max="14832" width="22.42578125" style="71" customWidth="1"/>
    <col min="14833" max="14833" width="14.28515625" style="71" customWidth="1"/>
    <col min="14834" max="14834" width="14.5703125" style="71" customWidth="1"/>
    <col min="14835" max="14835" width="13.7109375" style="71" customWidth="1"/>
    <col min="14836" max="14836" width="14" style="71" customWidth="1"/>
    <col min="14837" max="14837" width="15" style="71" customWidth="1"/>
    <col min="14838" max="14840" width="14.140625" style="71" customWidth="1"/>
    <col min="14841" max="15087" width="10.5703125" style="71"/>
    <col min="15088" max="15088" width="22.42578125" style="71" customWidth="1"/>
    <col min="15089" max="15089" width="14.28515625" style="71" customWidth="1"/>
    <col min="15090" max="15090" width="14.5703125" style="71" customWidth="1"/>
    <col min="15091" max="15091" width="13.7109375" style="71" customWidth="1"/>
    <col min="15092" max="15092" width="14" style="71" customWidth="1"/>
    <col min="15093" max="15093" width="15" style="71" customWidth="1"/>
    <col min="15094" max="15096" width="14.140625" style="71" customWidth="1"/>
    <col min="15097" max="15343" width="10.5703125" style="71"/>
    <col min="15344" max="15344" width="22.42578125" style="71" customWidth="1"/>
    <col min="15345" max="15345" width="14.28515625" style="71" customWidth="1"/>
    <col min="15346" max="15346" width="14.5703125" style="71" customWidth="1"/>
    <col min="15347" max="15347" width="13.7109375" style="71" customWidth="1"/>
    <col min="15348" max="15348" width="14" style="71" customWidth="1"/>
    <col min="15349" max="15349" width="15" style="71" customWidth="1"/>
    <col min="15350" max="15352" width="14.140625" style="71" customWidth="1"/>
    <col min="15353" max="15599" width="10.5703125" style="71"/>
    <col min="15600" max="15600" width="22.42578125" style="71" customWidth="1"/>
    <col min="15601" max="15601" width="14.28515625" style="71" customWidth="1"/>
    <col min="15602" max="15602" width="14.5703125" style="71" customWidth="1"/>
    <col min="15603" max="15603" width="13.7109375" style="71" customWidth="1"/>
    <col min="15604" max="15604" width="14" style="71" customWidth="1"/>
    <col min="15605" max="15605" width="15" style="71" customWidth="1"/>
    <col min="15606" max="15608" width="14.140625" style="71" customWidth="1"/>
    <col min="15609" max="15855" width="10.5703125" style="71"/>
    <col min="15856" max="15856" width="22.42578125" style="71" customWidth="1"/>
    <col min="15857" max="15857" width="14.28515625" style="71" customWidth="1"/>
    <col min="15858" max="15858" width="14.5703125" style="71" customWidth="1"/>
    <col min="15859" max="15859" width="13.7109375" style="71" customWidth="1"/>
    <col min="15860" max="15860" width="14" style="71" customWidth="1"/>
    <col min="15861" max="15861" width="15" style="71" customWidth="1"/>
    <col min="15862" max="15864" width="14.140625" style="71" customWidth="1"/>
    <col min="15865" max="16111" width="10.5703125" style="71"/>
    <col min="16112" max="16112" width="22.42578125" style="71" customWidth="1"/>
    <col min="16113" max="16113" width="14.28515625" style="71" customWidth="1"/>
    <col min="16114" max="16114" width="14.5703125" style="71" customWidth="1"/>
    <col min="16115" max="16115" width="13.7109375" style="71" customWidth="1"/>
    <col min="16116" max="16116" width="14" style="71" customWidth="1"/>
    <col min="16117" max="16117" width="15" style="71" customWidth="1"/>
    <col min="16118" max="16120" width="14.140625" style="71" customWidth="1"/>
    <col min="16121" max="16384" width="10.5703125" style="71"/>
  </cols>
  <sheetData>
    <row r="1" spans="1:11" ht="30" customHeight="1" x14ac:dyDescent="0.25">
      <c r="A1" s="783" t="s">
        <v>1011</v>
      </c>
      <c r="B1" s="1067"/>
      <c r="C1" s="1067"/>
    </row>
    <row r="2" spans="1:11" ht="30.75" customHeight="1" x14ac:dyDescent="0.25">
      <c r="A2" s="1126" t="s">
        <v>1268</v>
      </c>
      <c r="B2" s="1126"/>
      <c r="C2" s="1126"/>
      <c r="D2" s="88"/>
      <c r="E2" s="88"/>
      <c r="F2" s="88"/>
      <c r="G2" s="1109"/>
      <c r="H2" s="74"/>
      <c r="I2" s="88"/>
      <c r="J2" s="88"/>
      <c r="K2" s="69"/>
    </row>
    <row r="3" spans="1:11" ht="12.75" customHeight="1" x14ac:dyDescent="0.2">
      <c r="A3" s="69"/>
      <c r="B3" s="69"/>
      <c r="C3" s="69"/>
      <c r="D3" s="69"/>
      <c r="E3" s="69"/>
      <c r="F3" s="69"/>
      <c r="G3" s="69"/>
      <c r="H3" s="69"/>
      <c r="I3" s="69"/>
      <c r="J3" s="69"/>
      <c r="K3" s="69"/>
    </row>
    <row r="4" spans="1:11" ht="33.75" customHeight="1" x14ac:dyDescent="0.2">
      <c r="A4" s="1168" t="s">
        <v>544</v>
      </c>
      <c r="B4" s="1238">
        <v>2016</v>
      </c>
      <c r="C4" s="1239"/>
      <c r="D4" s="1170">
        <v>2017</v>
      </c>
      <c r="E4" s="1171"/>
      <c r="F4" s="1170">
        <v>2018</v>
      </c>
      <c r="G4" s="1171"/>
      <c r="H4" s="1170">
        <v>2019</v>
      </c>
      <c r="I4" s="1171"/>
      <c r="J4" s="1170">
        <v>2020</v>
      </c>
      <c r="K4" s="1171"/>
    </row>
    <row r="5" spans="1:11" ht="56.25" customHeight="1" x14ac:dyDescent="0.2">
      <c r="A5" s="1169"/>
      <c r="B5" s="1150" t="s">
        <v>545</v>
      </c>
      <c r="C5" s="1150" t="s">
        <v>546</v>
      </c>
      <c r="D5" s="281" t="s">
        <v>545</v>
      </c>
      <c r="E5" s="281" t="s">
        <v>546</v>
      </c>
      <c r="F5" s="281" t="s">
        <v>545</v>
      </c>
      <c r="G5" s="281" t="s">
        <v>546</v>
      </c>
      <c r="H5" s="281" t="s">
        <v>545</v>
      </c>
      <c r="I5" s="281" t="s">
        <v>546</v>
      </c>
      <c r="J5" s="281" t="s">
        <v>545</v>
      </c>
      <c r="K5" s="281" t="s">
        <v>546</v>
      </c>
    </row>
    <row r="6" spans="1:11" ht="21" customHeight="1" x14ac:dyDescent="0.2">
      <c r="A6" s="361" t="s">
        <v>526</v>
      </c>
      <c r="B6" s="1060">
        <v>7125</v>
      </c>
      <c r="C6" s="1059">
        <v>1955.9</v>
      </c>
      <c r="D6" s="571">
        <v>7151</v>
      </c>
      <c r="E6" s="532">
        <v>2078</v>
      </c>
      <c r="F6" s="571">
        <v>7443</v>
      </c>
      <c r="G6" s="532">
        <v>2052.5</v>
      </c>
      <c r="H6" s="571">
        <v>7303</v>
      </c>
      <c r="I6" s="532">
        <v>2051.1</v>
      </c>
      <c r="J6" s="571">
        <v>6525</v>
      </c>
      <c r="K6" s="532">
        <v>1825.8</v>
      </c>
    </row>
    <row r="7" spans="1:11" s="160" customFormat="1" ht="21" customHeight="1" x14ac:dyDescent="0.2">
      <c r="A7" s="278" t="s">
        <v>547</v>
      </c>
      <c r="B7" s="1041">
        <v>194</v>
      </c>
      <c r="C7" s="1061">
        <v>36.299999999999997</v>
      </c>
      <c r="D7" s="257">
        <v>67</v>
      </c>
      <c r="E7" s="572">
        <v>12.3</v>
      </c>
      <c r="F7" s="257">
        <v>114</v>
      </c>
      <c r="G7" s="572">
        <v>22.6</v>
      </c>
      <c r="H7" s="257">
        <v>43</v>
      </c>
      <c r="I7" s="573">
        <v>9.8000000000000007</v>
      </c>
      <c r="J7" s="257">
        <v>22</v>
      </c>
      <c r="K7" s="573">
        <v>4.0999999999999996</v>
      </c>
    </row>
    <row r="8" spans="1:11" ht="21" customHeight="1" x14ac:dyDescent="0.2">
      <c r="A8" s="278" t="s">
        <v>548</v>
      </c>
      <c r="B8" s="1041">
        <v>130</v>
      </c>
      <c r="C8" s="1061">
        <v>17.8</v>
      </c>
      <c r="D8" s="257">
        <v>411</v>
      </c>
      <c r="E8" s="572">
        <v>73.900000000000006</v>
      </c>
      <c r="F8" s="257">
        <v>277</v>
      </c>
      <c r="G8" s="572">
        <v>54.9</v>
      </c>
      <c r="H8" s="257">
        <v>355</v>
      </c>
      <c r="I8" s="573">
        <v>62.7</v>
      </c>
      <c r="J8" s="257">
        <v>92</v>
      </c>
      <c r="K8" s="573">
        <v>14.2</v>
      </c>
    </row>
    <row r="9" spans="1:11" ht="21" customHeight="1" x14ac:dyDescent="0.2">
      <c r="A9" s="278" t="s">
        <v>549</v>
      </c>
      <c r="B9" s="1041">
        <v>6801</v>
      </c>
      <c r="C9" s="1061">
        <v>1901.8</v>
      </c>
      <c r="D9" s="257">
        <v>6673</v>
      </c>
      <c r="E9" s="572">
        <v>1991.8</v>
      </c>
      <c r="F9" s="257">
        <v>7052</v>
      </c>
      <c r="G9" s="572">
        <v>1975</v>
      </c>
      <c r="H9" s="257">
        <v>6905</v>
      </c>
      <c r="I9" s="573">
        <v>1978.6</v>
      </c>
      <c r="J9" s="257">
        <v>6411</v>
      </c>
      <c r="K9" s="573">
        <v>1807.5</v>
      </c>
    </row>
    <row r="10" spans="1:11" ht="21" customHeight="1" x14ac:dyDescent="0.25">
      <c r="A10" s="574"/>
      <c r="B10" s="1062"/>
      <c r="C10" s="1063"/>
      <c r="D10" s="575"/>
      <c r="E10" s="576"/>
      <c r="F10" s="575"/>
      <c r="G10" s="576"/>
      <c r="H10" s="575"/>
      <c r="I10" s="577"/>
      <c r="J10" s="575"/>
      <c r="K10" s="577"/>
    </row>
    <row r="11" spans="1:11" ht="21" customHeight="1" x14ac:dyDescent="0.2">
      <c r="A11" s="361" t="s">
        <v>527</v>
      </c>
      <c r="B11" s="1060">
        <v>3289</v>
      </c>
      <c r="C11" s="1059">
        <v>31.8</v>
      </c>
      <c r="D11" s="571">
        <v>2434</v>
      </c>
      <c r="E11" s="532">
        <v>31.8</v>
      </c>
      <c r="F11" s="571">
        <v>2328</v>
      </c>
      <c r="G11" s="532">
        <v>35.799999999999997</v>
      </c>
      <c r="H11" s="571">
        <v>1550</v>
      </c>
      <c r="I11" s="534">
        <v>24.1</v>
      </c>
      <c r="J11" s="571">
        <v>1388</v>
      </c>
      <c r="K11" s="534">
        <v>22.4</v>
      </c>
    </row>
    <row r="12" spans="1:11" ht="21" customHeight="1" x14ac:dyDescent="0.2">
      <c r="A12" s="278" t="s">
        <v>550</v>
      </c>
      <c r="B12" s="1064">
        <v>3164</v>
      </c>
      <c r="C12" s="1061">
        <v>29.5</v>
      </c>
      <c r="D12" s="578">
        <v>2196</v>
      </c>
      <c r="E12" s="572">
        <v>27.5</v>
      </c>
      <c r="F12" s="578">
        <v>1498</v>
      </c>
      <c r="G12" s="572">
        <v>19.219760000000001</v>
      </c>
      <c r="H12" s="578">
        <v>920</v>
      </c>
      <c r="I12" s="573">
        <v>11.2</v>
      </c>
      <c r="J12" s="578">
        <v>611</v>
      </c>
      <c r="K12" s="573">
        <v>7.3</v>
      </c>
    </row>
    <row r="13" spans="1:11" s="160" customFormat="1" ht="21" customHeight="1" x14ac:dyDescent="0.2">
      <c r="A13" s="278" t="s">
        <v>549</v>
      </c>
      <c r="B13" s="1064">
        <v>125</v>
      </c>
      <c r="C13" s="1061">
        <v>2.2999999999999998</v>
      </c>
      <c r="D13" s="578">
        <v>238</v>
      </c>
      <c r="E13" s="572">
        <v>4.3</v>
      </c>
      <c r="F13" s="578">
        <v>830</v>
      </c>
      <c r="G13" s="572">
        <v>16.588979999999999</v>
      </c>
      <c r="H13" s="578">
        <v>630</v>
      </c>
      <c r="I13" s="573">
        <v>12.9</v>
      </c>
      <c r="J13" s="578">
        <v>777</v>
      </c>
      <c r="K13" s="573">
        <v>15.1</v>
      </c>
    </row>
    <row r="14" spans="1:11" s="160" customFormat="1" ht="21" customHeight="1" x14ac:dyDescent="0.2">
      <c r="A14" s="278"/>
      <c r="B14" s="1064"/>
      <c r="C14" s="1061"/>
      <c r="D14" s="578"/>
      <c r="E14" s="572"/>
      <c r="F14" s="578"/>
      <c r="G14" s="572"/>
      <c r="H14" s="578"/>
      <c r="I14" s="573"/>
      <c r="J14" s="578"/>
      <c r="K14" s="573"/>
    </row>
    <row r="15" spans="1:11" ht="21" customHeight="1" x14ac:dyDescent="0.2">
      <c r="A15" s="361" t="s">
        <v>528</v>
      </c>
      <c r="B15" s="1060">
        <v>648</v>
      </c>
      <c r="C15" s="1059">
        <v>9.8000000000000007</v>
      </c>
      <c r="D15" s="571">
        <v>1624</v>
      </c>
      <c r="E15" s="532">
        <v>24.2</v>
      </c>
      <c r="F15" s="571">
        <v>1590</v>
      </c>
      <c r="G15" s="532">
        <v>25.6</v>
      </c>
      <c r="H15" s="571">
        <v>1002</v>
      </c>
      <c r="I15" s="534">
        <v>18.399999999999999</v>
      </c>
      <c r="J15" s="571">
        <v>1197</v>
      </c>
      <c r="K15" s="534">
        <v>19.100000000000001</v>
      </c>
    </row>
    <row r="16" spans="1:11" ht="21" customHeight="1" x14ac:dyDescent="0.2">
      <c r="A16" s="278" t="s">
        <v>550</v>
      </c>
      <c r="B16" s="1064">
        <v>533</v>
      </c>
      <c r="C16" s="1061">
        <v>8</v>
      </c>
      <c r="D16" s="578">
        <v>1407</v>
      </c>
      <c r="E16" s="572">
        <v>20.399999999999999</v>
      </c>
      <c r="F16" s="578">
        <v>1150</v>
      </c>
      <c r="G16" s="572">
        <v>16.2</v>
      </c>
      <c r="H16" s="578">
        <v>502</v>
      </c>
      <c r="I16" s="573">
        <v>7.3</v>
      </c>
      <c r="J16" s="578">
        <v>518</v>
      </c>
      <c r="K16" s="573">
        <v>7.4</v>
      </c>
    </row>
    <row r="17" spans="1:11" s="160" customFormat="1" ht="21" customHeight="1" x14ac:dyDescent="0.2">
      <c r="A17" s="278" t="s">
        <v>549</v>
      </c>
      <c r="B17" s="1064">
        <v>115</v>
      </c>
      <c r="C17" s="1061">
        <v>1.8</v>
      </c>
      <c r="D17" s="578">
        <v>217</v>
      </c>
      <c r="E17" s="572">
        <v>3.8</v>
      </c>
      <c r="F17" s="578">
        <v>440</v>
      </c>
      <c r="G17" s="572">
        <v>9.4</v>
      </c>
      <c r="H17" s="578">
        <v>500</v>
      </c>
      <c r="I17" s="573">
        <v>11.1</v>
      </c>
      <c r="J17" s="578">
        <v>679</v>
      </c>
      <c r="K17" s="573">
        <v>11.7</v>
      </c>
    </row>
    <row r="18" spans="1:11" ht="21" customHeight="1" x14ac:dyDescent="0.2">
      <c r="A18" s="361"/>
      <c r="B18" s="1060"/>
      <c r="C18" s="1059"/>
      <c r="D18" s="571"/>
      <c r="E18" s="532"/>
      <c r="F18" s="571"/>
      <c r="G18" s="532"/>
      <c r="H18" s="571"/>
      <c r="I18" s="532"/>
      <c r="J18" s="571"/>
      <c r="K18" s="532"/>
    </row>
    <row r="19" spans="1:11" s="160" customFormat="1" ht="21" customHeight="1" x14ac:dyDescent="0.2">
      <c r="A19" s="313" t="s">
        <v>529</v>
      </c>
      <c r="B19" s="1065">
        <v>9632</v>
      </c>
      <c r="C19" s="1066">
        <v>631.6</v>
      </c>
      <c r="D19" s="579">
        <v>9332</v>
      </c>
      <c r="E19" s="580">
        <v>605.9</v>
      </c>
      <c r="F19" s="579">
        <v>8424</v>
      </c>
      <c r="G19" s="580">
        <v>542.79999999999995</v>
      </c>
      <c r="H19" s="579">
        <v>8865</v>
      </c>
      <c r="I19" s="580">
        <v>595.6</v>
      </c>
      <c r="J19" s="579">
        <v>8863</v>
      </c>
      <c r="K19" s="580">
        <v>598.29999999999995</v>
      </c>
    </row>
    <row r="20" spans="1:11" s="160" customFormat="1" ht="10.5" customHeight="1" x14ac:dyDescent="0.2">
      <c r="A20" s="581"/>
      <c r="B20" s="581"/>
      <c r="C20" s="581"/>
      <c r="D20" s="582"/>
      <c r="E20" s="583"/>
      <c r="F20" s="582"/>
      <c r="G20" s="583"/>
      <c r="H20" s="582"/>
      <c r="I20" s="583"/>
      <c r="J20" s="584"/>
      <c r="K20" s="584"/>
    </row>
    <row r="21" spans="1:11" ht="18" customHeight="1" x14ac:dyDescent="0.25">
      <c r="A21" s="280" t="s">
        <v>551</v>
      </c>
      <c r="B21" s="280"/>
      <c r="C21" s="280"/>
      <c r="D21" s="280"/>
      <c r="E21" s="280"/>
      <c r="F21" s="280"/>
      <c r="G21" s="280"/>
      <c r="H21" s="280"/>
      <c r="I21" s="280"/>
      <c r="J21" s="280"/>
      <c r="K21" s="280"/>
    </row>
    <row r="22" spans="1:11" s="74" customFormat="1" ht="21" customHeight="1" x14ac:dyDescent="0.25">
      <c r="A22" s="359" t="s">
        <v>552</v>
      </c>
      <c r="B22" s="359"/>
      <c r="C22" s="359"/>
      <c r="D22" s="359"/>
      <c r="E22" s="359"/>
      <c r="F22" s="359"/>
      <c r="G22" s="359"/>
      <c r="H22" s="359"/>
      <c r="I22" s="359"/>
      <c r="J22" s="359"/>
      <c r="K22" s="359"/>
    </row>
    <row r="23" spans="1:11" ht="8.25" customHeight="1" x14ac:dyDescent="0.2">
      <c r="A23" s="161"/>
      <c r="B23" s="161"/>
      <c r="C23" s="161"/>
      <c r="D23" s="162"/>
      <c r="E23" s="162"/>
      <c r="F23" s="162"/>
      <c r="G23" s="162"/>
      <c r="H23" s="163"/>
      <c r="I23" s="162"/>
      <c r="J23" s="162"/>
      <c r="K23" s="162"/>
    </row>
    <row r="24" spans="1:11" x14ac:dyDescent="0.2">
      <c r="A24" s="69"/>
      <c r="B24" s="69"/>
      <c r="C24" s="69"/>
      <c r="D24" s="69"/>
      <c r="E24" s="69"/>
      <c r="F24" s="69"/>
      <c r="G24" s="69"/>
      <c r="H24" s="69"/>
      <c r="I24" s="69"/>
      <c r="J24" s="69"/>
      <c r="K24" s="69"/>
    </row>
    <row r="25" spans="1:11" x14ac:dyDescent="0.2">
      <c r="A25" s="69"/>
      <c r="B25" s="69"/>
      <c r="C25" s="69"/>
      <c r="D25" s="69"/>
      <c r="E25" s="69"/>
      <c r="F25" s="69"/>
      <c r="G25" s="69"/>
      <c r="H25" s="69"/>
      <c r="I25" s="69"/>
      <c r="J25" s="69"/>
      <c r="K25" s="69"/>
    </row>
    <row r="26" spans="1:11" x14ac:dyDescent="0.2">
      <c r="A26" s="69"/>
      <c r="B26" s="69"/>
      <c r="C26" s="69"/>
      <c r="D26" s="69"/>
      <c r="E26" s="69"/>
      <c r="F26" s="69"/>
      <c r="G26" s="69"/>
      <c r="H26" s="69"/>
      <c r="I26" s="69"/>
      <c r="J26" s="69"/>
      <c r="K26" s="69"/>
    </row>
  </sheetData>
  <mergeCells count="6">
    <mergeCell ref="A4:A5"/>
    <mergeCell ref="D4:E4"/>
    <mergeCell ref="F4:G4"/>
    <mergeCell ref="H4:I4"/>
    <mergeCell ref="J4:K4"/>
    <mergeCell ref="B4:C4"/>
  </mergeCells>
  <hyperlinks>
    <hyperlink ref="A1" location="contents!A1" display="Back to table of content"/>
  </hyperlinks>
  <pageMargins left="0.73" right="0" top="1" bottom="0.5" header="0.5" footer="0.5"/>
  <pageSetup paperSize="9" orientation="landscape" r:id="rId1"/>
  <headerFooter alignWithMargins="0">
    <oddHeader xml:space="preserve">&amp;C </oddHeader>
    <oddFooter xml:space="preserve">&amp;C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2" sqref="A2"/>
    </sheetView>
  </sheetViews>
  <sheetFormatPr defaultColWidth="10.5703125" defaultRowHeight="12.75" x14ac:dyDescent="0.2"/>
  <cols>
    <col min="1" max="1" width="24.7109375" style="69" customWidth="1"/>
    <col min="2" max="2" width="11.42578125" style="69" customWidth="1"/>
    <col min="3" max="3" width="11.28515625" style="69" customWidth="1"/>
    <col min="4" max="4" width="11.42578125" style="69" customWidth="1"/>
    <col min="5" max="5" width="11.140625" style="69" customWidth="1"/>
    <col min="6" max="6" width="11.28515625" style="69" customWidth="1"/>
    <col min="7" max="9" width="11" style="69" customWidth="1"/>
    <col min="10" max="11" width="11" style="88" customWidth="1"/>
    <col min="12" max="236" width="10.5703125" style="69"/>
    <col min="237" max="237" width="21.28515625" style="69" customWidth="1"/>
    <col min="238" max="238" width="11.42578125" style="69" customWidth="1"/>
    <col min="239" max="239" width="11.28515625" style="69" customWidth="1"/>
    <col min="240" max="240" width="11.42578125" style="69" customWidth="1"/>
    <col min="241" max="241" width="11.140625" style="69" customWidth="1"/>
    <col min="242" max="242" width="11.28515625" style="69" customWidth="1"/>
    <col min="243" max="247" width="11" style="69" customWidth="1"/>
    <col min="248" max="492" width="10.5703125" style="69"/>
    <col min="493" max="493" width="21.28515625" style="69" customWidth="1"/>
    <col min="494" max="494" width="11.42578125" style="69" customWidth="1"/>
    <col min="495" max="495" width="11.28515625" style="69" customWidth="1"/>
    <col min="496" max="496" width="11.42578125" style="69" customWidth="1"/>
    <col min="497" max="497" width="11.140625" style="69" customWidth="1"/>
    <col min="498" max="498" width="11.28515625" style="69" customWidth="1"/>
    <col min="499" max="503" width="11" style="69" customWidth="1"/>
    <col min="504" max="748" width="10.5703125" style="69"/>
    <col min="749" max="749" width="21.28515625" style="69" customWidth="1"/>
    <col min="750" max="750" width="11.42578125" style="69" customWidth="1"/>
    <col min="751" max="751" width="11.28515625" style="69" customWidth="1"/>
    <col min="752" max="752" width="11.42578125" style="69" customWidth="1"/>
    <col min="753" max="753" width="11.140625" style="69" customWidth="1"/>
    <col min="754" max="754" width="11.28515625" style="69" customWidth="1"/>
    <col min="755" max="759" width="11" style="69" customWidth="1"/>
    <col min="760" max="1004" width="10.5703125" style="69"/>
    <col min="1005" max="1005" width="21.28515625" style="69" customWidth="1"/>
    <col min="1006" max="1006" width="11.42578125" style="69" customWidth="1"/>
    <col min="1007" max="1007" width="11.28515625" style="69" customWidth="1"/>
    <col min="1008" max="1008" width="11.42578125" style="69" customWidth="1"/>
    <col min="1009" max="1009" width="11.140625" style="69" customWidth="1"/>
    <col min="1010" max="1010" width="11.28515625" style="69" customWidth="1"/>
    <col min="1011" max="1015" width="11" style="69" customWidth="1"/>
    <col min="1016" max="1260" width="10.5703125" style="69"/>
    <col min="1261" max="1261" width="21.28515625" style="69" customWidth="1"/>
    <col min="1262" max="1262" width="11.42578125" style="69" customWidth="1"/>
    <col min="1263" max="1263" width="11.28515625" style="69" customWidth="1"/>
    <col min="1264" max="1264" width="11.42578125" style="69" customWidth="1"/>
    <col min="1265" max="1265" width="11.140625" style="69" customWidth="1"/>
    <col min="1266" max="1266" width="11.28515625" style="69" customWidth="1"/>
    <col min="1267" max="1271" width="11" style="69" customWidth="1"/>
    <col min="1272" max="1516" width="10.5703125" style="69"/>
    <col min="1517" max="1517" width="21.28515625" style="69" customWidth="1"/>
    <col min="1518" max="1518" width="11.42578125" style="69" customWidth="1"/>
    <col min="1519" max="1519" width="11.28515625" style="69" customWidth="1"/>
    <col min="1520" max="1520" width="11.42578125" style="69" customWidth="1"/>
    <col min="1521" max="1521" width="11.140625" style="69" customWidth="1"/>
    <col min="1522" max="1522" width="11.28515625" style="69" customWidth="1"/>
    <col min="1523" max="1527" width="11" style="69" customWidth="1"/>
    <col min="1528" max="1772" width="10.5703125" style="69"/>
    <col min="1773" max="1773" width="21.28515625" style="69" customWidth="1"/>
    <col min="1774" max="1774" width="11.42578125" style="69" customWidth="1"/>
    <col min="1775" max="1775" width="11.28515625" style="69" customWidth="1"/>
    <col min="1776" max="1776" width="11.42578125" style="69" customWidth="1"/>
    <col min="1777" max="1777" width="11.140625" style="69" customWidth="1"/>
    <col min="1778" max="1778" width="11.28515625" style="69" customWidth="1"/>
    <col min="1779" max="1783" width="11" style="69" customWidth="1"/>
    <col min="1784" max="2028" width="10.5703125" style="69"/>
    <col min="2029" max="2029" width="21.28515625" style="69" customWidth="1"/>
    <col min="2030" max="2030" width="11.42578125" style="69" customWidth="1"/>
    <col min="2031" max="2031" width="11.28515625" style="69" customWidth="1"/>
    <col min="2032" max="2032" width="11.42578125" style="69" customWidth="1"/>
    <col min="2033" max="2033" width="11.140625" style="69" customWidth="1"/>
    <col min="2034" max="2034" width="11.28515625" style="69" customWidth="1"/>
    <col min="2035" max="2039" width="11" style="69" customWidth="1"/>
    <col min="2040" max="2284" width="10.5703125" style="69"/>
    <col min="2285" max="2285" width="21.28515625" style="69" customWidth="1"/>
    <col min="2286" max="2286" width="11.42578125" style="69" customWidth="1"/>
    <col min="2287" max="2287" width="11.28515625" style="69" customWidth="1"/>
    <col min="2288" max="2288" width="11.42578125" style="69" customWidth="1"/>
    <col min="2289" max="2289" width="11.140625" style="69" customWidth="1"/>
    <col min="2290" max="2290" width="11.28515625" style="69" customWidth="1"/>
    <col min="2291" max="2295" width="11" style="69" customWidth="1"/>
    <col min="2296" max="2540" width="10.5703125" style="69"/>
    <col min="2541" max="2541" width="21.28515625" style="69" customWidth="1"/>
    <col min="2542" max="2542" width="11.42578125" style="69" customWidth="1"/>
    <col min="2543" max="2543" width="11.28515625" style="69" customWidth="1"/>
    <col min="2544" max="2544" width="11.42578125" style="69" customWidth="1"/>
    <col min="2545" max="2545" width="11.140625" style="69" customWidth="1"/>
    <col min="2546" max="2546" width="11.28515625" style="69" customWidth="1"/>
    <col min="2547" max="2551" width="11" style="69" customWidth="1"/>
    <col min="2552" max="2796" width="10.5703125" style="69"/>
    <col min="2797" max="2797" width="21.28515625" style="69" customWidth="1"/>
    <col min="2798" max="2798" width="11.42578125" style="69" customWidth="1"/>
    <col min="2799" max="2799" width="11.28515625" style="69" customWidth="1"/>
    <col min="2800" max="2800" width="11.42578125" style="69" customWidth="1"/>
    <col min="2801" max="2801" width="11.140625" style="69" customWidth="1"/>
    <col min="2802" max="2802" width="11.28515625" style="69" customWidth="1"/>
    <col min="2803" max="2807" width="11" style="69" customWidth="1"/>
    <col min="2808" max="3052" width="10.5703125" style="69"/>
    <col min="3053" max="3053" width="21.28515625" style="69" customWidth="1"/>
    <col min="3054" max="3054" width="11.42578125" style="69" customWidth="1"/>
    <col min="3055" max="3055" width="11.28515625" style="69" customWidth="1"/>
    <col min="3056" max="3056" width="11.42578125" style="69" customWidth="1"/>
    <col min="3057" max="3057" width="11.140625" style="69" customWidth="1"/>
    <col min="3058" max="3058" width="11.28515625" style="69" customWidth="1"/>
    <col min="3059" max="3063" width="11" style="69" customWidth="1"/>
    <col min="3064" max="3308" width="10.5703125" style="69"/>
    <col min="3309" max="3309" width="21.28515625" style="69" customWidth="1"/>
    <col min="3310" max="3310" width="11.42578125" style="69" customWidth="1"/>
    <col min="3311" max="3311" width="11.28515625" style="69" customWidth="1"/>
    <col min="3312" max="3312" width="11.42578125" style="69" customWidth="1"/>
    <col min="3313" max="3313" width="11.140625" style="69" customWidth="1"/>
    <col min="3314" max="3314" width="11.28515625" style="69" customWidth="1"/>
    <col min="3315" max="3319" width="11" style="69" customWidth="1"/>
    <col min="3320" max="3564" width="10.5703125" style="69"/>
    <col min="3565" max="3565" width="21.28515625" style="69" customWidth="1"/>
    <col min="3566" max="3566" width="11.42578125" style="69" customWidth="1"/>
    <col min="3567" max="3567" width="11.28515625" style="69" customWidth="1"/>
    <col min="3568" max="3568" width="11.42578125" style="69" customWidth="1"/>
    <col min="3569" max="3569" width="11.140625" style="69" customWidth="1"/>
    <col min="3570" max="3570" width="11.28515625" style="69" customWidth="1"/>
    <col min="3571" max="3575" width="11" style="69" customWidth="1"/>
    <col min="3576" max="3820" width="10.5703125" style="69"/>
    <col min="3821" max="3821" width="21.28515625" style="69" customWidth="1"/>
    <col min="3822" max="3822" width="11.42578125" style="69" customWidth="1"/>
    <col min="3823" max="3823" width="11.28515625" style="69" customWidth="1"/>
    <col min="3824" max="3824" width="11.42578125" style="69" customWidth="1"/>
    <col min="3825" max="3825" width="11.140625" style="69" customWidth="1"/>
    <col min="3826" max="3826" width="11.28515625" style="69" customWidth="1"/>
    <col min="3827" max="3831" width="11" style="69" customWidth="1"/>
    <col min="3832" max="4076" width="10.5703125" style="69"/>
    <col min="4077" max="4077" width="21.28515625" style="69" customWidth="1"/>
    <col min="4078" max="4078" width="11.42578125" style="69" customWidth="1"/>
    <col min="4079" max="4079" width="11.28515625" style="69" customWidth="1"/>
    <col min="4080" max="4080" width="11.42578125" style="69" customWidth="1"/>
    <col min="4081" max="4081" width="11.140625" style="69" customWidth="1"/>
    <col min="4082" max="4082" width="11.28515625" style="69" customWidth="1"/>
    <col min="4083" max="4087" width="11" style="69" customWidth="1"/>
    <col min="4088" max="4332" width="10.5703125" style="69"/>
    <col min="4333" max="4333" width="21.28515625" style="69" customWidth="1"/>
    <col min="4334" max="4334" width="11.42578125" style="69" customWidth="1"/>
    <col min="4335" max="4335" width="11.28515625" style="69" customWidth="1"/>
    <col min="4336" max="4336" width="11.42578125" style="69" customWidth="1"/>
    <col min="4337" max="4337" width="11.140625" style="69" customWidth="1"/>
    <col min="4338" max="4338" width="11.28515625" style="69" customWidth="1"/>
    <col min="4339" max="4343" width="11" style="69" customWidth="1"/>
    <col min="4344" max="4588" width="10.5703125" style="69"/>
    <col min="4589" max="4589" width="21.28515625" style="69" customWidth="1"/>
    <col min="4590" max="4590" width="11.42578125" style="69" customWidth="1"/>
    <col min="4591" max="4591" width="11.28515625" style="69" customWidth="1"/>
    <col min="4592" max="4592" width="11.42578125" style="69" customWidth="1"/>
    <col min="4593" max="4593" width="11.140625" style="69" customWidth="1"/>
    <col min="4594" max="4594" width="11.28515625" style="69" customWidth="1"/>
    <col min="4595" max="4599" width="11" style="69" customWidth="1"/>
    <col min="4600" max="4844" width="10.5703125" style="69"/>
    <col min="4845" max="4845" width="21.28515625" style="69" customWidth="1"/>
    <col min="4846" max="4846" width="11.42578125" style="69" customWidth="1"/>
    <col min="4847" max="4847" width="11.28515625" style="69" customWidth="1"/>
    <col min="4848" max="4848" width="11.42578125" style="69" customWidth="1"/>
    <col min="4849" max="4849" width="11.140625" style="69" customWidth="1"/>
    <col min="4850" max="4850" width="11.28515625" style="69" customWidth="1"/>
    <col min="4851" max="4855" width="11" style="69" customWidth="1"/>
    <col min="4856" max="5100" width="10.5703125" style="69"/>
    <col min="5101" max="5101" width="21.28515625" style="69" customWidth="1"/>
    <col min="5102" max="5102" width="11.42578125" style="69" customWidth="1"/>
    <col min="5103" max="5103" width="11.28515625" style="69" customWidth="1"/>
    <col min="5104" max="5104" width="11.42578125" style="69" customWidth="1"/>
    <col min="5105" max="5105" width="11.140625" style="69" customWidth="1"/>
    <col min="5106" max="5106" width="11.28515625" style="69" customWidth="1"/>
    <col min="5107" max="5111" width="11" style="69" customWidth="1"/>
    <col min="5112" max="5356" width="10.5703125" style="69"/>
    <col min="5357" max="5357" width="21.28515625" style="69" customWidth="1"/>
    <col min="5358" max="5358" width="11.42578125" style="69" customWidth="1"/>
    <col min="5359" max="5359" width="11.28515625" style="69" customWidth="1"/>
    <col min="5360" max="5360" width="11.42578125" style="69" customWidth="1"/>
    <col min="5361" max="5361" width="11.140625" style="69" customWidth="1"/>
    <col min="5362" max="5362" width="11.28515625" style="69" customWidth="1"/>
    <col min="5363" max="5367" width="11" style="69" customWidth="1"/>
    <col min="5368" max="5612" width="10.5703125" style="69"/>
    <col min="5613" max="5613" width="21.28515625" style="69" customWidth="1"/>
    <col min="5614" max="5614" width="11.42578125" style="69" customWidth="1"/>
    <col min="5615" max="5615" width="11.28515625" style="69" customWidth="1"/>
    <col min="5616" max="5616" width="11.42578125" style="69" customWidth="1"/>
    <col min="5617" max="5617" width="11.140625" style="69" customWidth="1"/>
    <col min="5618" max="5618" width="11.28515625" style="69" customWidth="1"/>
    <col min="5619" max="5623" width="11" style="69" customWidth="1"/>
    <col min="5624" max="5868" width="10.5703125" style="69"/>
    <col min="5869" max="5869" width="21.28515625" style="69" customWidth="1"/>
    <col min="5870" max="5870" width="11.42578125" style="69" customWidth="1"/>
    <col min="5871" max="5871" width="11.28515625" style="69" customWidth="1"/>
    <col min="5872" max="5872" width="11.42578125" style="69" customWidth="1"/>
    <col min="5873" max="5873" width="11.140625" style="69" customWidth="1"/>
    <col min="5874" max="5874" width="11.28515625" style="69" customWidth="1"/>
    <col min="5875" max="5879" width="11" style="69" customWidth="1"/>
    <col min="5880" max="6124" width="10.5703125" style="69"/>
    <col min="6125" max="6125" width="21.28515625" style="69" customWidth="1"/>
    <col min="6126" max="6126" width="11.42578125" style="69" customWidth="1"/>
    <col min="6127" max="6127" width="11.28515625" style="69" customWidth="1"/>
    <col min="6128" max="6128" width="11.42578125" style="69" customWidth="1"/>
    <col min="6129" max="6129" width="11.140625" style="69" customWidth="1"/>
    <col min="6130" max="6130" width="11.28515625" style="69" customWidth="1"/>
    <col min="6131" max="6135" width="11" style="69" customWidth="1"/>
    <col min="6136" max="6380" width="10.5703125" style="69"/>
    <col min="6381" max="6381" width="21.28515625" style="69" customWidth="1"/>
    <col min="6382" max="6382" width="11.42578125" style="69" customWidth="1"/>
    <col min="6383" max="6383" width="11.28515625" style="69" customWidth="1"/>
    <col min="6384" max="6384" width="11.42578125" style="69" customWidth="1"/>
    <col min="6385" max="6385" width="11.140625" style="69" customWidth="1"/>
    <col min="6386" max="6386" width="11.28515625" style="69" customWidth="1"/>
    <col min="6387" max="6391" width="11" style="69" customWidth="1"/>
    <col min="6392" max="6636" width="10.5703125" style="69"/>
    <col min="6637" max="6637" width="21.28515625" style="69" customWidth="1"/>
    <col min="6638" max="6638" width="11.42578125" style="69" customWidth="1"/>
    <col min="6639" max="6639" width="11.28515625" style="69" customWidth="1"/>
    <col min="6640" max="6640" width="11.42578125" style="69" customWidth="1"/>
    <col min="6641" max="6641" width="11.140625" style="69" customWidth="1"/>
    <col min="6642" max="6642" width="11.28515625" style="69" customWidth="1"/>
    <col min="6643" max="6647" width="11" style="69" customWidth="1"/>
    <col min="6648" max="6892" width="10.5703125" style="69"/>
    <col min="6893" max="6893" width="21.28515625" style="69" customWidth="1"/>
    <col min="6894" max="6894" width="11.42578125" style="69" customWidth="1"/>
    <col min="6895" max="6895" width="11.28515625" style="69" customWidth="1"/>
    <col min="6896" max="6896" width="11.42578125" style="69" customWidth="1"/>
    <col min="6897" max="6897" width="11.140625" style="69" customWidth="1"/>
    <col min="6898" max="6898" width="11.28515625" style="69" customWidth="1"/>
    <col min="6899" max="6903" width="11" style="69" customWidth="1"/>
    <col min="6904" max="7148" width="10.5703125" style="69"/>
    <col min="7149" max="7149" width="21.28515625" style="69" customWidth="1"/>
    <col min="7150" max="7150" width="11.42578125" style="69" customWidth="1"/>
    <col min="7151" max="7151" width="11.28515625" style="69" customWidth="1"/>
    <col min="7152" max="7152" width="11.42578125" style="69" customWidth="1"/>
    <col min="7153" max="7153" width="11.140625" style="69" customWidth="1"/>
    <col min="7154" max="7154" width="11.28515625" style="69" customWidth="1"/>
    <col min="7155" max="7159" width="11" style="69" customWidth="1"/>
    <col min="7160" max="7404" width="10.5703125" style="69"/>
    <col min="7405" max="7405" width="21.28515625" style="69" customWidth="1"/>
    <col min="7406" max="7406" width="11.42578125" style="69" customWidth="1"/>
    <col min="7407" max="7407" width="11.28515625" style="69" customWidth="1"/>
    <col min="7408" max="7408" width="11.42578125" style="69" customWidth="1"/>
    <col min="7409" max="7409" width="11.140625" style="69" customWidth="1"/>
    <col min="7410" max="7410" width="11.28515625" style="69" customWidth="1"/>
    <col min="7411" max="7415" width="11" style="69" customWidth="1"/>
    <col min="7416" max="7660" width="10.5703125" style="69"/>
    <col min="7661" max="7661" width="21.28515625" style="69" customWidth="1"/>
    <col min="7662" max="7662" width="11.42578125" style="69" customWidth="1"/>
    <col min="7663" max="7663" width="11.28515625" style="69" customWidth="1"/>
    <col min="7664" max="7664" width="11.42578125" style="69" customWidth="1"/>
    <col min="7665" max="7665" width="11.140625" style="69" customWidth="1"/>
    <col min="7666" max="7666" width="11.28515625" style="69" customWidth="1"/>
    <col min="7667" max="7671" width="11" style="69" customWidth="1"/>
    <col min="7672" max="7916" width="10.5703125" style="69"/>
    <col min="7917" max="7917" width="21.28515625" style="69" customWidth="1"/>
    <col min="7918" max="7918" width="11.42578125" style="69" customWidth="1"/>
    <col min="7919" max="7919" width="11.28515625" style="69" customWidth="1"/>
    <col min="7920" max="7920" width="11.42578125" style="69" customWidth="1"/>
    <col min="7921" max="7921" width="11.140625" style="69" customWidth="1"/>
    <col min="7922" max="7922" width="11.28515625" style="69" customWidth="1"/>
    <col min="7923" max="7927" width="11" style="69" customWidth="1"/>
    <col min="7928" max="8172" width="10.5703125" style="69"/>
    <col min="8173" max="8173" width="21.28515625" style="69" customWidth="1"/>
    <col min="8174" max="8174" width="11.42578125" style="69" customWidth="1"/>
    <col min="8175" max="8175" width="11.28515625" style="69" customWidth="1"/>
    <col min="8176" max="8176" width="11.42578125" style="69" customWidth="1"/>
    <col min="8177" max="8177" width="11.140625" style="69" customWidth="1"/>
    <col min="8178" max="8178" width="11.28515625" style="69" customWidth="1"/>
    <col min="8179" max="8183" width="11" style="69" customWidth="1"/>
    <col min="8184" max="8428" width="10.5703125" style="69"/>
    <col min="8429" max="8429" width="21.28515625" style="69" customWidth="1"/>
    <col min="8430" max="8430" width="11.42578125" style="69" customWidth="1"/>
    <col min="8431" max="8431" width="11.28515625" style="69" customWidth="1"/>
    <col min="8432" max="8432" width="11.42578125" style="69" customWidth="1"/>
    <col min="8433" max="8433" width="11.140625" style="69" customWidth="1"/>
    <col min="8434" max="8434" width="11.28515625" style="69" customWidth="1"/>
    <col min="8435" max="8439" width="11" style="69" customWidth="1"/>
    <col min="8440" max="8684" width="10.5703125" style="69"/>
    <col min="8685" max="8685" width="21.28515625" style="69" customWidth="1"/>
    <col min="8686" max="8686" width="11.42578125" style="69" customWidth="1"/>
    <col min="8687" max="8687" width="11.28515625" style="69" customWidth="1"/>
    <col min="8688" max="8688" width="11.42578125" style="69" customWidth="1"/>
    <col min="8689" max="8689" width="11.140625" style="69" customWidth="1"/>
    <col min="8690" max="8690" width="11.28515625" style="69" customWidth="1"/>
    <col min="8691" max="8695" width="11" style="69" customWidth="1"/>
    <col min="8696" max="8940" width="10.5703125" style="69"/>
    <col min="8941" max="8941" width="21.28515625" style="69" customWidth="1"/>
    <col min="8942" max="8942" width="11.42578125" style="69" customWidth="1"/>
    <col min="8943" max="8943" width="11.28515625" style="69" customWidth="1"/>
    <col min="8944" max="8944" width="11.42578125" style="69" customWidth="1"/>
    <col min="8945" max="8945" width="11.140625" style="69" customWidth="1"/>
    <col min="8946" max="8946" width="11.28515625" style="69" customWidth="1"/>
    <col min="8947" max="8951" width="11" style="69" customWidth="1"/>
    <col min="8952" max="9196" width="10.5703125" style="69"/>
    <col min="9197" max="9197" width="21.28515625" style="69" customWidth="1"/>
    <col min="9198" max="9198" width="11.42578125" style="69" customWidth="1"/>
    <col min="9199" max="9199" width="11.28515625" style="69" customWidth="1"/>
    <col min="9200" max="9200" width="11.42578125" style="69" customWidth="1"/>
    <col min="9201" max="9201" width="11.140625" style="69" customWidth="1"/>
    <col min="9202" max="9202" width="11.28515625" style="69" customWidth="1"/>
    <col min="9203" max="9207" width="11" style="69" customWidth="1"/>
    <col min="9208" max="9452" width="10.5703125" style="69"/>
    <col min="9453" max="9453" width="21.28515625" style="69" customWidth="1"/>
    <col min="9454" max="9454" width="11.42578125" style="69" customWidth="1"/>
    <col min="9455" max="9455" width="11.28515625" style="69" customWidth="1"/>
    <col min="9456" max="9456" width="11.42578125" style="69" customWidth="1"/>
    <col min="9457" max="9457" width="11.140625" style="69" customWidth="1"/>
    <col min="9458" max="9458" width="11.28515625" style="69" customWidth="1"/>
    <col min="9459" max="9463" width="11" style="69" customWidth="1"/>
    <col min="9464" max="9708" width="10.5703125" style="69"/>
    <col min="9709" max="9709" width="21.28515625" style="69" customWidth="1"/>
    <col min="9710" max="9710" width="11.42578125" style="69" customWidth="1"/>
    <col min="9711" max="9711" width="11.28515625" style="69" customWidth="1"/>
    <col min="9712" max="9712" width="11.42578125" style="69" customWidth="1"/>
    <col min="9713" max="9713" width="11.140625" style="69" customWidth="1"/>
    <col min="9714" max="9714" width="11.28515625" style="69" customWidth="1"/>
    <col min="9715" max="9719" width="11" style="69" customWidth="1"/>
    <col min="9720" max="9964" width="10.5703125" style="69"/>
    <col min="9965" max="9965" width="21.28515625" style="69" customWidth="1"/>
    <col min="9966" max="9966" width="11.42578125" style="69" customWidth="1"/>
    <col min="9967" max="9967" width="11.28515625" style="69" customWidth="1"/>
    <col min="9968" max="9968" width="11.42578125" style="69" customWidth="1"/>
    <col min="9969" max="9969" width="11.140625" style="69" customWidth="1"/>
    <col min="9970" max="9970" width="11.28515625" style="69" customWidth="1"/>
    <col min="9971" max="9975" width="11" style="69" customWidth="1"/>
    <col min="9976" max="10220" width="10.5703125" style="69"/>
    <col min="10221" max="10221" width="21.28515625" style="69" customWidth="1"/>
    <col min="10222" max="10222" width="11.42578125" style="69" customWidth="1"/>
    <col min="10223" max="10223" width="11.28515625" style="69" customWidth="1"/>
    <col min="10224" max="10224" width="11.42578125" style="69" customWidth="1"/>
    <col min="10225" max="10225" width="11.140625" style="69" customWidth="1"/>
    <col min="10226" max="10226" width="11.28515625" style="69" customWidth="1"/>
    <col min="10227" max="10231" width="11" style="69" customWidth="1"/>
    <col min="10232" max="10476" width="10.5703125" style="69"/>
    <col min="10477" max="10477" width="21.28515625" style="69" customWidth="1"/>
    <col min="10478" max="10478" width="11.42578125" style="69" customWidth="1"/>
    <col min="10479" max="10479" width="11.28515625" style="69" customWidth="1"/>
    <col min="10480" max="10480" width="11.42578125" style="69" customWidth="1"/>
    <col min="10481" max="10481" width="11.140625" style="69" customWidth="1"/>
    <col min="10482" max="10482" width="11.28515625" style="69" customWidth="1"/>
    <col min="10483" max="10487" width="11" style="69" customWidth="1"/>
    <col min="10488" max="10732" width="10.5703125" style="69"/>
    <col min="10733" max="10733" width="21.28515625" style="69" customWidth="1"/>
    <col min="10734" max="10734" width="11.42578125" style="69" customWidth="1"/>
    <col min="10735" max="10735" width="11.28515625" style="69" customWidth="1"/>
    <col min="10736" max="10736" width="11.42578125" style="69" customWidth="1"/>
    <col min="10737" max="10737" width="11.140625" style="69" customWidth="1"/>
    <col min="10738" max="10738" width="11.28515625" style="69" customWidth="1"/>
    <col min="10739" max="10743" width="11" style="69" customWidth="1"/>
    <col min="10744" max="10988" width="10.5703125" style="69"/>
    <col min="10989" max="10989" width="21.28515625" style="69" customWidth="1"/>
    <col min="10990" max="10990" width="11.42578125" style="69" customWidth="1"/>
    <col min="10991" max="10991" width="11.28515625" style="69" customWidth="1"/>
    <col min="10992" max="10992" width="11.42578125" style="69" customWidth="1"/>
    <col min="10993" max="10993" width="11.140625" style="69" customWidth="1"/>
    <col min="10994" max="10994" width="11.28515625" style="69" customWidth="1"/>
    <col min="10995" max="10999" width="11" style="69" customWidth="1"/>
    <col min="11000" max="11244" width="10.5703125" style="69"/>
    <col min="11245" max="11245" width="21.28515625" style="69" customWidth="1"/>
    <col min="11246" max="11246" width="11.42578125" style="69" customWidth="1"/>
    <col min="11247" max="11247" width="11.28515625" style="69" customWidth="1"/>
    <col min="11248" max="11248" width="11.42578125" style="69" customWidth="1"/>
    <col min="11249" max="11249" width="11.140625" style="69" customWidth="1"/>
    <col min="11250" max="11250" width="11.28515625" style="69" customWidth="1"/>
    <col min="11251" max="11255" width="11" style="69" customWidth="1"/>
    <col min="11256" max="11500" width="10.5703125" style="69"/>
    <col min="11501" max="11501" width="21.28515625" style="69" customWidth="1"/>
    <col min="11502" max="11502" width="11.42578125" style="69" customWidth="1"/>
    <col min="11503" max="11503" width="11.28515625" style="69" customWidth="1"/>
    <col min="11504" max="11504" width="11.42578125" style="69" customWidth="1"/>
    <col min="11505" max="11505" width="11.140625" style="69" customWidth="1"/>
    <col min="11506" max="11506" width="11.28515625" style="69" customWidth="1"/>
    <col min="11507" max="11511" width="11" style="69" customWidth="1"/>
    <col min="11512" max="11756" width="10.5703125" style="69"/>
    <col min="11757" max="11757" width="21.28515625" style="69" customWidth="1"/>
    <col min="11758" max="11758" width="11.42578125" style="69" customWidth="1"/>
    <col min="11759" max="11759" width="11.28515625" style="69" customWidth="1"/>
    <col min="11760" max="11760" width="11.42578125" style="69" customWidth="1"/>
    <col min="11761" max="11761" width="11.140625" style="69" customWidth="1"/>
    <col min="11762" max="11762" width="11.28515625" style="69" customWidth="1"/>
    <col min="11763" max="11767" width="11" style="69" customWidth="1"/>
    <col min="11768" max="12012" width="10.5703125" style="69"/>
    <col min="12013" max="12013" width="21.28515625" style="69" customWidth="1"/>
    <col min="12014" max="12014" width="11.42578125" style="69" customWidth="1"/>
    <col min="12015" max="12015" width="11.28515625" style="69" customWidth="1"/>
    <col min="12016" max="12016" width="11.42578125" style="69" customWidth="1"/>
    <col min="12017" max="12017" width="11.140625" style="69" customWidth="1"/>
    <col min="12018" max="12018" width="11.28515625" style="69" customWidth="1"/>
    <col min="12019" max="12023" width="11" style="69" customWidth="1"/>
    <col min="12024" max="12268" width="10.5703125" style="69"/>
    <col min="12269" max="12269" width="21.28515625" style="69" customWidth="1"/>
    <col min="12270" max="12270" width="11.42578125" style="69" customWidth="1"/>
    <col min="12271" max="12271" width="11.28515625" style="69" customWidth="1"/>
    <col min="12272" max="12272" width="11.42578125" style="69" customWidth="1"/>
    <col min="12273" max="12273" width="11.140625" style="69" customWidth="1"/>
    <col min="12274" max="12274" width="11.28515625" style="69" customWidth="1"/>
    <col min="12275" max="12279" width="11" style="69" customWidth="1"/>
    <col min="12280" max="12524" width="10.5703125" style="69"/>
    <col min="12525" max="12525" width="21.28515625" style="69" customWidth="1"/>
    <col min="12526" max="12526" width="11.42578125" style="69" customWidth="1"/>
    <col min="12527" max="12527" width="11.28515625" style="69" customWidth="1"/>
    <col min="12528" max="12528" width="11.42578125" style="69" customWidth="1"/>
    <col min="12529" max="12529" width="11.140625" style="69" customWidth="1"/>
    <col min="12530" max="12530" width="11.28515625" style="69" customWidth="1"/>
    <col min="12531" max="12535" width="11" style="69" customWidth="1"/>
    <col min="12536" max="12780" width="10.5703125" style="69"/>
    <col min="12781" max="12781" width="21.28515625" style="69" customWidth="1"/>
    <col min="12782" max="12782" width="11.42578125" style="69" customWidth="1"/>
    <col min="12783" max="12783" width="11.28515625" style="69" customWidth="1"/>
    <col min="12784" max="12784" width="11.42578125" style="69" customWidth="1"/>
    <col min="12785" max="12785" width="11.140625" style="69" customWidth="1"/>
    <col min="12786" max="12786" width="11.28515625" style="69" customWidth="1"/>
    <col min="12787" max="12791" width="11" style="69" customWidth="1"/>
    <col min="12792" max="13036" width="10.5703125" style="69"/>
    <col min="13037" max="13037" width="21.28515625" style="69" customWidth="1"/>
    <col min="13038" max="13038" width="11.42578125" style="69" customWidth="1"/>
    <col min="13039" max="13039" width="11.28515625" style="69" customWidth="1"/>
    <col min="13040" max="13040" width="11.42578125" style="69" customWidth="1"/>
    <col min="13041" max="13041" width="11.140625" style="69" customWidth="1"/>
    <col min="13042" max="13042" width="11.28515625" style="69" customWidth="1"/>
    <col min="13043" max="13047" width="11" style="69" customWidth="1"/>
    <col min="13048" max="13292" width="10.5703125" style="69"/>
    <col min="13293" max="13293" width="21.28515625" style="69" customWidth="1"/>
    <col min="13294" max="13294" width="11.42578125" style="69" customWidth="1"/>
    <col min="13295" max="13295" width="11.28515625" style="69" customWidth="1"/>
    <col min="13296" max="13296" width="11.42578125" style="69" customWidth="1"/>
    <col min="13297" max="13297" width="11.140625" style="69" customWidth="1"/>
    <col min="13298" max="13298" width="11.28515625" style="69" customWidth="1"/>
    <col min="13299" max="13303" width="11" style="69" customWidth="1"/>
    <col min="13304" max="13548" width="10.5703125" style="69"/>
    <col min="13549" max="13549" width="21.28515625" style="69" customWidth="1"/>
    <col min="13550" max="13550" width="11.42578125" style="69" customWidth="1"/>
    <col min="13551" max="13551" width="11.28515625" style="69" customWidth="1"/>
    <col min="13552" max="13552" width="11.42578125" style="69" customWidth="1"/>
    <col min="13553" max="13553" width="11.140625" style="69" customWidth="1"/>
    <col min="13554" max="13554" width="11.28515625" style="69" customWidth="1"/>
    <col min="13555" max="13559" width="11" style="69" customWidth="1"/>
    <col min="13560" max="13804" width="10.5703125" style="69"/>
    <col min="13805" max="13805" width="21.28515625" style="69" customWidth="1"/>
    <col min="13806" max="13806" width="11.42578125" style="69" customWidth="1"/>
    <col min="13807" max="13807" width="11.28515625" style="69" customWidth="1"/>
    <col min="13808" max="13808" width="11.42578125" style="69" customWidth="1"/>
    <col min="13809" max="13809" width="11.140625" style="69" customWidth="1"/>
    <col min="13810" max="13810" width="11.28515625" style="69" customWidth="1"/>
    <col min="13811" max="13815" width="11" style="69" customWidth="1"/>
    <col min="13816" max="14060" width="10.5703125" style="69"/>
    <col min="14061" max="14061" width="21.28515625" style="69" customWidth="1"/>
    <col min="14062" max="14062" width="11.42578125" style="69" customWidth="1"/>
    <col min="14063" max="14063" width="11.28515625" style="69" customWidth="1"/>
    <col min="14064" max="14064" width="11.42578125" style="69" customWidth="1"/>
    <col min="14065" max="14065" width="11.140625" style="69" customWidth="1"/>
    <col min="14066" max="14066" width="11.28515625" style="69" customWidth="1"/>
    <col min="14067" max="14071" width="11" style="69" customWidth="1"/>
    <col min="14072" max="14316" width="10.5703125" style="69"/>
    <col min="14317" max="14317" width="21.28515625" style="69" customWidth="1"/>
    <col min="14318" max="14318" width="11.42578125" style="69" customWidth="1"/>
    <col min="14319" max="14319" width="11.28515625" style="69" customWidth="1"/>
    <col min="14320" max="14320" width="11.42578125" style="69" customWidth="1"/>
    <col min="14321" max="14321" width="11.140625" style="69" customWidth="1"/>
    <col min="14322" max="14322" width="11.28515625" style="69" customWidth="1"/>
    <col min="14323" max="14327" width="11" style="69" customWidth="1"/>
    <col min="14328" max="14572" width="10.5703125" style="69"/>
    <col min="14573" max="14573" width="21.28515625" style="69" customWidth="1"/>
    <col min="14574" max="14574" width="11.42578125" style="69" customWidth="1"/>
    <col min="14575" max="14575" width="11.28515625" style="69" customWidth="1"/>
    <col min="14576" max="14576" width="11.42578125" style="69" customWidth="1"/>
    <col min="14577" max="14577" width="11.140625" style="69" customWidth="1"/>
    <col min="14578" max="14578" width="11.28515625" style="69" customWidth="1"/>
    <col min="14579" max="14583" width="11" style="69" customWidth="1"/>
    <col min="14584" max="14828" width="10.5703125" style="69"/>
    <col min="14829" max="14829" width="21.28515625" style="69" customWidth="1"/>
    <col min="14830" max="14830" width="11.42578125" style="69" customWidth="1"/>
    <col min="14831" max="14831" width="11.28515625" style="69" customWidth="1"/>
    <col min="14832" max="14832" width="11.42578125" style="69" customWidth="1"/>
    <col min="14833" max="14833" width="11.140625" style="69" customWidth="1"/>
    <col min="14834" max="14834" width="11.28515625" style="69" customWidth="1"/>
    <col min="14835" max="14839" width="11" style="69" customWidth="1"/>
    <col min="14840" max="15084" width="10.5703125" style="69"/>
    <col min="15085" max="15085" width="21.28515625" style="69" customWidth="1"/>
    <col min="15086" max="15086" width="11.42578125" style="69" customWidth="1"/>
    <col min="15087" max="15087" width="11.28515625" style="69" customWidth="1"/>
    <col min="15088" max="15088" width="11.42578125" style="69" customWidth="1"/>
    <col min="15089" max="15089" width="11.140625" style="69" customWidth="1"/>
    <col min="15090" max="15090" width="11.28515625" style="69" customWidth="1"/>
    <col min="15091" max="15095" width="11" style="69" customWidth="1"/>
    <col min="15096" max="15340" width="10.5703125" style="69"/>
    <col min="15341" max="15341" width="21.28515625" style="69" customWidth="1"/>
    <col min="15342" max="15342" width="11.42578125" style="69" customWidth="1"/>
    <col min="15343" max="15343" width="11.28515625" style="69" customWidth="1"/>
    <col min="15344" max="15344" width="11.42578125" style="69" customWidth="1"/>
    <col min="15345" max="15345" width="11.140625" style="69" customWidth="1"/>
    <col min="15346" max="15346" width="11.28515625" style="69" customWidth="1"/>
    <col min="15347" max="15351" width="11" style="69" customWidth="1"/>
    <col min="15352" max="15596" width="10.5703125" style="69"/>
    <col min="15597" max="15597" width="21.28515625" style="69" customWidth="1"/>
    <col min="15598" max="15598" width="11.42578125" style="69" customWidth="1"/>
    <col min="15599" max="15599" width="11.28515625" style="69" customWidth="1"/>
    <col min="15600" max="15600" width="11.42578125" style="69" customWidth="1"/>
    <col min="15601" max="15601" width="11.140625" style="69" customWidth="1"/>
    <col min="15602" max="15602" width="11.28515625" style="69" customWidth="1"/>
    <col min="15603" max="15607" width="11" style="69" customWidth="1"/>
    <col min="15608" max="15852" width="10.5703125" style="69"/>
    <col min="15853" max="15853" width="21.28515625" style="69" customWidth="1"/>
    <col min="15854" max="15854" width="11.42578125" style="69" customWidth="1"/>
    <col min="15855" max="15855" width="11.28515625" style="69" customWidth="1"/>
    <col min="15856" max="15856" width="11.42578125" style="69" customWidth="1"/>
    <col min="15857" max="15857" width="11.140625" style="69" customWidth="1"/>
    <col min="15858" max="15858" width="11.28515625" style="69" customWidth="1"/>
    <col min="15859" max="15863" width="11" style="69" customWidth="1"/>
    <col min="15864" max="16108" width="10.5703125" style="69"/>
    <col min="16109" max="16109" width="21.28515625" style="69" customWidth="1"/>
    <col min="16110" max="16110" width="11.42578125" style="69" customWidth="1"/>
    <col min="16111" max="16111" width="11.28515625" style="69" customWidth="1"/>
    <col min="16112" max="16112" width="11.42578125" style="69" customWidth="1"/>
    <col min="16113" max="16113" width="11.140625" style="69" customWidth="1"/>
    <col min="16114" max="16114" width="11.28515625" style="69" customWidth="1"/>
    <col min="16115" max="16119" width="11" style="69" customWidth="1"/>
    <col min="16120" max="16384" width="10.5703125" style="69"/>
  </cols>
  <sheetData>
    <row r="1" spans="1:11" ht="17.25" customHeight="1" x14ac:dyDescent="0.25">
      <c r="A1" s="783" t="s">
        <v>1011</v>
      </c>
    </row>
    <row r="2" spans="1:11" ht="27" customHeight="1" x14ac:dyDescent="0.25">
      <c r="A2" s="792" t="s">
        <v>1175</v>
      </c>
      <c r="J2" s="164"/>
      <c r="K2" s="164"/>
    </row>
    <row r="3" spans="1:11" ht="12.75" customHeight="1" x14ac:dyDescent="0.2">
      <c r="K3" s="165" t="s">
        <v>373</v>
      </c>
    </row>
    <row r="4" spans="1:11" ht="4.5" customHeight="1" x14ac:dyDescent="0.2">
      <c r="J4" s="166"/>
      <c r="K4" s="166"/>
    </row>
    <row r="5" spans="1:11" ht="33" customHeight="1" x14ac:dyDescent="0.25">
      <c r="A5" s="585"/>
      <c r="B5" s="791">
        <v>2011</v>
      </c>
      <c r="C5" s="791">
        <v>2012</v>
      </c>
      <c r="D5" s="248">
        <v>2013</v>
      </c>
      <c r="E5" s="248">
        <v>2014</v>
      </c>
      <c r="F5" s="248">
        <v>2015</v>
      </c>
      <c r="G5" s="248">
        <v>2016</v>
      </c>
      <c r="H5" s="248">
        <v>2017</v>
      </c>
      <c r="I5" s="248">
        <v>2018</v>
      </c>
      <c r="J5" s="248">
        <v>2019</v>
      </c>
      <c r="K5" s="248" t="s">
        <v>1139</v>
      </c>
    </row>
    <row r="6" spans="1:11" ht="0.75" customHeight="1" x14ac:dyDescent="0.25">
      <c r="A6" s="360"/>
      <c r="B6" s="793"/>
      <c r="C6" s="793"/>
      <c r="D6" s="793"/>
      <c r="E6" s="793"/>
      <c r="F6" s="793"/>
      <c r="G6" s="586"/>
      <c r="H6" s="793"/>
      <c r="I6" s="793"/>
      <c r="J6" s="793"/>
      <c r="K6" s="417"/>
    </row>
    <row r="7" spans="1:11" ht="35.1" customHeight="1" x14ac:dyDescent="0.2">
      <c r="A7" s="361" t="s">
        <v>1065</v>
      </c>
      <c r="B7" s="571">
        <v>2663</v>
      </c>
      <c r="C7" s="587">
        <v>2383</v>
      </c>
      <c r="D7" s="587">
        <v>3625</v>
      </c>
      <c r="E7" s="587">
        <v>10214</v>
      </c>
      <c r="F7" s="587">
        <v>11669</v>
      </c>
      <c r="G7" s="587">
        <v>13877</v>
      </c>
      <c r="H7" s="587">
        <v>19887</v>
      </c>
      <c r="I7" s="587">
        <v>25319</v>
      </c>
      <c r="J7" s="587">
        <v>30099</v>
      </c>
      <c r="K7" s="587">
        <v>22000</v>
      </c>
    </row>
    <row r="8" spans="1:11" ht="32.1" customHeight="1" x14ac:dyDescent="0.2">
      <c r="A8" s="423" t="s">
        <v>553</v>
      </c>
      <c r="B8" s="487">
        <v>2663.1</v>
      </c>
      <c r="C8" s="254">
        <v>2383</v>
      </c>
      <c r="D8" s="254">
        <v>3625</v>
      </c>
      <c r="E8" s="254">
        <v>10214</v>
      </c>
      <c r="F8" s="254">
        <v>11669</v>
      </c>
      <c r="G8" s="254">
        <v>13877</v>
      </c>
      <c r="H8" s="254">
        <v>19887</v>
      </c>
      <c r="I8" s="254">
        <v>25319</v>
      </c>
      <c r="J8" s="254">
        <v>30099</v>
      </c>
      <c r="K8" s="254">
        <v>22000</v>
      </c>
    </row>
    <row r="9" spans="1:11" ht="10.5" customHeight="1" x14ac:dyDescent="0.2">
      <c r="A9" s="423"/>
      <c r="B9" s="487"/>
      <c r="C9" s="487"/>
      <c r="D9" s="254"/>
      <c r="E9" s="254"/>
      <c r="F9" s="254"/>
      <c r="G9" s="254"/>
      <c r="H9" s="254"/>
      <c r="I9" s="254"/>
      <c r="J9" s="254"/>
      <c r="K9" s="254"/>
    </row>
    <row r="10" spans="1:11" ht="32.1" customHeight="1" x14ac:dyDescent="0.2">
      <c r="A10" s="361" t="s">
        <v>554</v>
      </c>
      <c r="B10" s="571">
        <v>2100.1999999999998</v>
      </c>
      <c r="C10" s="571">
        <v>1887.7</v>
      </c>
      <c r="D10" s="587">
        <v>1749</v>
      </c>
      <c r="E10" s="587">
        <v>1649</v>
      </c>
      <c r="F10" s="587">
        <v>1799</v>
      </c>
      <c r="G10" s="587">
        <v>1804</v>
      </c>
      <c r="H10" s="587">
        <v>1758</v>
      </c>
      <c r="I10" s="587">
        <v>1745</v>
      </c>
      <c r="J10" s="587">
        <v>1722</v>
      </c>
      <c r="K10" s="587">
        <v>1133</v>
      </c>
    </row>
    <row r="11" spans="1:11" ht="32.1" customHeight="1" x14ac:dyDescent="0.2">
      <c r="A11" s="423" t="s">
        <v>555</v>
      </c>
      <c r="B11" s="487">
        <v>1150.2</v>
      </c>
      <c r="C11" s="487">
        <v>937.7</v>
      </c>
      <c r="D11" s="254">
        <v>799</v>
      </c>
      <c r="E11" s="254">
        <v>699</v>
      </c>
      <c r="F11" s="254">
        <v>849</v>
      </c>
      <c r="G11" s="254">
        <v>854</v>
      </c>
      <c r="H11" s="254">
        <v>808</v>
      </c>
      <c r="I11" s="254">
        <v>1095</v>
      </c>
      <c r="J11" s="254">
        <v>1072</v>
      </c>
      <c r="K11" s="254">
        <f>606+214</f>
        <v>820</v>
      </c>
    </row>
    <row r="12" spans="1:11" ht="32.1" customHeight="1" x14ac:dyDescent="0.2">
      <c r="A12" s="423" t="s">
        <v>556</v>
      </c>
      <c r="B12" s="487">
        <v>650</v>
      </c>
      <c r="C12" s="487">
        <v>650</v>
      </c>
      <c r="D12" s="254">
        <v>650</v>
      </c>
      <c r="E12" s="254">
        <v>650</v>
      </c>
      <c r="F12" s="254">
        <v>650</v>
      </c>
      <c r="G12" s="254">
        <v>650</v>
      </c>
      <c r="H12" s="254">
        <v>650</v>
      </c>
      <c r="I12" s="254">
        <v>350</v>
      </c>
      <c r="J12" s="254">
        <v>350</v>
      </c>
      <c r="K12" s="254">
        <v>88</v>
      </c>
    </row>
    <row r="13" spans="1:11" ht="32.1" customHeight="1" x14ac:dyDescent="0.2">
      <c r="A13" s="423" t="s">
        <v>557</v>
      </c>
      <c r="B13" s="487">
        <v>300</v>
      </c>
      <c r="C13" s="487">
        <v>300</v>
      </c>
      <c r="D13" s="254">
        <v>300</v>
      </c>
      <c r="E13" s="254">
        <v>300</v>
      </c>
      <c r="F13" s="254">
        <v>300</v>
      </c>
      <c r="G13" s="254">
        <v>300</v>
      </c>
      <c r="H13" s="254">
        <v>300</v>
      </c>
      <c r="I13" s="254">
        <v>300</v>
      </c>
      <c r="J13" s="254">
        <v>300</v>
      </c>
      <c r="K13" s="254">
        <v>225</v>
      </c>
    </row>
    <row r="14" spans="1:11" ht="10.5" customHeight="1" x14ac:dyDescent="0.2">
      <c r="A14" s="423"/>
      <c r="B14" s="487"/>
      <c r="C14" s="487"/>
      <c r="D14" s="254"/>
      <c r="E14" s="254"/>
      <c r="F14" s="254"/>
      <c r="G14" s="254"/>
      <c r="H14" s="254"/>
      <c r="I14" s="254"/>
      <c r="J14" s="254"/>
      <c r="K14" s="254"/>
    </row>
    <row r="15" spans="1:11" ht="32.1" customHeight="1" x14ac:dyDescent="0.2">
      <c r="A15" s="361" t="s">
        <v>558</v>
      </c>
      <c r="B15" s="571">
        <v>520</v>
      </c>
      <c r="C15" s="571">
        <v>509</v>
      </c>
      <c r="D15" s="587">
        <v>421</v>
      </c>
      <c r="E15" s="587">
        <v>774</v>
      </c>
      <c r="F15" s="587">
        <v>771</v>
      </c>
      <c r="G15" s="587">
        <v>1017</v>
      </c>
      <c r="H15" s="587">
        <v>1087</v>
      </c>
      <c r="I15" s="587">
        <v>2052</v>
      </c>
      <c r="J15" s="587">
        <v>3234</v>
      </c>
      <c r="K15" s="587">
        <v>3282</v>
      </c>
    </row>
    <row r="16" spans="1:11" ht="7.5" customHeight="1" x14ac:dyDescent="0.2">
      <c r="A16" s="423"/>
      <c r="B16" s="487"/>
      <c r="C16" s="487"/>
      <c r="D16" s="254"/>
      <c r="E16" s="254"/>
      <c r="F16" s="254"/>
      <c r="G16" s="254"/>
      <c r="H16" s="254"/>
      <c r="I16" s="254"/>
      <c r="J16" s="254"/>
      <c r="K16" s="254"/>
    </row>
    <row r="17" spans="1:11" ht="35.1" customHeight="1" x14ac:dyDescent="0.2">
      <c r="A17" s="318" t="s">
        <v>559</v>
      </c>
      <c r="B17" s="488">
        <v>5283.2</v>
      </c>
      <c r="C17" s="488">
        <v>4779.7</v>
      </c>
      <c r="D17" s="489">
        <v>5795</v>
      </c>
      <c r="E17" s="489">
        <v>12637</v>
      </c>
      <c r="F17" s="489">
        <v>14239</v>
      </c>
      <c r="G17" s="489">
        <v>16698</v>
      </c>
      <c r="H17" s="489">
        <v>22732</v>
      </c>
      <c r="I17" s="489">
        <v>29116</v>
      </c>
      <c r="J17" s="489">
        <v>35055</v>
      </c>
      <c r="K17" s="489">
        <v>26415</v>
      </c>
    </row>
    <row r="18" spans="1:11" ht="9.75" customHeight="1" x14ac:dyDescent="0.2">
      <c r="A18" s="503"/>
      <c r="B18" s="588"/>
      <c r="C18" s="588"/>
      <c r="D18" s="588"/>
      <c r="E18" s="589"/>
      <c r="F18" s="589"/>
      <c r="G18" s="589"/>
      <c r="H18" s="589"/>
      <c r="I18" s="589"/>
      <c r="J18" s="589"/>
      <c r="K18" s="589"/>
    </row>
    <row r="19" spans="1:11" ht="20.25" customHeight="1" x14ac:dyDescent="0.25">
      <c r="A19" s="279" t="s">
        <v>1019</v>
      </c>
      <c r="B19" s="280"/>
      <c r="C19" s="280"/>
      <c r="D19" s="280"/>
      <c r="E19" s="280"/>
      <c r="F19" s="280"/>
      <c r="G19" s="280"/>
      <c r="H19" s="280"/>
      <c r="I19" s="280"/>
      <c r="J19" s="359"/>
      <c r="K19" s="359"/>
    </row>
    <row r="20" spans="1:11" ht="20.25" customHeight="1" x14ac:dyDescent="0.25">
      <c r="A20" s="279" t="s">
        <v>1066</v>
      </c>
      <c r="B20" s="280"/>
      <c r="C20" s="280"/>
      <c r="D20" s="280"/>
      <c r="E20" s="280"/>
      <c r="F20" s="280"/>
      <c r="G20" s="280"/>
      <c r="H20" s="590"/>
      <c r="I20" s="590"/>
      <c r="J20" s="359"/>
      <c r="K20" s="359"/>
    </row>
    <row r="21" spans="1:11" ht="20.25" customHeight="1" x14ac:dyDescent="0.25">
      <c r="A21" s="359" t="s">
        <v>1009</v>
      </c>
      <c r="B21" s="359"/>
      <c r="C21" s="359"/>
      <c r="D21" s="359"/>
      <c r="E21" s="359"/>
      <c r="F21" s="280"/>
      <c r="G21" s="280"/>
      <c r="H21" s="280"/>
      <c r="I21" s="280"/>
      <c r="J21" s="359"/>
      <c r="K21" s="359"/>
    </row>
  </sheetData>
  <hyperlinks>
    <hyperlink ref="A1" location="contents!A1" display="Back to table of content"/>
  </hyperlinks>
  <pageMargins left="0.8" right="0" top="1" bottom="1" header="0.5" footer="0.5"/>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B1" workbookViewId="0">
      <selection activeCell="B2" sqref="B2"/>
    </sheetView>
  </sheetViews>
  <sheetFormatPr defaultColWidth="10.5703125" defaultRowHeight="12.75" x14ac:dyDescent="0.2"/>
  <cols>
    <col min="1" max="1" width="0.140625" style="69" hidden="1" customWidth="1"/>
    <col min="2" max="2" width="23.140625" style="69" customWidth="1"/>
    <col min="3" max="7" width="16.42578125" style="69" customWidth="1"/>
    <col min="8" max="247" width="10.5703125" style="69"/>
    <col min="248" max="248" width="0" style="69" hidden="1" customWidth="1"/>
    <col min="249" max="249" width="23.140625" style="69" customWidth="1"/>
    <col min="250" max="253" width="16.42578125" style="69" customWidth="1"/>
    <col min="254" max="254" width="10.5703125" style="69"/>
    <col min="255" max="255" width="14.5703125" style="69" customWidth="1"/>
    <col min="256" max="257" width="10.5703125" style="69"/>
    <col min="258" max="258" width="14.28515625" style="69" customWidth="1"/>
    <col min="259" max="503" width="10.5703125" style="69"/>
    <col min="504" max="504" width="0" style="69" hidden="1" customWidth="1"/>
    <col min="505" max="505" width="23.140625" style="69" customWidth="1"/>
    <col min="506" max="509" width="16.42578125" style="69" customWidth="1"/>
    <col min="510" max="510" width="10.5703125" style="69"/>
    <col min="511" max="511" width="14.5703125" style="69" customWidth="1"/>
    <col min="512" max="513" width="10.5703125" style="69"/>
    <col min="514" max="514" width="14.28515625" style="69" customWidth="1"/>
    <col min="515" max="759" width="10.5703125" style="69"/>
    <col min="760" max="760" width="0" style="69" hidden="1" customWidth="1"/>
    <col min="761" max="761" width="23.140625" style="69" customWidth="1"/>
    <col min="762" max="765" width="16.42578125" style="69" customWidth="1"/>
    <col min="766" max="766" width="10.5703125" style="69"/>
    <col min="767" max="767" width="14.5703125" style="69" customWidth="1"/>
    <col min="768" max="769" width="10.5703125" style="69"/>
    <col min="770" max="770" width="14.28515625" style="69" customWidth="1"/>
    <col min="771" max="1015" width="10.5703125" style="69"/>
    <col min="1016" max="1016" width="0" style="69" hidden="1" customWidth="1"/>
    <col min="1017" max="1017" width="23.140625" style="69" customWidth="1"/>
    <col min="1018" max="1021" width="16.42578125" style="69" customWidth="1"/>
    <col min="1022" max="1022" width="10.5703125" style="69"/>
    <col min="1023" max="1023" width="14.5703125" style="69" customWidth="1"/>
    <col min="1024" max="1025" width="10.5703125" style="69"/>
    <col min="1026" max="1026" width="14.28515625" style="69" customWidth="1"/>
    <col min="1027" max="1271" width="10.5703125" style="69"/>
    <col min="1272" max="1272" width="0" style="69" hidden="1" customWidth="1"/>
    <col min="1273" max="1273" width="23.140625" style="69" customWidth="1"/>
    <col min="1274" max="1277" width="16.42578125" style="69" customWidth="1"/>
    <col min="1278" max="1278" width="10.5703125" style="69"/>
    <col min="1279" max="1279" width="14.5703125" style="69" customWidth="1"/>
    <col min="1280" max="1281" width="10.5703125" style="69"/>
    <col min="1282" max="1282" width="14.28515625" style="69" customWidth="1"/>
    <col min="1283" max="1527" width="10.5703125" style="69"/>
    <col min="1528" max="1528" width="0" style="69" hidden="1" customWidth="1"/>
    <col min="1529" max="1529" width="23.140625" style="69" customWidth="1"/>
    <col min="1530" max="1533" width="16.42578125" style="69" customWidth="1"/>
    <col min="1534" max="1534" width="10.5703125" style="69"/>
    <col min="1535" max="1535" width="14.5703125" style="69" customWidth="1"/>
    <col min="1536" max="1537" width="10.5703125" style="69"/>
    <col min="1538" max="1538" width="14.28515625" style="69" customWidth="1"/>
    <col min="1539" max="1783" width="10.5703125" style="69"/>
    <col min="1784" max="1784" width="0" style="69" hidden="1" customWidth="1"/>
    <col min="1785" max="1785" width="23.140625" style="69" customWidth="1"/>
    <col min="1786" max="1789" width="16.42578125" style="69" customWidth="1"/>
    <col min="1790" max="1790" width="10.5703125" style="69"/>
    <col min="1791" max="1791" width="14.5703125" style="69" customWidth="1"/>
    <col min="1792" max="1793" width="10.5703125" style="69"/>
    <col min="1794" max="1794" width="14.28515625" style="69" customWidth="1"/>
    <col min="1795" max="2039" width="10.5703125" style="69"/>
    <col min="2040" max="2040" width="0" style="69" hidden="1" customWidth="1"/>
    <col min="2041" max="2041" width="23.140625" style="69" customWidth="1"/>
    <col min="2042" max="2045" width="16.42578125" style="69" customWidth="1"/>
    <col min="2046" max="2046" width="10.5703125" style="69"/>
    <col min="2047" max="2047" width="14.5703125" style="69" customWidth="1"/>
    <col min="2048" max="2049" width="10.5703125" style="69"/>
    <col min="2050" max="2050" width="14.28515625" style="69" customWidth="1"/>
    <col min="2051" max="2295" width="10.5703125" style="69"/>
    <col min="2296" max="2296" width="0" style="69" hidden="1" customWidth="1"/>
    <col min="2297" max="2297" width="23.140625" style="69" customWidth="1"/>
    <col min="2298" max="2301" width="16.42578125" style="69" customWidth="1"/>
    <col min="2302" max="2302" width="10.5703125" style="69"/>
    <col min="2303" max="2303" width="14.5703125" style="69" customWidth="1"/>
    <col min="2304" max="2305" width="10.5703125" style="69"/>
    <col min="2306" max="2306" width="14.28515625" style="69" customWidth="1"/>
    <col min="2307" max="2551" width="10.5703125" style="69"/>
    <col min="2552" max="2552" width="0" style="69" hidden="1" customWidth="1"/>
    <col min="2553" max="2553" width="23.140625" style="69" customWidth="1"/>
    <col min="2554" max="2557" width="16.42578125" style="69" customWidth="1"/>
    <col min="2558" max="2558" width="10.5703125" style="69"/>
    <col min="2559" max="2559" width="14.5703125" style="69" customWidth="1"/>
    <col min="2560" max="2561" width="10.5703125" style="69"/>
    <col min="2562" max="2562" width="14.28515625" style="69" customWidth="1"/>
    <col min="2563" max="2807" width="10.5703125" style="69"/>
    <col min="2808" max="2808" width="0" style="69" hidden="1" customWidth="1"/>
    <col min="2809" max="2809" width="23.140625" style="69" customWidth="1"/>
    <col min="2810" max="2813" width="16.42578125" style="69" customWidth="1"/>
    <col min="2814" max="2814" width="10.5703125" style="69"/>
    <col min="2815" max="2815" width="14.5703125" style="69" customWidth="1"/>
    <col min="2816" max="2817" width="10.5703125" style="69"/>
    <col min="2818" max="2818" width="14.28515625" style="69" customWidth="1"/>
    <col min="2819" max="3063" width="10.5703125" style="69"/>
    <col min="3064" max="3064" width="0" style="69" hidden="1" customWidth="1"/>
    <col min="3065" max="3065" width="23.140625" style="69" customWidth="1"/>
    <col min="3066" max="3069" width="16.42578125" style="69" customWidth="1"/>
    <col min="3070" max="3070" width="10.5703125" style="69"/>
    <col min="3071" max="3071" width="14.5703125" style="69" customWidth="1"/>
    <col min="3072" max="3073" width="10.5703125" style="69"/>
    <col min="3074" max="3074" width="14.28515625" style="69" customWidth="1"/>
    <col min="3075" max="3319" width="10.5703125" style="69"/>
    <col min="3320" max="3320" width="0" style="69" hidden="1" customWidth="1"/>
    <col min="3321" max="3321" width="23.140625" style="69" customWidth="1"/>
    <col min="3322" max="3325" width="16.42578125" style="69" customWidth="1"/>
    <col min="3326" max="3326" width="10.5703125" style="69"/>
    <col min="3327" max="3327" width="14.5703125" style="69" customWidth="1"/>
    <col min="3328" max="3329" width="10.5703125" style="69"/>
    <col min="3330" max="3330" width="14.28515625" style="69" customWidth="1"/>
    <col min="3331" max="3575" width="10.5703125" style="69"/>
    <col min="3576" max="3576" width="0" style="69" hidden="1" customWidth="1"/>
    <col min="3577" max="3577" width="23.140625" style="69" customWidth="1"/>
    <col min="3578" max="3581" width="16.42578125" style="69" customWidth="1"/>
    <col min="3582" max="3582" width="10.5703125" style="69"/>
    <col min="3583" max="3583" width="14.5703125" style="69" customWidth="1"/>
    <col min="3584" max="3585" width="10.5703125" style="69"/>
    <col min="3586" max="3586" width="14.28515625" style="69" customWidth="1"/>
    <col min="3587" max="3831" width="10.5703125" style="69"/>
    <col min="3832" max="3832" width="0" style="69" hidden="1" customWidth="1"/>
    <col min="3833" max="3833" width="23.140625" style="69" customWidth="1"/>
    <col min="3834" max="3837" width="16.42578125" style="69" customWidth="1"/>
    <col min="3838" max="3838" width="10.5703125" style="69"/>
    <col min="3839" max="3839" width="14.5703125" style="69" customWidth="1"/>
    <col min="3840" max="3841" width="10.5703125" style="69"/>
    <col min="3842" max="3842" width="14.28515625" style="69" customWidth="1"/>
    <col min="3843" max="4087" width="10.5703125" style="69"/>
    <col min="4088" max="4088" width="0" style="69" hidden="1" customWidth="1"/>
    <col min="4089" max="4089" width="23.140625" style="69" customWidth="1"/>
    <col min="4090" max="4093" width="16.42578125" style="69" customWidth="1"/>
    <col min="4094" max="4094" width="10.5703125" style="69"/>
    <col min="4095" max="4095" width="14.5703125" style="69" customWidth="1"/>
    <col min="4096" max="4097" width="10.5703125" style="69"/>
    <col min="4098" max="4098" width="14.28515625" style="69" customWidth="1"/>
    <col min="4099" max="4343" width="10.5703125" style="69"/>
    <col min="4344" max="4344" width="0" style="69" hidden="1" customWidth="1"/>
    <col min="4345" max="4345" width="23.140625" style="69" customWidth="1"/>
    <col min="4346" max="4349" width="16.42578125" style="69" customWidth="1"/>
    <col min="4350" max="4350" width="10.5703125" style="69"/>
    <col min="4351" max="4351" width="14.5703125" style="69" customWidth="1"/>
    <col min="4352" max="4353" width="10.5703125" style="69"/>
    <col min="4354" max="4354" width="14.28515625" style="69" customWidth="1"/>
    <col min="4355" max="4599" width="10.5703125" style="69"/>
    <col min="4600" max="4600" width="0" style="69" hidden="1" customWidth="1"/>
    <col min="4601" max="4601" width="23.140625" style="69" customWidth="1"/>
    <col min="4602" max="4605" width="16.42578125" style="69" customWidth="1"/>
    <col min="4606" max="4606" width="10.5703125" style="69"/>
    <col min="4607" max="4607" width="14.5703125" style="69" customWidth="1"/>
    <col min="4608" max="4609" width="10.5703125" style="69"/>
    <col min="4610" max="4610" width="14.28515625" style="69" customWidth="1"/>
    <col min="4611" max="4855" width="10.5703125" style="69"/>
    <col min="4856" max="4856" width="0" style="69" hidden="1" customWidth="1"/>
    <col min="4857" max="4857" width="23.140625" style="69" customWidth="1"/>
    <col min="4858" max="4861" width="16.42578125" style="69" customWidth="1"/>
    <col min="4862" max="4862" width="10.5703125" style="69"/>
    <col min="4863" max="4863" width="14.5703125" style="69" customWidth="1"/>
    <col min="4864" max="4865" width="10.5703125" style="69"/>
    <col min="4866" max="4866" width="14.28515625" style="69" customWidth="1"/>
    <col min="4867" max="5111" width="10.5703125" style="69"/>
    <col min="5112" max="5112" width="0" style="69" hidden="1" customWidth="1"/>
    <col min="5113" max="5113" width="23.140625" style="69" customWidth="1"/>
    <col min="5114" max="5117" width="16.42578125" style="69" customWidth="1"/>
    <col min="5118" max="5118" width="10.5703125" style="69"/>
    <col min="5119" max="5119" width="14.5703125" style="69" customWidth="1"/>
    <col min="5120" max="5121" width="10.5703125" style="69"/>
    <col min="5122" max="5122" width="14.28515625" style="69" customWidth="1"/>
    <col min="5123" max="5367" width="10.5703125" style="69"/>
    <col min="5368" max="5368" width="0" style="69" hidden="1" customWidth="1"/>
    <col min="5369" max="5369" width="23.140625" style="69" customWidth="1"/>
    <col min="5370" max="5373" width="16.42578125" style="69" customWidth="1"/>
    <col min="5374" max="5374" width="10.5703125" style="69"/>
    <col min="5375" max="5375" width="14.5703125" style="69" customWidth="1"/>
    <col min="5376" max="5377" width="10.5703125" style="69"/>
    <col min="5378" max="5378" width="14.28515625" style="69" customWidth="1"/>
    <col min="5379" max="5623" width="10.5703125" style="69"/>
    <col min="5624" max="5624" width="0" style="69" hidden="1" customWidth="1"/>
    <col min="5625" max="5625" width="23.140625" style="69" customWidth="1"/>
    <col min="5626" max="5629" width="16.42578125" style="69" customWidth="1"/>
    <col min="5630" max="5630" width="10.5703125" style="69"/>
    <col min="5631" max="5631" width="14.5703125" style="69" customWidth="1"/>
    <col min="5632" max="5633" width="10.5703125" style="69"/>
    <col min="5634" max="5634" width="14.28515625" style="69" customWidth="1"/>
    <col min="5635" max="5879" width="10.5703125" style="69"/>
    <col min="5880" max="5880" width="0" style="69" hidden="1" customWidth="1"/>
    <col min="5881" max="5881" width="23.140625" style="69" customWidth="1"/>
    <col min="5882" max="5885" width="16.42578125" style="69" customWidth="1"/>
    <col min="5886" max="5886" width="10.5703125" style="69"/>
    <col min="5887" max="5887" width="14.5703125" style="69" customWidth="1"/>
    <col min="5888" max="5889" width="10.5703125" style="69"/>
    <col min="5890" max="5890" width="14.28515625" style="69" customWidth="1"/>
    <col min="5891" max="6135" width="10.5703125" style="69"/>
    <col min="6136" max="6136" width="0" style="69" hidden="1" customWidth="1"/>
    <col min="6137" max="6137" width="23.140625" style="69" customWidth="1"/>
    <col min="6138" max="6141" width="16.42578125" style="69" customWidth="1"/>
    <col min="6142" max="6142" width="10.5703125" style="69"/>
    <col min="6143" max="6143" width="14.5703125" style="69" customWidth="1"/>
    <col min="6144" max="6145" width="10.5703125" style="69"/>
    <col min="6146" max="6146" width="14.28515625" style="69" customWidth="1"/>
    <col min="6147" max="6391" width="10.5703125" style="69"/>
    <col min="6392" max="6392" width="0" style="69" hidden="1" customWidth="1"/>
    <col min="6393" max="6393" width="23.140625" style="69" customWidth="1"/>
    <col min="6394" max="6397" width="16.42578125" style="69" customWidth="1"/>
    <col min="6398" max="6398" width="10.5703125" style="69"/>
    <col min="6399" max="6399" width="14.5703125" style="69" customWidth="1"/>
    <col min="6400" max="6401" width="10.5703125" style="69"/>
    <col min="6402" max="6402" width="14.28515625" style="69" customWidth="1"/>
    <col min="6403" max="6647" width="10.5703125" style="69"/>
    <col min="6648" max="6648" width="0" style="69" hidden="1" customWidth="1"/>
    <col min="6649" max="6649" width="23.140625" style="69" customWidth="1"/>
    <col min="6650" max="6653" width="16.42578125" style="69" customWidth="1"/>
    <col min="6654" max="6654" width="10.5703125" style="69"/>
    <col min="6655" max="6655" width="14.5703125" style="69" customWidth="1"/>
    <col min="6656" max="6657" width="10.5703125" style="69"/>
    <col min="6658" max="6658" width="14.28515625" style="69" customWidth="1"/>
    <col min="6659" max="6903" width="10.5703125" style="69"/>
    <col min="6904" max="6904" width="0" style="69" hidden="1" customWidth="1"/>
    <col min="6905" max="6905" width="23.140625" style="69" customWidth="1"/>
    <col min="6906" max="6909" width="16.42578125" style="69" customWidth="1"/>
    <col min="6910" max="6910" width="10.5703125" style="69"/>
    <col min="6911" max="6911" width="14.5703125" style="69" customWidth="1"/>
    <col min="6912" max="6913" width="10.5703125" style="69"/>
    <col min="6914" max="6914" width="14.28515625" style="69" customWidth="1"/>
    <col min="6915" max="7159" width="10.5703125" style="69"/>
    <col min="7160" max="7160" width="0" style="69" hidden="1" customWidth="1"/>
    <col min="7161" max="7161" width="23.140625" style="69" customWidth="1"/>
    <col min="7162" max="7165" width="16.42578125" style="69" customWidth="1"/>
    <col min="7166" max="7166" width="10.5703125" style="69"/>
    <col min="7167" max="7167" width="14.5703125" style="69" customWidth="1"/>
    <col min="7168" max="7169" width="10.5703125" style="69"/>
    <col min="7170" max="7170" width="14.28515625" style="69" customWidth="1"/>
    <col min="7171" max="7415" width="10.5703125" style="69"/>
    <col min="7416" max="7416" width="0" style="69" hidden="1" customWidth="1"/>
    <col min="7417" max="7417" width="23.140625" style="69" customWidth="1"/>
    <col min="7418" max="7421" width="16.42578125" style="69" customWidth="1"/>
    <col min="7422" max="7422" width="10.5703125" style="69"/>
    <col min="7423" max="7423" width="14.5703125" style="69" customWidth="1"/>
    <col min="7424" max="7425" width="10.5703125" style="69"/>
    <col min="7426" max="7426" width="14.28515625" style="69" customWidth="1"/>
    <col min="7427" max="7671" width="10.5703125" style="69"/>
    <col min="7672" max="7672" width="0" style="69" hidden="1" customWidth="1"/>
    <col min="7673" max="7673" width="23.140625" style="69" customWidth="1"/>
    <col min="7674" max="7677" width="16.42578125" style="69" customWidth="1"/>
    <col min="7678" max="7678" width="10.5703125" style="69"/>
    <col min="7679" max="7679" width="14.5703125" style="69" customWidth="1"/>
    <col min="7680" max="7681" width="10.5703125" style="69"/>
    <col min="7682" max="7682" width="14.28515625" style="69" customWidth="1"/>
    <col min="7683" max="7927" width="10.5703125" style="69"/>
    <col min="7928" max="7928" width="0" style="69" hidden="1" customWidth="1"/>
    <col min="7929" max="7929" width="23.140625" style="69" customWidth="1"/>
    <col min="7930" max="7933" width="16.42578125" style="69" customWidth="1"/>
    <col min="7934" max="7934" width="10.5703125" style="69"/>
    <col min="7935" max="7935" width="14.5703125" style="69" customWidth="1"/>
    <col min="7936" max="7937" width="10.5703125" style="69"/>
    <col min="7938" max="7938" width="14.28515625" style="69" customWidth="1"/>
    <col min="7939" max="8183" width="10.5703125" style="69"/>
    <col min="8184" max="8184" width="0" style="69" hidden="1" customWidth="1"/>
    <col min="8185" max="8185" width="23.140625" style="69" customWidth="1"/>
    <col min="8186" max="8189" width="16.42578125" style="69" customWidth="1"/>
    <col min="8190" max="8190" width="10.5703125" style="69"/>
    <col min="8191" max="8191" width="14.5703125" style="69" customWidth="1"/>
    <col min="8192" max="8193" width="10.5703125" style="69"/>
    <col min="8194" max="8194" width="14.28515625" style="69" customWidth="1"/>
    <col min="8195" max="8439" width="10.5703125" style="69"/>
    <col min="8440" max="8440" width="0" style="69" hidden="1" customWidth="1"/>
    <col min="8441" max="8441" width="23.140625" style="69" customWidth="1"/>
    <col min="8442" max="8445" width="16.42578125" style="69" customWidth="1"/>
    <col min="8446" max="8446" width="10.5703125" style="69"/>
    <col min="8447" max="8447" width="14.5703125" style="69" customWidth="1"/>
    <col min="8448" max="8449" width="10.5703125" style="69"/>
    <col min="8450" max="8450" width="14.28515625" style="69" customWidth="1"/>
    <col min="8451" max="8695" width="10.5703125" style="69"/>
    <col min="8696" max="8696" width="0" style="69" hidden="1" customWidth="1"/>
    <col min="8697" max="8697" width="23.140625" style="69" customWidth="1"/>
    <col min="8698" max="8701" width="16.42578125" style="69" customWidth="1"/>
    <col min="8702" max="8702" width="10.5703125" style="69"/>
    <col min="8703" max="8703" width="14.5703125" style="69" customWidth="1"/>
    <col min="8704" max="8705" width="10.5703125" style="69"/>
    <col min="8706" max="8706" width="14.28515625" style="69" customWidth="1"/>
    <col min="8707" max="8951" width="10.5703125" style="69"/>
    <col min="8952" max="8952" width="0" style="69" hidden="1" customWidth="1"/>
    <col min="8953" max="8953" width="23.140625" style="69" customWidth="1"/>
    <col min="8954" max="8957" width="16.42578125" style="69" customWidth="1"/>
    <col min="8958" max="8958" width="10.5703125" style="69"/>
    <col min="8959" max="8959" width="14.5703125" style="69" customWidth="1"/>
    <col min="8960" max="8961" width="10.5703125" style="69"/>
    <col min="8962" max="8962" width="14.28515625" style="69" customWidth="1"/>
    <col min="8963" max="9207" width="10.5703125" style="69"/>
    <col min="9208" max="9208" width="0" style="69" hidden="1" customWidth="1"/>
    <col min="9209" max="9209" width="23.140625" style="69" customWidth="1"/>
    <col min="9210" max="9213" width="16.42578125" style="69" customWidth="1"/>
    <col min="9214" max="9214" width="10.5703125" style="69"/>
    <col min="9215" max="9215" width="14.5703125" style="69" customWidth="1"/>
    <col min="9216" max="9217" width="10.5703125" style="69"/>
    <col min="9218" max="9218" width="14.28515625" style="69" customWidth="1"/>
    <col min="9219" max="9463" width="10.5703125" style="69"/>
    <col min="9464" max="9464" width="0" style="69" hidden="1" customWidth="1"/>
    <col min="9465" max="9465" width="23.140625" style="69" customWidth="1"/>
    <col min="9466" max="9469" width="16.42578125" style="69" customWidth="1"/>
    <col min="9470" max="9470" width="10.5703125" style="69"/>
    <col min="9471" max="9471" width="14.5703125" style="69" customWidth="1"/>
    <col min="9472" max="9473" width="10.5703125" style="69"/>
    <col min="9474" max="9474" width="14.28515625" style="69" customWidth="1"/>
    <col min="9475" max="9719" width="10.5703125" style="69"/>
    <col min="9720" max="9720" width="0" style="69" hidden="1" customWidth="1"/>
    <col min="9721" max="9721" width="23.140625" style="69" customWidth="1"/>
    <col min="9722" max="9725" width="16.42578125" style="69" customWidth="1"/>
    <col min="9726" max="9726" width="10.5703125" style="69"/>
    <col min="9727" max="9727" width="14.5703125" style="69" customWidth="1"/>
    <col min="9728" max="9729" width="10.5703125" style="69"/>
    <col min="9730" max="9730" width="14.28515625" style="69" customWidth="1"/>
    <col min="9731" max="9975" width="10.5703125" style="69"/>
    <col min="9976" max="9976" width="0" style="69" hidden="1" customWidth="1"/>
    <col min="9977" max="9977" width="23.140625" style="69" customWidth="1"/>
    <col min="9978" max="9981" width="16.42578125" style="69" customWidth="1"/>
    <col min="9982" max="9982" width="10.5703125" style="69"/>
    <col min="9983" max="9983" width="14.5703125" style="69" customWidth="1"/>
    <col min="9984" max="9985" width="10.5703125" style="69"/>
    <col min="9986" max="9986" width="14.28515625" style="69" customWidth="1"/>
    <col min="9987" max="10231" width="10.5703125" style="69"/>
    <col min="10232" max="10232" width="0" style="69" hidden="1" customWidth="1"/>
    <col min="10233" max="10233" width="23.140625" style="69" customWidth="1"/>
    <col min="10234" max="10237" width="16.42578125" style="69" customWidth="1"/>
    <col min="10238" max="10238" width="10.5703125" style="69"/>
    <col min="10239" max="10239" width="14.5703125" style="69" customWidth="1"/>
    <col min="10240" max="10241" width="10.5703125" style="69"/>
    <col min="10242" max="10242" width="14.28515625" style="69" customWidth="1"/>
    <col min="10243" max="10487" width="10.5703125" style="69"/>
    <col min="10488" max="10488" width="0" style="69" hidden="1" customWidth="1"/>
    <col min="10489" max="10489" width="23.140625" style="69" customWidth="1"/>
    <col min="10490" max="10493" width="16.42578125" style="69" customWidth="1"/>
    <col min="10494" max="10494" width="10.5703125" style="69"/>
    <col min="10495" max="10495" width="14.5703125" style="69" customWidth="1"/>
    <col min="10496" max="10497" width="10.5703125" style="69"/>
    <col min="10498" max="10498" width="14.28515625" style="69" customWidth="1"/>
    <col min="10499" max="10743" width="10.5703125" style="69"/>
    <col min="10744" max="10744" width="0" style="69" hidden="1" customWidth="1"/>
    <col min="10745" max="10745" width="23.140625" style="69" customWidth="1"/>
    <col min="10746" max="10749" width="16.42578125" style="69" customWidth="1"/>
    <col min="10750" max="10750" width="10.5703125" style="69"/>
    <col min="10751" max="10751" width="14.5703125" style="69" customWidth="1"/>
    <col min="10752" max="10753" width="10.5703125" style="69"/>
    <col min="10754" max="10754" width="14.28515625" style="69" customWidth="1"/>
    <col min="10755" max="10999" width="10.5703125" style="69"/>
    <col min="11000" max="11000" width="0" style="69" hidden="1" customWidth="1"/>
    <col min="11001" max="11001" width="23.140625" style="69" customWidth="1"/>
    <col min="11002" max="11005" width="16.42578125" style="69" customWidth="1"/>
    <col min="11006" max="11006" width="10.5703125" style="69"/>
    <col min="11007" max="11007" width="14.5703125" style="69" customWidth="1"/>
    <col min="11008" max="11009" width="10.5703125" style="69"/>
    <col min="11010" max="11010" width="14.28515625" style="69" customWidth="1"/>
    <col min="11011" max="11255" width="10.5703125" style="69"/>
    <col min="11256" max="11256" width="0" style="69" hidden="1" customWidth="1"/>
    <col min="11257" max="11257" width="23.140625" style="69" customWidth="1"/>
    <col min="11258" max="11261" width="16.42578125" style="69" customWidth="1"/>
    <col min="11262" max="11262" width="10.5703125" style="69"/>
    <col min="11263" max="11263" width="14.5703125" style="69" customWidth="1"/>
    <col min="11264" max="11265" width="10.5703125" style="69"/>
    <col min="11266" max="11266" width="14.28515625" style="69" customWidth="1"/>
    <col min="11267" max="11511" width="10.5703125" style="69"/>
    <col min="11512" max="11512" width="0" style="69" hidden="1" customWidth="1"/>
    <col min="11513" max="11513" width="23.140625" style="69" customWidth="1"/>
    <col min="11514" max="11517" width="16.42578125" style="69" customWidth="1"/>
    <col min="11518" max="11518" width="10.5703125" style="69"/>
    <col min="11519" max="11519" width="14.5703125" style="69" customWidth="1"/>
    <col min="11520" max="11521" width="10.5703125" style="69"/>
    <col min="11522" max="11522" width="14.28515625" style="69" customWidth="1"/>
    <col min="11523" max="11767" width="10.5703125" style="69"/>
    <col min="11768" max="11768" width="0" style="69" hidden="1" customWidth="1"/>
    <col min="11769" max="11769" width="23.140625" style="69" customWidth="1"/>
    <col min="11770" max="11773" width="16.42578125" style="69" customWidth="1"/>
    <col min="11774" max="11774" width="10.5703125" style="69"/>
    <col min="11775" max="11775" width="14.5703125" style="69" customWidth="1"/>
    <col min="11776" max="11777" width="10.5703125" style="69"/>
    <col min="11778" max="11778" width="14.28515625" style="69" customWidth="1"/>
    <col min="11779" max="12023" width="10.5703125" style="69"/>
    <col min="12024" max="12024" width="0" style="69" hidden="1" customWidth="1"/>
    <col min="12025" max="12025" width="23.140625" style="69" customWidth="1"/>
    <col min="12026" max="12029" width="16.42578125" style="69" customWidth="1"/>
    <col min="12030" max="12030" width="10.5703125" style="69"/>
    <col min="12031" max="12031" width="14.5703125" style="69" customWidth="1"/>
    <col min="12032" max="12033" width="10.5703125" style="69"/>
    <col min="12034" max="12034" width="14.28515625" style="69" customWidth="1"/>
    <col min="12035" max="12279" width="10.5703125" style="69"/>
    <col min="12280" max="12280" width="0" style="69" hidden="1" customWidth="1"/>
    <col min="12281" max="12281" width="23.140625" style="69" customWidth="1"/>
    <col min="12282" max="12285" width="16.42578125" style="69" customWidth="1"/>
    <col min="12286" max="12286" width="10.5703125" style="69"/>
    <col min="12287" max="12287" width="14.5703125" style="69" customWidth="1"/>
    <col min="12288" max="12289" width="10.5703125" style="69"/>
    <col min="12290" max="12290" width="14.28515625" style="69" customWidth="1"/>
    <col min="12291" max="12535" width="10.5703125" style="69"/>
    <col min="12536" max="12536" width="0" style="69" hidden="1" customWidth="1"/>
    <col min="12537" max="12537" width="23.140625" style="69" customWidth="1"/>
    <col min="12538" max="12541" width="16.42578125" style="69" customWidth="1"/>
    <col min="12542" max="12542" width="10.5703125" style="69"/>
    <col min="12543" max="12543" width="14.5703125" style="69" customWidth="1"/>
    <col min="12544" max="12545" width="10.5703125" style="69"/>
    <col min="12546" max="12546" width="14.28515625" style="69" customWidth="1"/>
    <col min="12547" max="12791" width="10.5703125" style="69"/>
    <col min="12792" max="12792" width="0" style="69" hidden="1" customWidth="1"/>
    <col min="12793" max="12793" width="23.140625" style="69" customWidth="1"/>
    <col min="12794" max="12797" width="16.42578125" style="69" customWidth="1"/>
    <col min="12798" max="12798" width="10.5703125" style="69"/>
    <col min="12799" max="12799" width="14.5703125" style="69" customWidth="1"/>
    <col min="12800" max="12801" width="10.5703125" style="69"/>
    <col min="12802" max="12802" width="14.28515625" style="69" customWidth="1"/>
    <col min="12803" max="13047" width="10.5703125" style="69"/>
    <col min="13048" max="13048" width="0" style="69" hidden="1" customWidth="1"/>
    <col min="13049" max="13049" width="23.140625" style="69" customWidth="1"/>
    <col min="13050" max="13053" width="16.42578125" style="69" customWidth="1"/>
    <col min="13054" max="13054" width="10.5703125" style="69"/>
    <col min="13055" max="13055" width="14.5703125" style="69" customWidth="1"/>
    <col min="13056" max="13057" width="10.5703125" style="69"/>
    <col min="13058" max="13058" width="14.28515625" style="69" customWidth="1"/>
    <col min="13059" max="13303" width="10.5703125" style="69"/>
    <col min="13304" max="13304" width="0" style="69" hidden="1" customWidth="1"/>
    <col min="13305" max="13305" width="23.140625" style="69" customWidth="1"/>
    <col min="13306" max="13309" width="16.42578125" style="69" customWidth="1"/>
    <col min="13310" max="13310" width="10.5703125" style="69"/>
    <col min="13311" max="13311" width="14.5703125" style="69" customWidth="1"/>
    <col min="13312" max="13313" width="10.5703125" style="69"/>
    <col min="13314" max="13314" width="14.28515625" style="69" customWidth="1"/>
    <col min="13315" max="13559" width="10.5703125" style="69"/>
    <col min="13560" max="13560" width="0" style="69" hidden="1" customWidth="1"/>
    <col min="13561" max="13561" width="23.140625" style="69" customWidth="1"/>
    <col min="13562" max="13565" width="16.42578125" style="69" customWidth="1"/>
    <col min="13566" max="13566" width="10.5703125" style="69"/>
    <col min="13567" max="13567" width="14.5703125" style="69" customWidth="1"/>
    <col min="13568" max="13569" width="10.5703125" style="69"/>
    <col min="13570" max="13570" width="14.28515625" style="69" customWidth="1"/>
    <col min="13571" max="13815" width="10.5703125" style="69"/>
    <col min="13816" max="13816" width="0" style="69" hidden="1" customWidth="1"/>
    <col min="13817" max="13817" width="23.140625" style="69" customWidth="1"/>
    <col min="13818" max="13821" width="16.42578125" style="69" customWidth="1"/>
    <col min="13822" max="13822" width="10.5703125" style="69"/>
    <col min="13823" max="13823" width="14.5703125" style="69" customWidth="1"/>
    <col min="13824" max="13825" width="10.5703125" style="69"/>
    <col min="13826" max="13826" width="14.28515625" style="69" customWidth="1"/>
    <col min="13827" max="14071" width="10.5703125" style="69"/>
    <col min="14072" max="14072" width="0" style="69" hidden="1" customWidth="1"/>
    <col min="14073" max="14073" width="23.140625" style="69" customWidth="1"/>
    <col min="14074" max="14077" width="16.42578125" style="69" customWidth="1"/>
    <col min="14078" max="14078" width="10.5703125" style="69"/>
    <col min="14079" max="14079" width="14.5703125" style="69" customWidth="1"/>
    <col min="14080" max="14081" width="10.5703125" style="69"/>
    <col min="14082" max="14082" width="14.28515625" style="69" customWidth="1"/>
    <col min="14083" max="14327" width="10.5703125" style="69"/>
    <col min="14328" max="14328" width="0" style="69" hidden="1" customWidth="1"/>
    <col min="14329" max="14329" width="23.140625" style="69" customWidth="1"/>
    <col min="14330" max="14333" width="16.42578125" style="69" customWidth="1"/>
    <col min="14334" max="14334" width="10.5703125" style="69"/>
    <col min="14335" max="14335" width="14.5703125" style="69" customWidth="1"/>
    <col min="14336" max="14337" width="10.5703125" style="69"/>
    <col min="14338" max="14338" width="14.28515625" style="69" customWidth="1"/>
    <col min="14339" max="14583" width="10.5703125" style="69"/>
    <col min="14584" max="14584" width="0" style="69" hidden="1" customWidth="1"/>
    <col min="14585" max="14585" width="23.140625" style="69" customWidth="1"/>
    <col min="14586" max="14589" width="16.42578125" style="69" customWidth="1"/>
    <col min="14590" max="14590" width="10.5703125" style="69"/>
    <col min="14591" max="14591" width="14.5703125" style="69" customWidth="1"/>
    <col min="14592" max="14593" width="10.5703125" style="69"/>
    <col min="14594" max="14594" width="14.28515625" style="69" customWidth="1"/>
    <col min="14595" max="14839" width="10.5703125" style="69"/>
    <col min="14840" max="14840" width="0" style="69" hidden="1" customWidth="1"/>
    <col min="14841" max="14841" width="23.140625" style="69" customWidth="1"/>
    <col min="14842" max="14845" width="16.42578125" style="69" customWidth="1"/>
    <col min="14846" max="14846" width="10.5703125" style="69"/>
    <col min="14847" max="14847" width="14.5703125" style="69" customWidth="1"/>
    <col min="14848" max="14849" width="10.5703125" style="69"/>
    <col min="14850" max="14850" width="14.28515625" style="69" customWidth="1"/>
    <col min="14851" max="15095" width="10.5703125" style="69"/>
    <col min="15096" max="15096" width="0" style="69" hidden="1" customWidth="1"/>
    <col min="15097" max="15097" width="23.140625" style="69" customWidth="1"/>
    <col min="15098" max="15101" width="16.42578125" style="69" customWidth="1"/>
    <col min="15102" max="15102" width="10.5703125" style="69"/>
    <col min="15103" max="15103" width="14.5703125" style="69" customWidth="1"/>
    <col min="15104" max="15105" width="10.5703125" style="69"/>
    <col min="15106" max="15106" width="14.28515625" style="69" customWidth="1"/>
    <col min="15107" max="15351" width="10.5703125" style="69"/>
    <col min="15352" max="15352" width="0" style="69" hidden="1" customWidth="1"/>
    <col min="15353" max="15353" width="23.140625" style="69" customWidth="1"/>
    <col min="15354" max="15357" width="16.42578125" style="69" customWidth="1"/>
    <col min="15358" max="15358" width="10.5703125" style="69"/>
    <col min="15359" max="15359" width="14.5703125" style="69" customWidth="1"/>
    <col min="15360" max="15361" width="10.5703125" style="69"/>
    <col min="15362" max="15362" width="14.28515625" style="69" customWidth="1"/>
    <col min="15363" max="15607" width="10.5703125" style="69"/>
    <col min="15608" max="15608" width="0" style="69" hidden="1" customWidth="1"/>
    <col min="15609" max="15609" width="23.140625" style="69" customWidth="1"/>
    <col min="15610" max="15613" width="16.42578125" style="69" customWidth="1"/>
    <col min="15614" max="15614" width="10.5703125" style="69"/>
    <col min="15615" max="15615" width="14.5703125" style="69" customWidth="1"/>
    <col min="15616" max="15617" width="10.5703125" style="69"/>
    <col min="15618" max="15618" width="14.28515625" style="69" customWidth="1"/>
    <col min="15619" max="15863" width="10.5703125" style="69"/>
    <col min="15864" max="15864" width="0" style="69" hidden="1" customWidth="1"/>
    <col min="15865" max="15865" width="23.140625" style="69" customWidth="1"/>
    <col min="15866" max="15869" width="16.42578125" style="69" customWidth="1"/>
    <col min="15870" max="15870" width="10.5703125" style="69"/>
    <col min="15871" max="15871" width="14.5703125" style="69" customWidth="1"/>
    <col min="15872" max="15873" width="10.5703125" style="69"/>
    <col min="15874" max="15874" width="14.28515625" style="69" customWidth="1"/>
    <col min="15875" max="16119" width="10.5703125" style="69"/>
    <col min="16120" max="16120" width="0" style="69" hidden="1" customWidth="1"/>
    <col min="16121" max="16121" width="23.140625" style="69" customWidth="1"/>
    <col min="16122" max="16125" width="16.42578125" style="69" customWidth="1"/>
    <col min="16126" max="16126" width="10.5703125" style="69"/>
    <col min="16127" max="16127" width="14.5703125" style="69" customWidth="1"/>
    <col min="16128" max="16129" width="10.5703125" style="69"/>
    <col min="16130" max="16130" width="14.28515625" style="69" customWidth="1"/>
    <col min="16131" max="16384" width="10.5703125" style="69"/>
  </cols>
  <sheetData>
    <row r="1" spans="2:10" ht="29.25" customHeight="1" x14ac:dyDescent="0.25">
      <c r="B1" s="783" t="s">
        <v>1011</v>
      </c>
    </row>
    <row r="2" spans="2:10" ht="27.75" customHeight="1" x14ac:dyDescent="0.25">
      <c r="B2" s="1126" t="s">
        <v>1269</v>
      </c>
      <c r="C2" s="88"/>
      <c r="D2" s="88"/>
      <c r="E2" s="88"/>
      <c r="F2" s="88"/>
      <c r="G2" s="1109"/>
      <c r="H2" s="88"/>
      <c r="I2" s="88"/>
      <c r="J2" s="88"/>
    </row>
    <row r="3" spans="2:10" ht="8.25" customHeight="1" x14ac:dyDescent="0.25">
      <c r="B3" s="98"/>
    </row>
    <row r="4" spans="2:10" ht="12.75" customHeight="1" x14ac:dyDescent="0.2">
      <c r="G4" s="105" t="s">
        <v>373</v>
      </c>
    </row>
    <row r="5" spans="2:10" ht="4.5" customHeight="1" x14ac:dyDescent="0.2">
      <c r="E5" s="82"/>
    </row>
    <row r="6" spans="2:10" ht="33" customHeight="1" x14ac:dyDescent="0.2">
      <c r="B6" s="506"/>
      <c r="C6" s="1049">
        <v>2016</v>
      </c>
      <c r="D6" s="405">
        <v>2017</v>
      </c>
      <c r="E6" s="405">
        <v>2018</v>
      </c>
      <c r="F6" s="405">
        <v>2019</v>
      </c>
      <c r="G6" s="405" t="s">
        <v>1139</v>
      </c>
    </row>
    <row r="7" spans="2:10" ht="33" customHeight="1" x14ac:dyDescent="0.2">
      <c r="B7" s="249" t="s">
        <v>560</v>
      </c>
      <c r="C7" s="1057">
        <v>572</v>
      </c>
      <c r="D7" s="254">
        <v>525.30000000000007</v>
      </c>
      <c r="E7" s="254">
        <v>724</v>
      </c>
      <c r="F7" s="254">
        <v>791</v>
      </c>
      <c r="G7" s="254">
        <v>593</v>
      </c>
    </row>
    <row r="8" spans="2:10" s="167" customFormat="1" ht="33" customHeight="1" x14ac:dyDescent="0.2">
      <c r="B8" s="277" t="s">
        <v>561</v>
      </c>
      <c r="C8" s="1064">
        <v>570.79999999999995</v>
      </c>
      <c r="D8" s="578">
        <v>524.4</v>
      </c>
      <c r="E8" s="578">
        <v>724</v>
      </c>
      <c r="F8" s="578">
        <v>791</v>
      </c>
      <c r="G8" s="257">
        <v>593</v>
      </c>
    </row>
    <row r="9" spans="2:10" s="167" customFormat="1" ht="33" customHeight="1" x14ac:dyDescent="0.2">
      <c r="B9" s="277" t="s">
        <v>562</v>
      </c>
      <c r="C9" s="1064">
        <v>1</v>
      </c>
      <c r="D9" s="578">
        <v>0.7</v>
      </c>
      <c r="E9" s="591">
        <v>0</v>
      </c>
      <c r="F9" s="591">
        <v>0</v>
      </c>
      <c r="G9" s="847">
        <v>0</v>
      </c>
    </row>
    <row r="10" spans="2:10" ht="33" customHeight="1" x14ac:dyDescent="0.2">
      <c r="B10" s="249" t="s">
        <v>563</v>
      </c>
      <c r="C10" s="1057">
        <v>3.1</v>
      </c>
      <c r="D10" s="487">
        <v>3.4</v>
      </c>
      <c r="E10" s="487">
        <v>1</v>
      </c>
      <c r="F10" s="487">
        <v>0</v>
      </c>
      <c r="G10" s="254">
        <v>0</v>
      </c>
    </row>
    <row r="11" spans="2:10" ht="33" customHeight="1" x14ac:dyDescent="0.2">
      <c r="B11" s="509" t="s">
        <v>564</v>
      </c>
      <c r="C11" s="1057">
        <v>38.700000000000003</v>
      </c>
      <c r="D11" s="487">
        <v>39.4</v>
      </c>
      <c r="E11" s="487">
        <v>118</v>
      </c>
      <c r="F11" s="487">
        <v>49</v>
      </c>
      <c r="G11" s="254">
        <v>13</v>
      </c>
    </row>
    <row r="12" spans="2:10" ht="33" customHeight="1" x14ac:dyDescent="0.2">
      <c r="B12" s="271" t="s">
        <v>565</v>
      </c>
      <c r="C12" s="1058">
        <v>613.80000000000007</v>
      </c>
      <c r="D12" s="488">
        <v>568.1</v>
      </c>
      <c r="E12" s="488">
        <v>843</v>
      </c>
      <c r="F12" s="488">
        <v>840</v>
      </c>
      <c r="G12" s="489">
        <v>606</v>
      </c>
    </row>
    <row r="13" spans="2:10" ht="3.75" customHeight="1" x14ac:dyDescent="0.25">
      <c r="B13" s="503"/>
      <c r="C13" s="588"/>
      <c r="D13" s="588"/>
      <c r="E13" s="588"/>
      <c r="F13" s="280"/>
    </row>
    <row r="14" spans="2:10" ht="20.25" customHeight="1" x14ac:dyDescent="0.25">
      <c r="B14" s="279" t="s">
        <v>1019</v>
      </c>
      <c r="C14" s="280"/>
      <c r="D14" s="280"/>
      <c r="E14" s="280"/>
      <c r="F14" s="280"/>
    </row>
    <row r="15" spans="2:10" ht="23.25" customHeight="1" x14ac:dyDescent="0.25">
      <c r="B15" s="359" t="s">
        <v>1009</v>
      </c>
      <c r="C15" s="359"/>
      <c r="D15" s="359"/>
      <c r="E15" s="359"/>
      <c r="F15" s="359"/>
    </row>
    <row r="16" spans="2:10" ht="21.7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sheetData>
  <hyperlinks>
    <hyperlink ref="B1" location="contents!A1" display="Back to table of content"/>
  </hyperlinks>
  <pageMargins left="1.0236220472440944" right="0.15748031496062992" top="0.74803149606299213" bottom="0" header="0.43307086614173229" footer="0.1968503937007874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selection activeCell="A2" sqref="A2"/>
    </sheetView>
  </sheetViews>
  <sheetFormatPr defaultColWidth="10.5703125" defaultRowHeight="12.75" x14ac:dyDescent="0.2"/>
  <cols>
    <col min="1" max="1" width="48.7109375" style="71" customWidth="1"/>
    <col min="2" max="2" width="19.5703125" style="71" customWidth="1"/>
    <col min="3" max="5" width="19.7109375" style="71" customWidth="1"/>
    <col min="6" max="6" width="6.85546875" style="71" customWidth="1"/>
    <col min="7" max="247" width="10.5703125" style="71"/>
    <col min="248" max="248" width="50.5703125" style="71" customWidth="1"/>
    <col min="249" max="249" width="19.5703125" style="71" customWidth="1"/>
    <col min="250" max="252" width="19.7109375" style="71" customWidth="1"/>
    <col min="253" max="253" width="9.140625" style="71" customWidth="1"/>
    <col min="254" max="254" width="11.7109375" style="71" bestFit="1" customWidth="1"/>
    <col min="255" max="255" width="13.5703125" style="71" customWidth="1"/>
    <col min="256" max="503" width="10.5703125" style="71"/>
    <col min="504" max="504" width="50.5703125" style="71" customWidth="1"/>
    <col min="505" max="505" width="19.5703125" style="71" customWidth="1"/>
    <col min="506" max="508" width="19.7109375" style="71" customWidth="1"/>
    <col min="509" max="509" width="9.140625" style="71" customWidth="1"/>
    <col min="510" max="510" width="11.7109375" style="71" bestFit="1" customWidth="1"/>
    <col min="511" max="511" width="13.5703125" style="71" customWidth="1"/>
    <col min="512" max="759" width="10.5703125" style="71"/>
    <col min="760" max="760" width="50.5703125" style="71" customWidth="1"/>
    <col min="761" max="761" width="19.5703125" style="71" customWidth="1"/>
    <col min="762" max="764" width="19.7109375" style="71" customWidth="1"/>
    <col min="765" max="765" width="9.140625" style="71" customWidth="1"/>
    <col min="766" max="766" width="11.7109375" style="71" bestFit="1" customWidth="1"/>
    <col min="767" max="767" width="13.5703125" style="71" customWidth="1"/>
    <col min="768" max="1015" width="10.5703125" style="71"/>
    <col min="1016" max="1016" width="50.5703125" style="71" customWidth="1"/>
    <col min="1017" max="1017" width="19.5703125" style="71" customWidth="1"/>
    <col min="1018" max="1020" width="19.7109375" style="71" customWidth="1"/>
    <col min="1021" max="1021" width="9.140625" style="71" customWidth="1"/>
    <col min="1022" max="1022" width="11.7109375" style="71" bestFit="1" customWidth="1"/>
    <col min="1023" max="1023" width="13.5703125" style="71" customWidth="1"/>
    <col min="1024" max="1271" width="10.5703125" style="71"/>
    <col min="1272" max="1272" width="50.5703125" style="71" customWidth="1"/>
    <col min="1273" max="1273" width="19.5703125" style="71" customWidth="1"/>
    <col min="1274" max="1276" width="19.7109375" style="71" customWidth="1"/>
    <col min="1277" max="1277" width="9.140625" style="71" customWidth="1"/>
    <col min="1278" max="1278" width="11.7109375" style="71" bestFit="1" customWidth="1"/>
    <col min="1279" max="1279" width="13.5703125" style="71" customWidth="1"/>
    <col min="1280" max="1527" width="10.5703125" style="71"/>
    <col min="1528" max="1528" width="50.5703125" style="71" customWidth="1"/>
    <col min="1529" max="1529" width="19.5703125" style="71" customWidth="1"/>
    <col min="1530" max="1532" width="19.7109375" style="71" customWidth="1"/>
    <col min="1533" max="1533" width="9.140625" style="71" customWidth="1"/>
    <col min="1534" max="1534" width="11.7109375" style="71" bestFit="1" customWidth="1"/>
    <col min="1535" max="1535" width="13.5703125" style="71" customWidth="1"/>
    <col min="1536" max="1783" width="10.5703125" style="71"/>
    <col min="1784" max="1784" width="50.5703125" style="71" customWidth="1"/>
    <col min="1785" max="1785" width="19.5703125" style="71" customWidth="1"/>
    <col min="1786" max="1788" width="19.7109375" style="71" customWidth="1"/>
    <col min="1789" max="1789" width="9.140625" style="71" customWidth="1"/>
    <col min="1790" max="1790" width="11.7109375" style="71" bestFit="1" customWidth="1"/>
    <col min="1791" max="1791" width="13.5703125" style="71" customWidth="1"/>
    <col min="1792" max="2039" width="10.5703125" style="71"/>
    <col min="2040" max="2040" width="50.5703125" style="71" customWidth="1"/>
    <col min="2041" max="2041" width="19.5703125" style="71" customWidth="1"/>
    <col min="2042" max="2044" width="19.7109375" style="71" customWidth="1"/>
    <col min="2045" max="2045" width="9.140625" style="71" customWidth="1"/>
    <col min="2046" max="2046" width="11.7109375" style="71" bestFit="1" customWidth="1"/>
    <col min="2047" max="2047" width="13.5703125" style="71" customWidth="1"/>
    <col min="2048" max="2295" width="10.5703125" style="71"/>
    <col min="2296" max="2296" width="50.5703125" style="71" customWidth="1"/>
    <col min="2297" max="2297" width="19.5703125" style="71" customWidth="1"/>
    <col min="2298" max="2300" width="19.7109375" style="71" customWidth="1"/>
    <col min="2301" max="2301" width="9.140625" style="71" customWidth="1"/>
    <col min="2302" max="2302" width="11.7109375" style="71" bestFit="1" customWidth="1"/>
    <col min="2303" max="2303" width="13.5703125" style="71" customWidth="1"/>
    <col min="2304" max="2551" width="10.5703125" style="71"/>
    <col min="2552" max="2552" width="50.5703125" style="71" customWidth="1"/>
    <col min="2553" max="2553" width="19.5703125" style="71" customWidth="1"/>
    <col min="2554" max="2556" width="19.7109375" style="71" customWidth="1"/>
    <col min="2557" max="2557" width="9.140625" style="71" customWidth="1"/>
    <col min="2558" max="2558" width="11.7109375" style="71" bestFit="1" customWidth="1"/>
    <col min="2559" max="2559" width="13.5703125" style="71" customWidth="1"/>
    <col min="2560" max="2807" width="10.5703125" style="71"/>
    <col min="2808" max="2808" width="50.5703125" style="71" customWidth="1"/>
    <col min="2809" max="2809" width="19.5703125" style="71" customWidth="1"/>
    <col min="2810" max="2812" width="19.7109375" style="71" customWidth="1"/>
    <col min="2813" max="2813" width="9.140625" style="71" customWidth="1"/>
    <col min="2814" max="2814" width="11.7109375" style="71" bestFit="1" customWidth="1"/>
    <col min="2815" max="2815" width="13.5703125" style="71" customWidth="1"/>
    <col min="2816" max="3063" width="10.5703125" style="71"/>
    <col min="3064" max="3064" width="50.5703125" style="71" customWidth="1"/>
    <col min="3065" max="3065" width="19.5703125" style="71" customWidth="1"/>
    <col min="3066" max="3068" width="19.7109375" style="71" customWidth="1"/>
    <col min="3069" max="3069" width="9.140625" style="71" customWidth="1"/>
    <col min="3070" max="3070" width="11.7109375" style="71" bestFit="1" customWidth="1"/>
    <col min="3071" max="3071" width="13.5703125" style="71" customWidth="1"/>
    <col min="3072" max="3319" width="10.5703125" style="71"/>
    <col min="3320" max="3320" width="50.5703125" style="71" customWidth="1"/>
    <col min="3321" max="3321" width="19.5703125" style="71" customWidth="1"/>
    <col min="3322" max="3324" width="19.7109375" style="71" customWidth="1"/>
    <col min="3325" max="3325" width="9.140625" style="71" customWidth="1"/>
    <col min="3326" max="3326" width="11.7109375" style="71" bestFit="1" customWidth="1"/>
    <col min="3327" max="3327" width="13.5703125" style="71" customWidth="1"/>
    <col min="3328" max="3575" width="10.5703125" style="71"/>
    <col min="3576" max="3576" width="50.5703125" style="71" customWidth="1"/>
    <col min="3577" max="3577" width="19.5703125" style="71" customWidth="1"/>
    <col min="3578" max="3580" width="19.7109375" style="71" customWidth="1"/>
    <col min="3581" max="3581" width="9.140625" style="71" customWidth="1"/>
    <col min="3582" max="3582" width="11.7109375" style="71" bestFit="1" customWidth="1"/>
    <col min="3583" max="3583" width="13.5703125" style="71" customWidth="1"/>
    <col min="3584" max="3831" width="10.5703125" style="71"/>
    <col min="3832" max="3832" width="50.5703125" style="71" customWidth="1"/>
    <col min="3833" max="3833" width="19.5703125" style="71" customWidth="1"/>
    <col min="3834" max="3836" width="19.7109375" style="71" customWidth="1"/>
    <col min="3837" max="3837" width="9.140625" style="71" customWidth="1"/>
    <col min="3838" max="3838" width="11.7109375" style="71" bestFit="1" customWidth="1"/>
    <col min="3839" max="3839" width="13.5703125" style="71" customWidth="1"/>
    <col min="3840" max="4087" width="10.5703125" style="71"/>
    <col min="4088" max="4088" width="50.5703125" style="71" customWidth="1"/>
    <col min="4089" max="4089" width="19.5703125" style="71" customWidth="1"/>
    <col min="4090" max="4092" width="19.7109375" style="71" customWidth="1"/>
    <col min="4093" max="4093" width="9.140625" style="71" customWidth="1"/>
    <col min="4094" max="4094" width="11.7109375" style="71" bestFit="1" customWidth="1"/>
    <col min="4095" max="4095" width="13.5703125" style="71" customWidth="1"/>
    <col min="4096" max="4343" width="10.5703125" style="71"/>
    <col min="4344" max="4344" width="50.5703125" style="71" customWidth="1"/>
    <col min="4345" max="4345" width="19.5703125" style="71" customWidth="1"/>
    <col min="4346" max="4348" width="19.7109375" style="71" customWidth="1"/>
    <col min="4349" max="4349" width="9.140625" style="71" customWidth="1"/>
    <col min="4350" max="4350" width="11.7109375" style="71" bestFit="1" customWidth="1"/>
    <col min="4351" max="4351" width="13.5703125" style="71" customWidth="1"/>
    <col min="4352" max="4599" width="10.5703125" style="71"/>
    <col min="4600" max="4600" width="50.5703125" style="71" customWidth="1"/>
    <col min="4601" max="4601" width="19.5703125" style="71" customWidth="1"/>
    <col min="4602" max="4604" width="19.7109375" style="71" customWidth="1"/>
    <col min="4605" max="4605" width="9.140625" style="71" customWidth="1"/>
    <col min="4606" max="4606" width="11.7109375" style="71" bestFit="1" customWidth="1"/>
    <col min="4607" max="4607" width="13.5703125" style="71" customWidth="1"/>
    <col min="4608" max="4855" width="10.5703125" style="71"/>
    <col min="4856" max="4856" width="50.5703125" style="71" customWidth="1"/>
    <col min="4857" max="4857" width="19.5703125" style="71" customWidth="1"/>
    <col min="4858" max="4860" width="19.7109375" style="71" customWidth="1"/>
    <col min="4861" max="4861" width="9.140625" style="71" customWidth="1"/>
    <col min="4862" max="4862" width="11.7109375" style="71" bestFit="1" customWidth="1"/>
    <col min="4863" max="4863" width="13.5703125" style="71" customWidth="1"/>
    <col min="4864" max="5111" width="10.5703125" style="71"/>
    <col min="5112" max="5112" width="50.5703125" style="71" customWidth="1"/>
    <col min="5113" max="5113" width="19.5703125" style="71" customWidth="1"/>
    <col min="5114" max="5116" width="19.7109375" style="71" customWidth="1"/>
    <col min="5117" max="5117" width="9.140625" style="71" customWidth="1"/>
    <col min="5118" max="5118" width="11.7109375" style="71" bestFit="1" customWidth="1"/>
    <col min="5119" max="5119" width="13.5703125" style="71" customWidth="1"/>
    <col min="5120" max="5367" width="10.5703125" style="71"/>
    <col min="5368" max="5368" width="50.5703125" style="71" customWidth="1"/>
    <col min="5369" max="5369" width="19.5703125" style="71" customWidth="1"/>
    <col min="5370" max="5372" width="19.7109375" style="71" customWidth="1"/>
    <col min="5373" max="5373" width="9.140625" style="71" customWidth="1"/>
    <col min="5374" max="5374" width="11.7109375" style="71" bestFit="1" customWidth="1"/>
    <col min="5375" max="5375" width="13.5703125" style="71" customWidth="1"/>
    <col min="5376" max="5623" width="10.5703125" style="71"/>
    <col min="5624" max="5624" width="50.5703125" style="71" customWidth="1"/>
    <col min="5625" max="5625" width="19.5703125" style="71" customWidth="1"/>
    <col min="5626" max="5628" width="19.7109375" style="71" customWidth="1"/>
    <col min="5629" max="5629" width="9.140625" style="71" customWidth="1"/>
    <col min="5630" max="5630" width="11.7109375" style="71" bestFit="1" customWidth="1"/>
    <col min="5631" max="5631" width="13.5703125" style="71" customWidth="1"/>
    <col min="5632" max="5879" width="10.5703125" style="71"/>
    <col min="5880" max="5880" width="50.5703125" style="71" customWidth="1"/>
    <col min="5881" max="5881" width="19.5703125" style="71" customWidth="1"/>
    <col min="5882" max="5884" width="19.7109375" style="71" customWidth="1"/>
    <col min="5885" max="5885" width="9.140625" style="71" customWidth="1"/>
    <col min="5886" max="5886" width="11.7109375" style="71" bestFit="1" customWidth="1"/>
    <col min="5887" max="5887" width="13.5703125" style="71" customWidth="1"/>
    <col min="5888" max="6135" width="10.5703125" style="71"/>
    <col min="6136" max="6136" width="50.5703125" style="71" customWidth="1"/>
    <col min="6137" max="6137" width="19.5703125" style="71" customWidth="1"/>
    <col min="6138" max="6140" width="19.7109375" style="71" customWidth="1"/>
    <col min="6141" max="6141" width="9.140625" style="71" customWidth="1"/>
    <col min="6142" max="6142" width="11.7109375" style="71" bestFit="1" customWidth="1"/>
    <col min="6143" max="6143" width="13.5703125" style="71" customWidth="1"/>
    <col min="6144" max="6391" width="10.5703125" style="71"/>
    <col min="6392" max="6392" width="50.5703125" style="71" customWidth="1"/>
    <col min="6393" max="6393" width="19.5703125" style="71" customWidth="1"/>
    <col min="6394" max="6396" width="19.7109375" style="71" customWidth="1"/>
    <col min="6397" max="6397" width="9.140625" style="71" customWidth="1"/>
    <col min="6398" max="6398" width="11.7109375" style="71" bestFit="1" customWidth="1"/>
    <col min="6399" max="6399" width="13.5703125" style="71" customWidth="1"/>
    <col min="6400" max="6647" width="10.5703125" style="71"/>
    <col min="6648" max="6648" width="50.5703125" style="71" customWidth="1"/>
    <col min="6649" max="6649" width="19.5703125" style="71" customWidth="1"/>
    <col min="6650" max="6652" width="19.7109375" style="71" customWidth="1"/>
    <col min="6653" max="6653" width="9.140625" style="71" customWidth="1"/>
    <col min="6654" max="6654" width="11.7109375" style="71" bestFit="1" customWidth="1"/>
    <col min="6655" max="6655" width="13.5703125" style="71" customWidth="1"/>
    <col min="6656" max="6903" width="10.5703125" style="71"/>
    <col min="6904" max="6904" width="50.5703125" style="71" customWidth="1"/>
    <col min="6905" max="6905" width="19.5703125" style="71" customWidth="1"/>
    <col min="6906" max="6908" width="19.7109375" style="71" customWidth="1"/>
    <col min="6909" max="6909" width="9.140625" style="71" customWidth="1"/>
    <col min="6910" max="6910" width="11.7109375" style="71" bestFit="1" customWidth="1"/>
    <col min="6911" max="6911" width="13.5703125" style="71" customWidth="1"/>
    <col min="6912" max="7159" width="10.5703125" style="71"/>
    <col min="7160" max="7160" width="50.5703125" style="71" customWidth="1"/>
    <col min="7161" max="7161" width="19.5703125" style="71" customWidth="1"/>
    <col min="7162" max="7164" width="19.7109375" style="71" customWidth="1"/>
    <col min="7165" max="7165" width="9.140625" style="71" customWidth="1"/>
    <col min="7166" max="7166" width="11.7109375" style="71" bestFit="1" customWidth="1"/>
    <col min="7167" max="7167" width="13.5703125" style="71" customWidth="1"/>
    <col min="7168" max="7415" width="10.5703125" style="71"/>
    <col min="7416" max="7416" width="50.5703125" style="71" customWidth="1"/>
    <col min="7417" max="7417" width="19.5703125" style="71" customWidth="1"/>
    <col min="7418" max="7420" width="19.7109375" style="71" customWidth="1"/>
    <col min="7421" max="7421" width="9.140625" style="71" customWidth="1"/>
    <col min="7422" max="7422" width="11.7109375" style="71" bestFit="1" customWidth="1"/>
    <col min="7423" max="7423" width="13.5703125" style="71" customWidth="1"/>
    <col min="7424" max="7671" width="10.5703125" style="71"/>
    <col min="7672" max="7672" width="50.5703125" style="71" customWidth="1"/>
    <col min="7673" max="7673" width="19.5703125" style="71" customWidth="1"/>
    <col min="7674" max="7676" width="19.7109375" style="71" customWidth="1"/>
    <col min="7677" max="7677" width="9.140625" style="71" customWidth="1"/>
    <col min="7678" max="7678" width="11.7109375" style="71" bestFit="1" customWidth="1"/>
    <col min="7679" max="7679" width="13.5703125" style="71" customWidth="1"/>
    <col min="7680" max="7927" width="10.5703125" style="71"/>
    <col min="7928" max="7928" width="50.5703125" style="71" customWidth="1"/>
    <col min="7929" max="7929" width="19.5703125" style="71" customWidth="1"/>
    <col min="7930" max="7932" width="19.7109375" style="71" customWidth="1"/>
    <col min="7933" max="7933" width="9.140625" style="71" customWidth="1"/>
    <col min="7934" max="7934" width="11.7109375" style="71" bestFit="1" customWidth="1"/>
    <col min="7935" max="7935" width="13.5703125" style="71" customWidth="1"/>
    <col min="7936" max="8183" width="10.5703125" style="71"/>
    <col min="8184" max="8184" width="50.5703125" style="71" customWidth="1"/>
    <col min="8185" max="8185" width="19.5703125" style="71" customWidth="1"/>
    <col min="8186" max="8188" width="19.7109375" style="71" customWidth="1"/>
    <col min="8189" max="8189" width="9.140625" style="71" customWidth="1"/>
    <col min="8190" max="8190" width="11.7109375" style="71" bestFit="1" customWidth="1"/>
    <col min="8191" max="8191" width="13.5703125" style="71" customWidth="1"/>
    <col min="8192" max="8439" width="10.5703125" style="71"/>
    <col min="8440" max="8440" width="50.5703125" style="71" customWidth="1"/>
    <col min="8441" max="8441" width="19.5703125" style="71" customWidth="1"/>
    <col min="8442" max="8444" width="19.7109375" style="71" customWidth="1"/>
    <col min="8445" max="8445" width="9.140625" style="71" customWidth="1"/>
    <col min="8446" max="8446" width="11.7109375" style="71" bestFit="1" customWidth="1"/>
    <col min="8447" max="8447" width="13.5703125" style="71" customWidth="1"/>
    <col min="8448" max="8695" width="10.5703125" style="71"/>
    <col min="8696" max="8696" width="50.5703125" style="71" customWidth="1"/>
    <col min="8697" max="8697" width="19.5703125" style="71" customWidth="1"/>
    <col min="8698" max="8700" width="19.7109375" style="71" customWidth="1"/>
    <col min="8701" max="8701" width="9.140625" style="71" customWidth="1"/>
    <col min="8702" max="8702" width="11.7109375" style="71" bestFit="1" customWidth="1"/>
    <col min="8703" max="8703" width="13.5703125" style="71" customWidth="1"/>
    <col min="8704" max="8951" width="10.5703125" style="71"/>
    <col min="8952" max="8952" width="50.5703125" style="71" customWidth="1"/>
    <col min="8953" max="8953" width="19.5703125" style="71" customWidth="1"/>
    <col min="8954" max="8956" width="19.7109375" style="71" customWidth="1"/>
    <col min="8957" max="8957" width="9.140625" style="71" customWidth="1"/>
    <col min="8958" max="8958" width="11.7109375" style="71" bestFit="1" customWidth="1"/>
    <col min="8959" max="8959" width="13.5703125" style="71" customWidth="1"/>
    <col min="8960" max="9207" width="10.5703125" style="71"/>
    <col min="9208" max="9208" width="50.5703125" style="71" customWidth="1"/>
    <col min="9209" max="9209" width="19.5703125" style="71" customWidth="1"/>
    <col min="9210" max="9212" width="19.7109375" style="71" customWidth="1"/>
    <col min="9213" max="9213" width="9.140625" style="71" customWidth="1"/>
    <col min="9214" max="9214" width="11.7109375" style="71" bestFit="1" customWidth="1"/>
    <col min="9215" max="9215" width="13.5703125" style="71" customWidth="1"/>
    <col min="9216" max="9463" width="10.5703125" style="71"/>
    <col min="9464" max="9464" width="50.5703125" style="71" customWidth="1"/>
    <col min="9465" max="9465" width="19.5703125" style="71" customWidth="1"/>
    <col min="9466" max="9468" width="19.7109375" style="71" customWidth="1"/>
    <col min="9469" max="9469" width="9.140625" style="71" customWidth="1"/>
    <col min="9470" max="9470" width="11.7109375" style="71" bestFit="1" customWidth="1"/>
    <col min="9471" max="9471" width="13.5703125" style="71" customWidth="1"/>
    <col min="9472" max="9719" width="10.5703125" style="71"/>
    <col min="9720" max="9720" width="50.5703125" style="71" customWidth="1"/>
    <col min="9721" max="9721" width="19.5703125" style="71" customWidth="1"/>
    <col min="9722" max="9724" width="19.7109375" style="71" customWidth="1"/>
    <col min="9725" max="9725" width="9.140625" style="71" customWidth="1"/>
    <col min="9726" max="9726" width="11.7109375" style="71" bestFit="1" customWidth="1"/>
    <col min="9727" max="9727" width="13.5703125" style="71" customWidth="1"/>
    <col min="9728" max="9975" width="10.5703125" style="71"/>
    <col min="9976" max="9976" width="50.5703125" style="71" customWidth="1"/>
    <col min="9977" max="9977" width="19.5703125" style="71" customWidth="1"/>
    <col min="9978" max="9980" width="19.7109375" style="71" customWidth="1"/>
    <col min="9981" max="9981" width="9.140625" style="71" customWidth="1"/>
    <col min="9982" max="9982" width="11.7109375" style="71" bestFit="1" customWidth="1"/>
    <col min="9983" max="9983" width="13.5703125" style="71" customWidth="1"/>
    <col min="9984" max="10231" width="10.5703125" style="71"/>
    <col min="10232" max="10232" width="50.5703125" style="71" customWidth="1"/>
    <col min="10233" max="10233" width="19.5703125" style="71" customWidth="1"/>
    <col min="10234" max="10236" width="19.7109375" style="71" customWidth="1"/>
    <col min="10237" max="10237" width="9.140625" style="71" customWidth="1"/>
    <col min="10238" max="10238" width="11.7109375" style="71" bestFit="1" customWidth="1"/>
    <col min="10239" max="10239" width="13.5703125" style="71" customWidth="1"/>
    <col min="10240" max="10487" width="10.5703125" style="71"/>
    <col min="10488" max="10488" width="50.5703125" style="71" customWidth="1"/>
    <col min="10489" max="10489" width="19.5703125" style="71" customWidth="1"/>
    <col min="10490" max="10492" width="19.7109375" style="71" customWidth="1"/>
    <col min="10493" max="10493" width="9.140625" style="71" customWidth="1"/>
    <col min="10494" max="10494" width="11.7109375" style="71" bestFit="1" customWidth="1"/>
    <col min="10495" max="10495" width="13.5703125" style="71" customWidth="1"/>
    <col min="10496" max="10743" width="10.5703125" style="71"/>
    <col min="10744" max="10744" width="50.5703125" style="71" customWidth="1"/>
    <col min="10745" max="10745" width="19.5703125" style="71" customWidth="1"/>
    <col min="10746" max="10748" width="19.7109375" style="71" customWidth="1"/>
    <col min="10749" max="10749" width="9.140625" style="71" customWidth="1"/>
    <col min="10750" max="10750" width="11.7109375" style="71" bestFit="1" customWidth="1"/>
    <col min="10751" max="10751" width="13.5703125" style="71" customWidth="1"/>
    <col min="10752" max="10999" width="10.5703125" style="71"/>
    <col min="11000" max="11000" width="50.5703125" style="71" customWidth="1"/>
    <col min="11001" max="11001" width="19.5703125" style="71" customWidth="1"/>
    <col min="11002" max="11004" width="19.7109375" style="71" customWidth="1"/>
    <col min="11005" max="11005" width="9.140625" style="71" customWidth="1"/>
    <col min="11006" max="11006" width="11.7109375" style="71" bestFit="1" customWidth="1"/>
    <col min="11007" max="11007" width="13.5703125" style="71" customWidth="1"/>
    <col min="11008" max="11255" width="10.5703125" style="71"/>
    <col min="11256" max="11256" width="50.5703125" style="71" customWidth="1"/>
    <col min="11257" max="11257" width="19.5703125" style="71" customWidth="1"/>
    <col min="11258" max="11260" width="19.7109375" style="71" customWidth="1"/>
    <col min="11261" max="11261" width="9.140625" style="71" customWidth="1"/>
    <col min="11262" max="11262" width="11.7109375" style="71" bestFit="1" customWidth="1"/>
    <col min="11263" max="11263" width="13.5703125" style="71" customWidth="1"/>
    <col min="11264" max="11511" width="10.5703125" style="71"/>
    <col min="11512" max="11512" width="50.5703125" style="71" customWidth="1"/>
    <col min="11513" max="11513" width="19.5703125" style="71" customWidth="1"/>
    <col min="11514" max="11516" width="19.7109375" style="71" customWidth="1"/>
    <col min="11517" max="11517" width="9.140625" style="71" customWidth="1"/>
    <col min="11518" max="11518" width="11.7109375" style="71" bestFit="1" customWidth="1"/>
    <col min="11519" max="11519" width="13.5703125" style="71" customWidth="1"/>
    <col min="11520" max="11767" width="10.5703125" style="71"/>
    <col min="11768" max="11768" width="50.5703125" style="71" customWidth="1"/>
    <col min="11769" max="11769" width="19.5703125" style="71" customWidth="1"/>
    <col min="11770" max="11772" width="19.7109375" style="71" customWidth="1"/>
    <col min="11773" max="11773" width="9.140625" style="71" customWidth="1"/>
    <col min="11774" max="11774" width="11.7109375" style="71" bestFit="1" customWidth="1"/>
    <col min="11775" max="11775" width="13.5703125" style="71" customWidth="1"/>
    <col min="11776" max="12023" width="10.5703125" style="71"/>
    <col min="12024" max="12024" width="50.5703125" style="71" customWidth="1"/>
    <col min="12025" max="12025" width="19.5703125" style="71" customWidth="1"/>
    <col min="12026" max="12028" width="19.7109375" style="71" customWidth="1"/>
    <col min="12029" max="12029" width="9.140625" style="71" customWidth="1"/>
    <col min="12030" max="12030" width="11.7109375" style="71" bestFit="1" customWidth="1"/>
    <col min="12031" max="12031" width="13.5703125" style="71" customWidth="1"/>
    <col min="12032" max="12279" width="10.5703125" style="71"/>
    <col min="12280" max="12280" width="50.5703125" style="71" customWidth="1"/>
    <col min="12281" max="12281" width="19.5703125" style="71" customWidth="1"/>
    <col min="12282" max="12284" width="19.7109375" style="71" customWidth="1"/>
    <col min="12285" max="12285" width="9.140625" style="71" customWidth="1"/>
    <col min="12286" max="12286" width="11.7109375" style="71" bestFit="1" customWidth="1"/>
    <col min="12287" max="12287" width="13.5703125" style="71" customWidth="1"/>
    <col min="12288" max="12535" width="10.5703125" style="71"/>
    <col min="12536" max="12536" width="50.5703125" style="71" customWidth="1"/>
    <col min="12537" max="12537" width="19.5703125" style="71" customWidth="1"/>
    <col min="12538" max="12540" width="19.7109375" style="71" customWidth="1"/>
    <col min="12541" max="12541" width="9.140625" style="71" customWidth="1"/>
    <col min="12542" max="12542" width="11.7109375" style="71" bestFit="1" customWidth="1"/>
    <col min="12543" max="12543" width="13.5703125" style="71" customWidth="1"/>
    <col min="12544" max="12791" width="10.5703125" style="71"/>
    <col min="12792" max="12792" width="50.5703125" style="71" customWidth="1"/>
    <col min="12793" max="12793" width="19.5703125" style="71" customWidth="1"/>
    <col min="12794" max="12796" width="19.7109375" style="71" customWidth="1"/>
    <col min="12797" max="12797" width="9.140625" style="71" customWidth="1"/>
    <col min="12798" max="12798" width="11.7109375" style="71" bestFit="1" customWidth="1"/>
    <col min="12799" max="12799" width="13.5703125" style="71" customWidth="1"/>
    <col min="12800" max="13047" width="10.5703125" style="71"/>
    <col min="13048" max="13048" width="50.5703125" style="71" customWidth="1"/>
    <col min="13049" max="13049" width="19.5703125" style="71" customWidth="1"/>
    <col min="13050" max="13052" width="19.7109375" style="71" customWidth="1"/>
    <col min="13053" max="13053" width="9.140625" style="71" customWidth="1"/>
    <col min="13054" max="13054" width="11.7109375" style="71" bestFit="1" customWidth="1"/>
    <col min="13055" max="13055" width="13.5703125" style="71" customWidth="1"/>
    <col min="13056" max="13303" width="10.5703125" style="71"/>
    <col min="13304" max="13304" width="50.5703125" style="71" customWidth="1"/>
    <col min="13305" max="13305" width="19.5703125" style="71" customWidth="1"/>
    <col min="13306" max="13308" width="19.7109375" style="71" customWidth="1"/>
    <col min="13309" max="13309" width="9.140625" style="71" customWidth="1"/>
    <col min="13310" max="13310" width="11.7109375" style="71" bestFit="1" customWidth="1"/>
    <col min="13311" max="13311" width="13.5703125" style="71" customWidth="1"/>
    <col min="13312" max="13559" width="10.5703125" style="71"/>
    <col min="13560" max="13560" width="50.5703125" style="71" customWidth="1"/>
    <col min="13561" max="13561" width="19.5703125" style="71" customWidth="1"/>
    <col min="13562" max="13564" width="19.7109375" style="71" customWidth="1"/>
    <col min="13565" max="13565" width="9.140625" style="71" customWidth="1"/>
    <col min="13566" max="13566" width="11.7109375" style="71" bestFit="1" customWidth="1"/>
    <col min="13567" max="13567" width="13.5703125" style="71" customWidth="1"/>
    <col min="13568" max="13815" width="10.5703125" style="71"/>
    <col min="13816" max="13816" width="50.5703125" style="71" customWidth="1"/>
    <col min="13817" max="13817" width="19.5703125" style="71" customWidth="1"/>
    <col min="13818" max="13820" width="19.7109375" style="71" customWidth="1"/>
    <col min="13821" max="13821" width="9.140625" style="71" customWidth="1"/>
    <col min="13822" max="13822" width="11.7109375" style="71" bestFit="1" customWidth="1"/>
    <col min="13823" max="13823" width="13.5703125" style="71" customWidth="1"/>
    <col min="13824" max="14071" width="10.5703125" style="71"/>
    <col min="14072" max="14072" width="50.5703125" style="71" customWidth="1"/>
    <col min="14073" max="14073" width="19.5703125" style="71" customWidth="1"/>
    <col min="14074" max="14076" width="19.7109375" style="71" customWidth="1"/>
    <col min="14077" max="14077" width="9.140625" style="71" customWidth="1"/>
    <col min="14078" max="14078" width="11.7109375" style="71" bestFit="1" customWidth="1"/>
    <col min="14079" max="14079" width="13.5703125" style="71" customWidth="1"/>
    <col min="14080" max="14327" width="10.5703125" style="71"/>
    <col min="14328" max="14328" width="50.5703125" style="71" customWidth="1"/>
    <col min="14329" max="14329" width="19.5703125" style="71" customWidth="1"/>
    <col min="14330" max="14332" width="19.7109375" style="71" customWidth="1"/>
    <col min="14333" max="14333" width="9.140625" style="71" customWidth="1"/>
    <col min="14334" max="14334" width="11.7109375" style="71" bestFit="1" customWidth="1"/>
    <col min="14335" max="14335" width="13.5703125" style="71" customWidth="1"/>
    <col min="14336" max="14583" width="10.5703125" style="71"/>
    <col min="14584" max="14584" width="50.5703125" style="71" customWidth="1"/>
    <col min="14585" max="14585" width="19.5703125" style="71" customWidth="1"/>
    <col min="14586" max="14588" width="19.7109375" style="71" customWidth="1"/>
    <col min="14589" max="14589" width="9.140625" style="71" customWidth="1"/>
    <col min="14590" max="14590" width="11.7109375" style="71" bestFit="1" customWidth="1"/>
    <col min="14591" max="14591" width="13.5703125" style="71" customWidth="1"/>
    <col min="14592" max="14839" width="10.5703125" style="71"/>
    <col min="14840" max="14840" width="50.5703125" style="71" customWidth="1"/>
    <col min="14841" max="14841" width="19.5703125" style="71" customWidth="1"/>
    <col min="14842" max="14844" width="19.7109375" style="71" customWidth="1"/>
    <col min="14845" max="14845" width="9.140625" style="71" customWidth="1"/>
    <col min="14846" max="14846" width="11.7109375" style="71" bestFit="1" customWidth="1"/>
    <col min="14847" max="14847" width="13.5703125" style="71" customWidth="1"/>
    <col min="14848" max="15095" width="10.5703125" style="71"/>
    <col min="15096" max="15096" width="50.5703125" style="71" customWidth="1"/>
    <col min="15097" max="15097" width="19.5703125" style="71" customWidth="1"/>
    <col min="15098" max="15100" width="19.7109375" style="71" customWidth="1"/>
    <col min="15101" max="15101" width="9.140625" style="71" customWidth="1"/>
    <col min="15102" max="15102" width="11.7109375" style="71" bestFit="1" customWidth="1"/>
    <col min="15103" max="15103" width="13.5703125" style="71" customWidth="1"/>
    <col min="15104" max="15351" width="10.5703125" style="71"/>
    <col min="15352" max="15352" width="50.5703125" style="71" customWidth="1"/>
    <col min="15353" max="15353" width="19.5703125" style="71" customWidth="1"/>
    <col min="15354" max="15356" width="19.7109375" style="71" customWidth="1"/>
    <col min="15357" max="15357" width="9.140625" style="71" customWidth="1"/>
    <col min="15358" max="15358" width="11.7109375" style="71" bestFit="1" customWidth="1"/>
    <col min="15359" max="15359" width="13.5703125" style="71" customWidth="1"/>
    <col min="15360" max="15607" width="10.5703125" style="71"/>
    <col min="15608" max="15608" width="50.5703125" style="71" customWidth="1"/>
    <col min="15609" max="15609" width="19.5703125" style="71" customWidth="1"/>
    <col min="15610" max="15612" width="19.7109375" style="71" customWidth="1"/>
    <col min="15613" max="15613" width="9.140625" style="71" customWidth="1"/>
    <col min="15614" max="15614" width="11.7109375" style="71" bestFit="1" customWidth="1"/>
    <col min="15615" max="15615" width="13.5703125" style="71" customWidth="1"/>
    <col min="15616" max="15863" width="10.5703125" style="71"/>
    <col min="15864" max="15864" width="50.5703125" style="71" customWidth="1"/>
    <col min="15865" max="15865" width="19.5703125" style="71" customWidth="1"/>
    <col min="15866" max="15868" width="19.7109375" style="71" customWidth="1"/>
    <col min="15869" max="15869" width="9.140625" style="71" customWidth="1"/>
    <col min="15870" max="15870" width="11.7109375" style="71" bestFit="1" customWidth="1"/>
    <col min="15871" max="15871" width="13.5703125" style="71" customWidth="1"/>
    <col min="15872" max="16119" width="10.5703125" style="71"/>
    <col min="16120" max="16120" width="50.5703125" style="71" customWidth="1"/>
    <col min="16121" max="16121" width="19.5703125" style="71" customWidth="1"/>
    <col min="16122" max="16124" width="19.7109375" style="71" customWidth="1"/>
    <col min="16125" max="16125" width="9.140625" style="71" customWidth="1"/>
    <col min="16126" max="16126" width="11.7109375" style="71" bestFit="1" customWidth="1"/>
    <col min="16127" max="16127" width="13.5703125" style="71" customWidth="1"/>
    <col min="16128" max="16384" width="10.5703125" style="71"/>
  </cols>
  <sheetData>
    <row r="1" spans="1:5" ht="30" customHeight="1" x14ac:dyDescent="0.25">
      <c r="A1" s="783" t="s">
        <v>1011</v>
      </c>
    </row>
    <row r="2" spans="1:5" ht="20.25" customHeight="1" x14ac:dyDescent="0.25">
      <c r="A2" s="66" t="s">
        <v>1176</v>
      </c>
      <c r="B2" s="95"/>
      <c r="C2" s="95"/>
      <c r="D2" s="95"/>
      <c r="E2" s="95"/>
    </row>
    <row r="3" spans="1:5" ht="20.25" customHeight="1" x14ac:dyDescent="0.25">
      <c r="A3" s="83"/>
      <c r="B3" s="95"/>
      <c r="C3" s="95"/>
      <c r="D3" s="95"/>
      <c r="E3" s="95"/>
    </row>
    <row r="4" spans="1:5" ht="25.5" customHeight="1" x14ac:dyDescent="0.2">
      <c r="A4" s="1168" t="s">
        <v>567</v>
      </c>
      <c r="B4" s="1170">
        <v>2019</v>
      </c>
      <c r="C4" s="1171"/>
      <c r="D4" s="1170">
        <v>2020</v>
      </c>
      <c r="E4" s="1171"/>
    </row>
    <row r="5" spans="1:5" ht="24.75" customHeight="1" x14ac:dyDescent="0.2">
      <c r="A5" s="1185"/>
      <c r="B5" s="405" t="s">
        <v>568</v>
      </c>
      <c r="C5" s="281" t="s">
        <v>569</v>
      </c>
      <c r="D5" s="405" t="s">
        <v>568</v>
      </c>
      <c r="E5" s="281" t="s">
        <v>569</v>
      </c>
    </row>
    <row r="6" spans="1:5" ht="20.25" customHeight="1" x14ac:dyDescent="0.2">
      <c r="A6" s="592" t="s">
        <v>570</v>
      </c>
      <c r="B6" s="487"/>
      <c r="C6" s="487"/>
      <c r="D6" s="487"/>
      <c r="E6" s="487"/>
    </row>
    <row r="7" spans="1:5" ht="20.25" customHeight="1" x14ac:dyDescent="0.2">
      <c r="A7" s="593" t="s">
        <v>571</v>
      </c>
      <c r="B7" s="595">
        <v>80.19</v>
      </c>
      <c r="C7" s="595">
        <v>219.7</v>
      </c>
      <c r="D7" s="595">
        <v>78.22</v>
      </c>
      <c r="E7" s="595">
        <v>214.3</v>
      </c>
    </row>
    <row r="8" spans="1:5" ht="20.25" customHeight="1" x14ac:dyDescent="0.2">
      <c r="A8" s="596" t="s">
        <v>572</v>
      </c>
      <c r="B8" s="595"/>
      <c r="C8" s="595"/>
      <c r="D8" s="595"/>
      <c r="E8" s="595"/>
    </row>
    <row r="9" spans="1:5" ht="20.25" customHeight="1" x14ac:dyDescent="0.2">
      <c r="A9" s="593" t="s">
        <v>573</v>
      </c>
      <c r="B9" s="595">
        <v>14.29</v>
      </c>
      <c r="C9" s="595">
        <v>39.15</v>
      </c>
      <c r="D9" s="595">
        <v>15.45</v>
      </c>
      <c r="E9" s="595">
        <v>42.33</v>
      </c>
    </row>
    <row r="10" spans="1:5" s="74" customFormat="1" ht="20.25" customHeight="1" x14ac:dyDescent="0.2">
      <c r="A10" s="662" t="s">
        <v>574</v>
      </c>
      <c r="B10" s="594">
        <v>32.11</v>
      </c>
      <c r="C10" s="594">
        <v>87.97</v>
      </c>
      <c r="D10" s="594">
        <v>50.36</v>
      </c>
      <c r="E10" s="594">
        <v>137.97</v>
      </c>
    </row>
    <row r="11" spans="1:5" s="74" customFormat="1" ht="20.25" customHeight="1" x14ac:dyDescent="0.2">
      <c r="A11" s="925" t="s">
        <v>1067</v>
      </c>
      <c r="B11" s="594">
        <v>2.85</v>
      </c>
      <c r="C11" s="594">
        <v>7.81</v>
      </c>
      <c r="D11" s="594">
        <v>3.04</v>
      </c>
      <c r="E11" s="594">
        <v>8.33</v>
      </c>
    </row>
    <row r="12" spans="1:5" ht="20.25" customHeight="1" x14ac:dyDescent="0.2">
      <c r="A12" s="593" t="s">
        <v>575</v>
      </c>
      <c r="B12" s="595">
        <v>0.1</v>
      </c>
      <c r="C12" s="595">
        <v>0.27</v>
      </c>
      <c r="D12" s="595">
        <v>0.06</v>
      </c>
      <c r="E12" s="595">
        <v>0.16</v>
      </c>
    </row>
    <row r="13" spans="1:5" ht="20.25" customHeight="1" x14ac:dyDescent="0.2">
      <c r="A13" s="593" t="s">
        <v>576</v>
      </c>
      <c r="B13" s="595">
        <v>0.27</v>
      </c>
      <c r="C13" s="595">
        <v>0.74</v>
      </c>
      <c r="D13" s="595">
        <v>0.36</v>
      </c>
      <c r="E13" s="595">
        <v>0.99</v>
      </c>
    </row>
    <row r="14" spans="1:5" ht="20.25" customHeight="1" x14ac:dyDescent="0.2">
      <c r="A14" s="593" t="s">
        <v>577</v>
      </c>
      <c r="B14" s="595">
        <v>0.24</v>
      </c>
      <c r="C14" s="595">
        <v>0.66</v>
      </c>
      <c r="D14" s="595">
        <v>0.22</v>
      </c>
      <c r="E14" s="595">
        <v>0.6</v>
      </c>
    </row>
    <row r="15" spans="1:5" ht="20.25" customHeight="1" x14ac:dyDescent="0.2">
      <c r="A15" s="593" t="s">
        <v>578</v>
      </c>
      <c r="B15" s="595">
        <v>1.61</v>
      </c>
      <c r="C15" s="595">
        <v>4.41</v>
      </c>
      <c r="D15" s="595">
        <v>1.51</v>
      </c>
      <c r="E15" s="595">
        <v>4.1399999999999997</v>
      </c>
    </row>
    <row r="16" spans="1:5" s="74" customFormat="1" ht="20.25" customHeight="1" x14ac:dyDescent="0.2">
      <c r="A16" s="597" t="s">
        <v>1068</v>
      </c>
      <c r="B16" s="594">
        <v>13.23</v>
      </c>
      <c r="C16" s="594">
        <v>36.25</v>
      </c>
      <c r="D16" s="594">
        <v>12.91</v>
      </c>
      <c r="E16" s="594">
        <v>35.369999999999997</v>
      </c>
    </row>
    <row r="17" spans="1:5" ht="20.25" customHeight="1" x14ac:dyDescent="0.2">
      <c r="A17" s="361" t="s">
        <v>579</v>
      </c>
      <c r="B17" s="595"/>
      <c r="C17" s="595"/>
      <c r="D17" s="595"/>
      <c r="E17" s="595"/>
    </row>
    <row r="18" spans="1:5" s="74" customFormat="1" ht="20.25" customHeight="1" x14ac:dyDescent="0.2">
      <c r="A18" s="522" t="s">
        <v>566</v>
      </c>
      <c r="B18" s="594">
        <v>16.82</v>
      </c>
      <c r="C18" s="594">
        <v>46.08</v>
      </c>
      <c r="D18" s="594">
        <v>17.440000000000001</v>
      </c>
      <c r="E18" s="594">
        <v>47.78</v>
      </c>
    </row>
    <row r="19" spans="1:5" ht="20.25" customHeight="1" x14ac:dyDescent="0.2">
      <c r="A19" s="423" t="s">
        <v>580</v>
      </c>
      <c r="B19" s="595">
        <v>0.33</v>
      </c>
      <c r="C19" s="595">
        <v>0.9</v>
      </c>
      <c r="D19" s="595">
        <v>0.41</v>
      </c>
      <c r="E19" s="595">
        <v>1.1200000000000001</v>
      </c>
    </row>
    <row r="20" spans="1:5" ht="20.25" customHeight="1" x14ac:dyDescent="0.2">
      <c r="A20" s="423" t="s">
        <v>581</v>
      </c>
      <c r="B20" s="595">
        <v>0.56000000000000005</v>
      </c>
      <c r="C20" s="595">
        <v>1.53</v>
      </c>
      <c r="D20" s="595">
        <v>0.48</v>
      </c>
      <c r="E20" s="595">
        <v>1.32</v>
      </c>
    </row>
    <row r="21" spans="1:5" ht="20.25" customHeight="1" x14ac:dyDescent="0.2">
      <c r="A21" s="423" t="s">
        <v>582</v>
      </c>
      <c r="B21" s="594">
        <v>0.3</v>
      </c>
      <c r="C21" s="594">
        <v>0.82</v>
      </c>
      <c r="D21" s="594">
        <v>0.3</v>
      </c>
      <c r="E21" s="594">
        <v>0.82</v>
      </c>
    </row>
    <row r="22" spans="1:5" ht="20.25" customHeight="1" x14ac:dyDescent="0.2">
      <c r="A22" s="424" t="s">
        <v>583</v>
      </c>
      <c r="B22" s="599">
        <v>0.65</v>
      </c>
      <c r="C22" s="599">
        <v>1.78</v>
      </c>
      <c r="D22" s="599">
        <v>0.5</v>
      </c>
      <c r="E22" s="599">
        <v>1.37</v>
      </c>
    </row>
    <row r="23" spans="1:5" ht="7.5" customHeight="1" x14ac:dyDescent="0.2">
      <c r="A23" s="316"/>
      <c r="B23" s="316"/>
      <c r="C23" s="316"/>
      <c r="D23" s="316"/>
      <c r="E23" s="316"/>
    </row>
    <row r="24" spans="1:5" ht="14.25" customHeight="1" x14ac:dyDescent="0.2">
      <c r="A24" s="600" t="s">
        <v>1069</v>
      </c>
      <c r="B24" s="316"/>
      <c r="C24" s="316"/>
      <c r="D24" s="316"/>
      <c r="E24" s="316"/>
    </row>
    <row r="25" spans="1:5" ht="18" x14ac:dyDescent="0.25">
      <c r="A25" s="279" t="s">
        <v>1070</v>
      </c>
      <c r="B25" s="316"/>
      <c r="C25" s="316"/>
      <c r="D25" s="316"/>
      <c r="E25" s="316"/>
    </row>
    <row r="26" spans="1:5" x14ac:dyDescent="0.2">
      <c r="A26" s="316"/>
      <c r="B26" s="316"/>
      <c r="C26" s="316"/>
      <c r="D26" s="316"/>
      <c r="E26" s="316"/>
    </row>
    <row r="27" spans="1:5" ht="24" customHeight="1" x14ac:dyDescent="0.2">
      <c r="A27" s="1168" t="s">
        <v>567</v>
      </c>
      <c r="B27" s="1170">
        <v>2019</v>
      </c>
      <c r="C27" s="1171"/>
      <c r="D27" s="1170">
        <v>2020</v>
      </c>
      <c r="E27" s="1171"/>
    </row>
    <row r="28" spans="1:5" ht="22.5" customHeight="1" x14ac:dyDescent="0.2">
      <c r="A28" s="1185"/>
      <c r="B28" s="405" t="s">
        <v>568</v>
      </c>
      <c r="C28" s="281" t="s">
        <v>569</v>
      </c>
      <c r="D28" s="405" t="s">
        <v>568</v>
      </c>
      <c r="E28" s="281" t="s">
        <v>569</v>
      </c>
    </row>
    <row r="29" spans="1:5" ht="20.25" customHeight="1" x14ac:dyDescent="0.2">
      <c r="A29" s="592" t="s">
        <v>584</v>
      </c>
      <c r="B29" s="601"/>
      <c r="C29" s="602"/>
      <c r="D29" s="601"/>
      <c r="E29" s="602"/>
    </row>
    <row r="30" spans="1:5" ht="20.25" customHeight="1" x14ac:dyDescent="0.2">
      <c r="A30" s="603" t="s">
        <v>585</v>
      </c>
      <c r="B30" s="594">
        <v>29</v>
      </c>
      <c r="C30" s="594">
        <v>79.45</v>
      </c>
      <c r="D30" s="594">
        <v>26.11</v>
      </c>
      <c r="E30" s="594">
        <v>71.53</v>
      </c>
    </row>
    <row r="31" spans="1:5" ht="20.25" customHeight="1" x14ac:dyDescent="0.2">
      <c r="A31" s="423" t="s">
        <v>1071</v>
      </c>
      <c r="B31" s="594">
        <v>0.3</v>
      </c>
      <c r="C31" s="594">
        <v>0.82</v>
      </c>
      <c r="D31" s="594">
        <v>0.2</v>
      </c>
      <c r="E31" s="594">
        <v>0.55000000000000004</v>
      </c>
    </row>
    <row r="32" spans="1:5" ht="20.25" customHeight="1" x14ac:dyDescent="0.2">
      <c r="A32" s="423" t="s">
        <v>1072</v>
      </c>
      <c r="B32" s="594">
        <v>1.64</v>
      </c>
      <c r="C32" s="594">
        <v>4.49</v>
      </c>
      <c r="D32" s="594">
        <v>1.38</v>
      </c>
      <c r="E32" s="594">
        <v>3.78</v>
      </c>
    </row>
    <row r="33" spans="1:5" ht="20.25" customHeight="1" x14ac:dyDescent="0.2">
      <c r="A33" s="423" t="s">
        <v>586</v>
      </c>
      <c r="B33" s="594">
        <v>0.36</v>
      </c>
      <c r="C33" s="594">
        <v>0.99</v>
      </c>
      <c r="D33" s="594">
        <v>0.37</v>
      </c>
      <c r="E33" s="594">
        <v>1.01</v>
      </c>
    </row>
    <row r="34" spans="1:5" ht="20.25" customHeight="1" x14ac:dyDescent="0.2">
      <c r="A34" s="361" t="s">
        <v>587</v>
      </c>
      <c r="B34" s="594"/>
      <c r="C34" s="594"/>
      <c r="D34" s="594"/>
      <c r="E34" s="594"/>
    </row>
    <row r="35" spans="1:5" ht="20.25" customHeight="1" x14ac:dyDescent="0.2">
      <c r="A35" s="423" t="s">
        <v>588</v>
      </c>
      <c r="B35" s="594">
        <v>1.43</v>
      </c>
      <c r="C35" s="594">
        <v>3.92</v>
      </c>
      <c r="D35" s="594">
        <v>0.93</v>
      </c>
      <c r="E35" s="594">
        <v>2.5499999999999998</v>
      </c>
    </row>
    <row r="36" spans="1:5" ht="20.25" customHeight="1" x14ac:dyDescent="0.2">
      <c r="A36" s="423" t="s">
        <v>589</v>
      </c>
      <c r="B36" s="594">
        <v>0.7</v>
      </c>
      <c r="C36" s="594">
        <v>1.92</v>
      </c>
      <c r="D36" s="594">
        <v>1.21</v>
      </c>
      <c r="E36" s="594">
        <v>3.32</v>
      </c>
    </row>
    <row r="37" spans="1:5" ht="20.25" customHeight="1" x14ac:dyDescent="0.2">
      <c r="A37" s="423" t="s">
        <v>590</v>
      </c>
      <c r="B37" s="594">
        <v>2.48</v>
      </c>
      <c r="C37" s="594">
        <v>6.79</v>
      </c>
      <c r="D37" s="594">
        <v>2.77</v>
      </c>
      <c r="E37" s="594">
        <v>7.59</v>
      </c>
    </row>
    <row r="38" spans="1:5" ht="20.25" customHeight="1" x14ac:dyDescent="0.2">
      <c r="A38" s="423" t="s">
        <v>591</v>
      </c>
      <c r="B38" s="594">
        <v>3.9</v>
      </c>
      <c r="C38" s="594">
        <v>10.68</v>
      </c>
      <c r="D38" s="594">
        <v>4.3600000000000003</v>
      </c>
      <c r="E38" s="594">
        <v>11.95</v>
      </c>
    </row>
    <row r="39" spans="1:5" ht="20.25" customHeight="1" x14ac:dyDescent="0.2">
      <c r="A39" s="423" t="s">
        <v>592</v>
      </c>
      <c r="B39" s="594">
        <v>1.41</v>
      </c>
      <c r="C39" s="594">
        <v>3.86</v>
      </c>
      <c r="D39" s="594">
        <v>1.54</v>
      </c>
      <c r="E39" s="594">
        <v>4.22</v>
      </c>
    </row>
    <row r="40" spans="1:5" ht="20.25" customHeight="1" x14ac:dyDescent="0.2">
      <c r="A40" s="361" t="s">
        <v>593</v>
      </c>
      <c r="B40" s="594"/>
      <c r="C40" s="594"/>
      <c r="D40" s="594"/>
      <c r="E40" s="594"/>
    </row>
    <row r="41" spans="1:5" ht="20.25" customHeight="1" x14ac:dyDescent="0.2">
      <c r="A41" s="424" t="s">
        <v>1073</v>
      </c>
      <c r="B41" s="598">
        <v>0.37</v>
      </c>
      <c r="C41" s="598">
        <v>1.01</v>
      </c>
      <c r="D41" s="598">
        <v>0.42</v>
      </c>
      <c r="E41" s="598">
        <v>1.1499999999999999</v>
      </c>
    </row>
    <row r="42" spans="1:5" ht="9.75" customHeight="1" x14ac:dyDescent="0.2">
      <c r="A42" s="288"/>
      <c r="B42" s="604"/>
      <c r="C42" s="604"/>
      <c r="D42" s="604"/>
      <c r="E42" s="604"/>
    </row>
    <row r="43" spans="1:5" ht="18" x14ac:dyDescent="0.25">
      <c r="A43" s="605" t="s">
        <v>1074</v>
      </c>
      <c r="B43" s="331"/>
      <c r="C43" s="331"/>
      <c r="D43" s="331"/>
      <c r="E43" s="331"/>
    </row>
    <row r="44" spans="1:5" ht="18" x14ac:dyDescent="0.25">
      <c r="A44" s="605" t="s">
        <v>1075</v>
      </c>
      <c r="B44" s="280"/>
      <c r="C44" s="280"/>
      <c r="D44" s="280"/>
      <c r="E44" s="280"/>
    </row>
    <row r="45" spans="1:5" ht="18" x14ac:dyDescent="0.25">
      <c r="A45" s="605" t="s">
        <v>1076</v>
      </c>
      <c r="B45" s="280"/>
      <c r="C45" s="280"/>
      <c r="D45" s="280"/>
      <c r="E45" s="280"/>
    </row>
    <row r="46" spans="1:5" ht="18" x14ac:dyDescent="0.25">
      <c r="A46" s="279" t="s">
        <v>1077</v>
      </c>
      <c r="B46" s="280"/>
      <c r="C46" s="280"/>
      <c r="D46" s="280"/>
      <c r="E46" s="280"/>
    </row>
    <row r="47" spans="1:5" x14ac:dyDescent="0.2">
      <c r="A47" s="316"/>
      <c r="B47" s="316"/>
      <c r="C47" s="316"/>
      <c r="D47" s="316"/>
      <c r="E47" s="316"/>
    </row>
    <row r="48" spans="1:5" ht="24.75" customHeight="1" x14ac:dyDescent="0.2">
      <c r="A48" s="1168" t="s">
        <v>567</v>
      </c>
      <c r="B48" s="1170">
        <v>2019</v>
      </c>
      <c r="C48" s="1171"/>
      <c r="D48" s="1170">
        <v>2020</v>
      </c>
      <c r="E48" s="1171"/>
    </row>
    <row r="49" spans="1:5" ht="24.75" customHeight="1" x14ac:dyDescent="0.2">
      <c r="A49" s="1180"/>
      <c r="B49" s="405" t="s">
        <v>568</v>
      </c>
      <c r="C49" s="281" t="s">
        <v>569</v>
      </c>
      <c r="D49" s="405" t="s">
        <v>568</v>
      </c>
      <c r="E49" s="281" t="s">
        <v>569</v>
      </c>
    </row>
    <row r="50" spans="1:5" ht="24.75" customHeight="1" x14ac:dyDescent="0.25">
      <c r="A50" s="361" t="s">
        <v>594</v>
      </c>
      <c r="B50" s="360"/>
      <c r="C50" s="360"/>
      <c r="D50" s="360"/>
      <c r="E50" s="360"/>
    </row>
    <row r="51" spans="1:5" ht="24.75" customHeight="1" x14ac:dyDescent="0.2">
      <c r="A51" s="423" t="s">
        <v>1078</v>
      </c>
      <c r="B51" s="595">
        <v>2.14</v>
      </c>
      <c r="C51" s="595">
        <v>5.86</v>
      </c>
      <c r="D51" s="595">
        <v>1.97</v>
      </c>
      <c r="E51" s="595">
        <v>5.4</v>
      </c>
    </row>
    <row r="52" spans="1:5" ht="24.75" customHeight="1" x14ac:dyDescent="0.2">
      <c r="A52" s="423" t="s">
        <v>595</v>
      </c>
      <c r="B52" s="595">
        <v>1.26</v>
      </c>
      <c r="C52" s="595">
        <v>3.45</v>
      </c>
      <c r="D52" s="595">
        <v>1.02</v>
      </c>
      <c r="E52" s="595">
        <v>2.79</v>
      </c>
    </row>
    <row r="53" spans="1:5" ht="24.75" customHeight="1" x14ac:dyDescent="0.2">
      <c r="A53" s="423" t="s">
        <v>1079</v>
      </c>
      <c r="B53" s="595">
        <v>0.52</v>
      </c>
      <c r="C53" s="595">
        <v>1.42</v>
      </c>
      <c r="D53" s="595">
        <v>0.59</v>
      </c>
      <c r="E53" s="595">
        <v>1.62</v>
      </c>
    </row>
    <row r="54" spans="1:5" ht="24.75" customHeight="1" x14ac:dyDescent="0.2">
      <c r="A54" s="361" t="s">
        <v>1080</v>
      </c>
      <c r="B54" s="595"/>
      <c r="C54" s="595"/>
      <c r="D54" s="595"/>
      <c r="E54" s="595"/>
    </row>
    <row r="55" spans="1:5" ht="24.75" customHeight="1" x14ac:dyDescent="0.25">
      <c r="A55" s="606" t="s">
        <v>596</v>
      </c>
      <c r="B55" s="595"/>
      <c r="C55" s="595"/>
      <c r="D55" s="595"/>
      <c r="E55" s="595"/>
    </row>
    <row r="56" spans="1:5" ht="24.75" customHeight="1" x14ac:dyDescent="0.2">
      <c r="A56" s="423" t="s">
        <v>405</v>
      </c>
      <c r="B56" s="595">
        <v>2.7</v>
      </c>
      <c r="C56" s="595">
        <v>7.4</v>
      </c>
      <c r="D56" s="595">
        <v>2.78</v>
      </c>
      <c r="E56" s="595">
        <v>7.62</v>
      </c>
    </row>
    <row r="57" spans="1:5" ht="24.75" customHeight="1" x14ac:dyDescent="0.2">
      <c r="A57" s="423" t="s">
        <v>407</v>
      </c>
      <c r="B57" s="595">
        <v>2.73</v>
      </c>
      <c r="C57" s="595">
        <v>7.48</v>
      </c>
      <c r="D57" s="595">
        <v>3.15</v>
      </c>
      <c r="E57" s="595">
        <v>8.6300000000000008</v>
      </c>
    </row>
    <row r="58" spans="1:5" ht="24.75" customHeight="1" x14ac:dyDescent="0.2">
      <c r="A58" s="423" t="s">
        <v>597</v>
      </c>
      <c r="B58" s="595">
        <v>4.1399999999999997</v>
      </c>
      <c r="C58" s="595">
        <v>11.34</v>
      </c>
      <c r="D58" s="595">
        <v>2.85</v>
      </c>
      <c r="E58" s="595">
        <v>7.81</v>
      </c>
    </row>
    <row r="59" spans="1:5" ht="24.75" customHeight="1" x14ac:dyDescent="0.2">
      <c r="A59" s="423" t="s">
        <v>410</v>
      </c>
      <c r="B59" s="595">
        <v>0.65</v>
      </c>
      <c r="C59" s="595">
        <v>1.78</v>
      </c>
      <c r="D59" s="595">
        <v>0.68</v>
      </c>
      <c r="E59" s="595">
        <v>1.86</v>
      </c>
    </row>
    <row r="60" spans="1:5" ht="24.75" customHeight="1" x14ac:dyDescent="0.2">
      <c r="A60" s="423" t="s">
        <v>598</v>
      </c>
      <c r="B60" s="595">
        <v>3.27</v>
      </c>
      <c r="C60" s="595">
        <v>8.9600000000000009</v>
      </c>
      <c r="D60" s="595">
        <v>2.85</v>
      </c>
      <c r="E60" s="595">
        <v>7.81</v>
      </c>
    </row>
    <row r="61" spans="1:5" ht="24.75" customHeight="1" x14ac:dyDescent="0.2">
      <c r="A61" s="423" t="s">
        <v>428</v>
      </c>
      <c r="B61" s="595">
        <v>0.95</v>
      </c>
      <c r="C61" s="595">
        <v>2.6</v>
      </c>
      <c r="D61" s="595">
        <v>0.62</v>
      </c>
      <c r="E61" s="595">
        <v>1.7</v>
      </c>
    </row>
    <row r="62" spans="1:5" ht="24.75" customHeight="1" x14ac:dyDescent="0.2">
      <c r="A62" s="423" t="s">
        <v>599</v>
      </c>
      <c r="B62" s="595">
        <v>13.88</v>
      </c>
      <c r="C62" s="595">
        <v>38.03</v>
      </c>
      <c r="D62" s="595">
        <v>13.36</v>
      </c>
      <c r="E62" s="595">
        <v>36.6</v>
      </c>
    </row>
    <row r="63" spans="1:5" ht="24.75" customHeight="1" x14ac:dyDescent="0.2">
      <c r="A63" s="423" t="s">
        <v>600</v>
      </c>
      <c r="B63" s="595">
        <v>6.55</v>
      </c>
      <c r="C63" s="595">
        <v>17.95</v>
      </c>
      <c r="D63" s="595">
        <v>6.3</v>
      </c>
      <c r="E63" s="595">
        <v>17.260000000000002</v>
      </c>
    </row>
    <row r="64" spans="1:5" ht="24.75" customHeight="1" x14ac:dyDescent="0.2">
      <c r="A64" s="424" t="s">
        <v>1081</v>
      </c>
      <c r="B64" s="599">
        <v>33.299999999999997</v>
      </c>
      <c r="C64" s="599">
        <v>91.23</v>
      </c>
      <c r="D64" s="599">
        <v>34.01</v>
      </c>
      <c r="E64" s="599">
        <v>93.18</v>
      </c>
    </row>
    <row r="65" spans="1:5" ht="15" x14ac:dyDescent="0.25">
      <c r="A65" s="288"/>
      <c r="B65" s="607"/>
      <c r="C65" s="607"/>
      <c r="D65" s="608"/>
      <c r="E65" s="331"/>
    </row>
    <row r="66" spans="1:5" ht="18" x14ac:dyDescent="0.25">
      <c r="A66" s="605" t="s">
        <v>1082</v>
      </c>
      <c r="B66" s="279" t="s">
        <v>1083</v>
      </c>
      <c r="C66" s="331"/>
      <c r="D66" s="331"/>
      <c r="E66" s="331"/>
    </row>
    <row r="67" spans="1:5" ht="18" x14ac:dyDescent="0.25">
      <c r="A67" s="279" t="s">
        <v>1084</v>
      </c>
      <c r="B67" s="280"/>
      <c r="C67" s="280"/>
      <c r="D67" s="280"/>
      <c r="E67" s="280"/>
    </row>
    <row r="68" spans="1:5" ht="18" x14ac:dyDescent="0.25">
      <c r="A68" s="279" t="s">
        <v>1085</v>
      </c>
      <c r="B68" s="280"/>
      <c r="C68" s="280"/>
      <c r="D68" s="280"/>
      <c r="E68" s="280"/>
    </row>
    <row r="69" spans="1:5" ht="15" x14ac:dyDescent="0.25">
      <c r="A69" s="280" t="s">
        <v>601</v>
      </c>
      <c r="B69" s="280"/>
      <c r="C69" s="280"/>
      <c r="D69" s="280"/>
      <c r="E69" s="280"/>
    </row>
    <row r="70" spans="1:5" x14ac:dyDescent="0.2">
      <c r="A70" s="316"/>
      <c r="B70" s="316"/>
      <c r="C70" s="316"/>
      <c r="D70" s="316"/>
      <c r="E70" s="316"/>
    </row>
    <row r="71" spans="1:5" ht="24.75" customHeight="1" x14ac:dyDescent="0.2">
      <c r="A71" s="1168" t="s">
        <v>567</v>
      </c>
      <c r="B71" s="1170">
        <v>2019</v>
      </c>
      <c r="C71" s="1171"/>
      <c r="D71" s="1170">
        <v>2020</v>
      </c>
      <c r="E71" s="1171"/>
    </row>
    <row r="72" spans="1:5" ht="24.75" customHeight="1" x14ac:dyDescent="0.2">
      <c r="A72" s="1180"/>
      <c r="B72" s="405" t="s">
        <v>568</v>
      </c>
      <c r="C72" s="281" t="s">
        <v>569</v>
      </c>
      <c r="D72" s="405" t="s">
        <v>568</v>
      </c>
      <c r="E72" s="281" t="s">
        <v>569</v>
      </c>
    </row>
    <row r="73" spans="1:5" ht="24.75" customHeight="1" x14ac:dyDescent="0.2">
      <c r="A73" s="277" t="s">
        <v>602</v>
      </c>
      <c r="B73" s="417"/>
      <c r="C73" s="529"/>
      <c r="D73" s="417"/>
      <c r="E73" s="529"/>
    </row>
    <row r="74" spans="1:5" ht="24.75" customHeight="1" x14ac:dyDescent="0.2">
      <c r="A74" s="249" t="s">
        <v>603</v>
      </c>
      <c r="B74" s="595">
        <v>0.03</v>
      </c>
      <c r="C74" s="595">
        <v>0.08</v>
      </c>
      <c r="D74" s="595">
        <v>0.02</v>
      </c>
      <c r="E74" s="595">
        <v>0.05</v>
      </c>
    </row>
    <row r="75" spans="1:5" ht="24.75" customHeight="1" x14ac:dyDescent="0.2">
      <c r="A75" s="249" t="s">
        <v>604</v>
      </c>
      <c r="B75" s="595">
        <v>0.87</v>
      </c>
      <c r="C75" s="595">
        <v>2.38</v>
      </c>
      <c r="D75" s="595">
        <v>1</v>
      </c>
      <c r="E75" s="595">
        <v>2.74</v>
      </c>
    </row>
    <row r="76" spans="1:5" ht="24.75" customHeight="1" x14ac:dyDescent="0.2">
      <c r="A76" s="249" t="s">
        <v>605</v>
      </c>
      <c r="B76" s="595">
        <v>4.63</v>
      </c>
      <c r="C76" s="595">
        <v>12.68</v>
      </c>
      <c r="D76" s="595">
        <v>4.13</v>
      </c>
      <c r="E76" s="595">
        <v>11.32</v>
      </c>
    </row>
    <row r="77" spans="1:5" ht="24.75" customHeight="1" x14ac:dyDescent="0.2">
      <c r="A77" s="249" t="s">
        <v>606</v>
      </c>
      <c r="B77" s="595">
        <v>1.17</v>
      </c>
      <c r="C77" s="595">
        <v>3.21</v>
      </c>
      <c r="D77" s="595">
        <v>1.04</v>
      </c>
      <c r="E77" s="595">
        <v>2.85</v>
      </c>
    </row>
    <row r="78" spans="1:5" ht="24.75" customHeight="1" x14ac:dyDescent="0.2">
      <c r="A78" s="249" t="s">
        <v>607</v>
      </c>
      <c r="B78" s="595">
        <v>7.41</v>
      </c>
      <c r="C78" s="595">
        <v>20.3</v>
      </c>
      <c r="D78" s="595">
        <v>7.34</v>
      </c>
      <c r="E78" s="595">
        <v>20.11</v>
      </c>
    </row>
    <row r="79" spans="1:5" ht="24.75" customHeight="1" x14ac:dyDescent="0.2">
      <c r="A79" s="609" t="s">
        <v>1086</v>
      </c>
      <c r="B79" s="595">
        <v>6.48</v>
      </c>
      <c r="C79" s="595">
        <v>17.75</v>
      </c>
      <c r="D79" s="595">
        <v>6.3</v>
      </c>
      <c r="E79" s="595">
        <v>17.260000000000002</v>
      </c>
    </row>
    <row r="80" spans="1:5" ht="24.75" customHeight="1" x14ac:dyDescent="0.2">
      <c r="A80" s="252" t="s">
        <v>608</v>
      </c>
      <c r="B80" s="595">
        <v>1.96</v>
      </c>
      <c r="C80" s="595">
        <v>5.37</v>
      </c>
      <c r="D80" s="595">
        <v>1.97</v>
      </c>
      <c r="E80" s="595">
        <v>5.4</v>
      </c>
    </row>
    <row r="81" spans="1:5" ht="24.75" customHeight="1" x14ac:dyDescent="0.2">
      <c r="A81" s="406" t="s">
        <v>609</v>
      </c>
      <c r="B81" s="595"/>
      <c r="C81" s="595"/>
      <c r="D81" s="595"/>
      <c r="E81" s="595"/>
    </row>
    <row r="82" spans="1:5" ht="24.75" customHeight="1" x14ac:dyDescent="0.25">
      <c r="A82" s="606" t="s">
        <v>596</v>
      </c>
      <c r="B82" s="595"/>
      <c r="C82" s="595"/>
      <c r="D82" s="595"/>
      <c r="E82" s="595"/>
    </row>
    <row r="83" spans="1:5" ht="24.75" customHeight="1" x14ac:dyDescent="0.2">
      <c r="A83" s="249" t="s">
        <v>610</v>
      </c>
      <c r="B83" s="594">
        <v>4.33</v>
      </c>
      <c r="C83" s="594">
        <v>11.86</v>
      </c>
      <c r="D83" s="594">
        <v>3.78</v>
      </c>
      <c r="E83" s="594">
        <v>10.36</v>
      </c>
    </row>
    <row r="84" spans="1:5" ht="24.75" customHeight="1" x14ac:dyDescent="0.2">
      <c r="A84" s="249" t="s">
        <v>611</v>
      </c>
      <c r="B84" s="594">
        <v>1.62</v>
      </c>
      <c r="C84" s="594">
        <v>4.4400000000000004</v>
      </c>
      <c r="D84" s="594">
        <v>1.52</v>
      </c>
      <c r="E84" s="594">
        <v>4.16</v>
      </c>
    </row>
    <row r="85" spans="1:5" ht="24.75" customHeight="1" x14ac:dyDescent="0.2">
      <c r="A85" s="249" t="s">
        <v>612</v>
      </c>
      <c r="B85" s="595">
        <v>3.2</v>
      </c>
      <c r="C85" s="595">
        <v>8.77</v>
      </c>
      <c r="D85" s="595">
        <v>3.15</v>
      </c>
      <c r="E85" s="595">
        <v>8.6300000000000008</v>
      </c>
    </row>
    <row r="86" spans="1:5" ht="24.75" customHeight="1" x14ac:dyDescent="0.2">
      <c r="A86" s="249" t="s">
        <v>613</v>
      </c>
      <c r="B86" s="595">
        <v>0.83</v>
      </c>
      <c r="C86" s="595">
        <v>2.27</v>
      </c>
      <c r="D86" s="595">
        <v>1.42</v>
      </c>
      <c r="E86" s="595">
        <v>3.89</v>
      </c>
    </row>
    <row r="87" spans="1:5" ht="24.75" customHeight="1" x14ac:dyDescent="0.2">
      <c r="A87" s="249" t="s">
        <v>614</v>
      </c>
      <c r="B87" s="595">
        <v>4.38</v>
      </c>
      <c r="C87" s="595">
        <v>12</v>
      </c>
      <c r="D87" s="595">
        <v>3.9</v>
      </c>
      <c r="E87" s="595">
        <v>10.68</v>
      </c>
    </row>
    <row r="88" spans="1:5" ht="24.75" customHeight="1" x14ac:dyDescent="0.2">
      <c r="A88" s="249" t="s">
        <v>615</v>
      </c>
      <c r="B88" s="595">
        <v>5.42</v>
      </c>
      <c r="C88" s="595">
        <v>14.85</v>
      </c>
      <c r="D88" s="595">
        <v>5.94</v>
      </c>
      <c r="E88" s="595">
        <v>16.27</v>
      </c>
    </row>
    <row r="89" spans="1:5" ht="24.75" customHeight="1" x14ac:dyDescent="0.2">
      <c r="A89" s="249" t="s">
        <v>616</v>
      </c>
      <c r="B89" s="595">
        <v>1.56</v>
      </c>
      <c r="C89" s="595">
        <v>4.2699999999999996</v>
      </c>
      <c r="D89" s="595">
        <v>1.45</v>
      </c>
      <c r="E89" s="595">
        <v>3.97</v>
      </c>
    </row>
    <row r="90" spans="1:5" ht="24.75" customHeight="1" x14ac:dyDescent="0.2">
      <c r="A90" s="249" t="s">
        <v>617</v>
      </c>
      <c r="B90" s="595">
        <v>5.03</v>
      </c>
      <c r="C90" s="595">
        <v>13.78</v>
      </c>
      <c r="D90" s="595">
        <v>6.41</v>
      </c>
      <c r="E90" s="595">
        <v>17.559999999999999</v>
      </c>
    </row>
    <row r="91" spans="1:5" ht="24.75" customHeight="1" x14ac:dyDescent="0.2">
      <c r="A91" s="252" t="s">
        <v>618</v>
      </c>
      <c r="B91" s="595">
        <v>4.18</v>
      </c>
      <c r="C91" s="595">
        <v>11.45</v>
      </c>
      <c r="D91" s="595">
        <v>3.09</v>
      </c>
      <c r="E91" s="595">
        <v>8.4700000000000006</v>
      </c>
    </row>
    <row r="92" spans="1:5" ht="24.75" customHeight="1" x14ac:dyDescent="0.25">
      <c r="A92" s="606" t="s">
        <v>619</v>
      </c>
      <c r="B92" s="595"/>
      <c r="C92" s="595"/>
      <c r="D92" s="595"/>
      <c r="E92" s="595"/>
    </row>
    <row r="93" spans="1:5" ht="24.75" customHeight="1" x14ac:dyDescent="0.2">
      <c r="A93" s="423" t="s">
        <v>620</v>
      </c>
      <c r="B93" s="595">
        <v>0.22</v>
      </c>
      <c r="C93" s="595">
        <v>0.6</v>
      </c>
      <c r="D93" s="595">
        <v>0.28999999999999998</v>
      </c>
      <c r="E93" s="595">
        <v>0.79</v>
      </c>
    </row>
    <row r="94" spans="1:5" ht="24.75" customHeight="1" x14ac:dyDescent="0.2">
      <c r="A94" s="423" t="s">
        <v>621</v>
      </c>
      <c r="B94" s="595">
        <v>0.94</v>
      </c>
      <c r="C94" s="595">
        <v>2.58</v>
      </c>
      <c r="D94" s="595">
        <v>0.82</v>
      </c>
      <c r="E94" s="595">
        <v>2.25</v>
      </c>
    </row>
    <row r="95" spans="1:5" ht="24.75" customHeight="1" x14ac:dyDescent="0.2">
      <c r="A95" s="423" t="s">
        <v>622</v>
      </c>
      <c r="B95" s="595">
        <v>1.46</v>
      </c>
      <c r="C95" s="595">
        <v>4</v>
      </c>
      <c r="D95" s="595">
        <v>1.83</v>
      </c>
      <c r="E95" s="595">
        <v>5.01</v>
      </c>
    </row>
    <row r="96" spans="1:5" ht="24.75" customHeight="1" x14ac:dyDescent="0.2">
      <c r="A96" s="522" t="s">
        <v>623</v>
      </c>
      <c r="B96" s="595">
        <v>5.09</v>
      </c>
      <c r="C96" s="595">
        <v>13.95</v>
      </c>
      <c r="D96" s="595">
        <v>4.04</v>
      </c>
      <c r="E96" s="595">
        <v>11.07</v>
      </c>
    </row>
    <row r="97" spans="1:5" ht="24.75" customHeight="1" x14ac:dyDescent="0.25">
      <c r="A97" s="611"/>
      <c r="B97" s="611"/>
      <c r="C97" s="611"/>
      <c r="D97" s="611"/>
      <c r="E97" s="611"/>
    </row>
    <row r="98" spans="1:5" ht="9.75" customHeight="1" x14ac:dyDescent="0.25">
      <c r="A98" s="331"/>
      <c r="B98" s="612"/>
      <c r="C98" s="612"/>
      <c r="D98" s="331"/>
      <c r="E98" s="331"/>
    </row>
    <row r="99" spans="1:5" ht="18" x14ac:dyDescent="0.25">
      <c r="A99" s="613" t="s">
        <v>1087</v>
      </c>
      <c r="B99" s="280"/>
      <c r="C99" s="614"/>
      <c r="D99" s="317"/>
      <c r="E99" s="359"/>
    </row>
    <row r="100" spans="1:5" x14ac:dyDescent="0.2">
      <c r="A100" s="316"/>
      <c r="B100" s="316"/>
      <c r="C100" s="316"/>
      <c r="D100" s="316"/>
      <c r="E100" s="316"/>
    </row>
    <row r="101" spans="1:5" ht="24.75" customHeight="1" x14ac:dyDescent="0.2">
      <c r="A101" s="1168" t="s">
        <v>567</v>
      </c>
      <c r="B101" s="1170">
        <v>2019</v>
      </c>
      <c r="C101" s="1171"/>
      <c r="D101" s="1170">
        <v>2020</v>
      </c>
      <c r="E101" s="1171"/>
    </row>
    <row r="102" spans="1:5" ht="24.75" customHeight="1" x14ac:dyDescent="0.2">
      <c r="A102" s="1180"/>
      <c r="B102" s="281" t="s">
        <v>624</v>
      </c>
      <c r="C102" s="281" t="s">
        <v>625</v>
      </c>
      <c r="D102" s="281" t="s">
        <v>624</v>
      </c>
      <c r="E102" s="281" t="s">
        <v>625</v>
      </c>
    </row>
    <row r="103" spans="1:5" ht="24.75" customHeight="1" x14ac:dyDescent="0.2">
      <c r="A103" s="361" t="s">
        <v>626</v>
      </c>
      <c r="B103" s="529"/>
      <c r="C103" s="529"/>
      <c r="D103" s="529"/>
      <c r="E103" s="529"/>
    </row>
    <row r="104" spans="1:5" ht="24.75" customHeight="1" x14ac:dyDescent="0.2">
      <c r="A104" s="423" t="s">
        <v>245</v>
      </c>
      <c r="B104" s="595">
        <v>1.56</v>
      </c>
      <c r="C104" s="595">
        <v>4.2699999999999996</v>
      </c>
      <c r="D104" s="595">
        <v>1.17</v>
      </c>
      <c r="E104" s="595">
        <v>3.21</v>
      </c>
    </row>
    <row r="105" spans="1:5" ht="24.75" customHeight="1" x14ac:dyDescent="0.2">
      <c r="A105" s="423" t="s">
        <v>627</v>
      </c>
      <c r="B105" s="595">
        <v>0.86</v>
      </c>
      <c r="C105" s="595">
        <v>2.36</v>
      </c>
      <c r="D105" s="595">
        <v>0.74</v>
      </c>
      <c r="E105" s="595">
        <v>2.0299999999999998</v>
      </c>
    </row>
    <row r="106" spans="1:5" ht="24.75" customHeight="1" x14ac:dyDescent="0.2">
      <c r="A106" s="615" t="s">
        <v>628</v>
      </c>
      <c r="B106" s="595">
        <v>2.5499999999999998</v>
      </c>
      <c r="C106" s="595">
        <v>6.99</v>
      </c>
      <c r="D106" s="595">
        <v>1.97</v>
      </c>
      <c r="E106" s="595">
        <v>5.4</v>
      </c>
    </row>
    <row r="107" spans="1:5" ht="24.75" customHeight="1" x14ac:dyDescent="0.2">
      <c r="A107" s="406" t="s">
        <v>629</v>
      </c>
      <c r="B107" s="595"/>
      <c r="C107" s="595"/>
      <c r="D107" s="595"/>
      <c r="E107" s="595"/>
    </row>
    <row r="108" spans="1:5" ht="24.75" customHeight="1" x14ac:dyDescent="0.2">
      <c r="A108" s="249" t="s">
        <v>630</v>
      </c>
      <c r="B108" s="595">
        <v>1.78</v>
      </c>
      <c r="C108" s="595">
        <v>4.88</v>
      </c>
      <c r="D108" s="595">
        <v>2.08</v>
      </c>
      <c r="E108" s="595">
        <v>5.7</v>
      </c>
    </row>
    <row r="109" spans="1:5" ht="24.75" customHeight="1" x14ac:dyDescent="0.2">
      <c r="A109" s="249" t="s">
        <v>418</v>
      </c>
      <c r="B109" s="595">
        <v>1.46</v>
      </c>
      <c r="C109" s="595">
        <v>4</v>
      </c>
      <c r="D109" s="595">
        <v>1.52</v>
      </c>
      <c r="E109" s="595">
        <v>4.16</v>
      </c>
    </row>
    <row r="110" spans="1:5" ht="24.75" customHeight="1" x14ac:dyDescent="0.2">
      <c r="A110" s="249" t="s">
        <v>419</v>
      </c>
      <c r="B110" s="595">
        <v>0.26</v>
      </c>
      <c r="C110" s="595">
        <v>0.71</v>
      </c>
      <c r="D110" s="595">
        <v>0.96</v>
      </c>
      <c r="E110" s="595">
        <v>2.63</v>
      </c>
    </row>
    <row r="111" spans="1:5" ht="24.75" customHeight="1" x14ac:dyDescent="0.2">
      <c r="A111" s="249" t="s">
        <v>631</v>
      </c>
      <c r="B111" s="595">
        <v>0.28000000000000003</v>
      </c>
      <c r="C111" s="595">
        <v>0.77</v>
      </c>
      <c r="D111" s="595">
        <v>0.35</v>
      </c>
      <c r="E111" s="595">
        <v>0.96</v>
      </c>
    </row>
    <row r="112" spans="1:5" ht="24.75" customHeight="1" x14ac:dyDescent="0.2">
      <c r="A112" s="249" t="s">
        <v>1088</v>
      </c>
      <c r="B112" s="595">
        <v>1.1399999999999999</v>
      </c>
      <c r="C112" s="595">
        <v>3.12</v>
      </c>
      <c r="D112" s="595">
        <v>1.1599999999999999</v>
      </c>
      <c r="E112" s="595">
        <v>3.18</v>
      </c>
    </row>
    <row r="113" spans="1:5" ht="24.75" customHeight="1" x14ac:dyDescent="0.2">
      <c r="A113" s="276" t="s">
        <v>1089</v>
      </c>
      <c r="B113" s="595"/>
      <c r="C113" s="595"/>
      <c r="D113" s="595"/>
      <c r="E113" s="595"/>
    </row>
    <row r="114" spans="1:5" ht="24.75" customHeight="1" x14ac:dyDescent="0.2">
      <c r="A114" s="249" t="s">
        <v>632</v>
      </c>
      <c r="B114" s="595"/>
      <c r="C114" s="595"/>
      <c r="D114" s="595"/>
      <c r="E114" s="595"/>
    </row>
    <row r="115" spans="1:5" ht="24.75" customHeight="1" x14ac:dyDescent="0.2">
      <c r="A115" s="249" t="s">
        <v>633</v>
      </c>
      <c r="B115" s="595">
        <v>360.77</v>
      </c>
      <c r="C115" s="595">
        <v>988.41</v>
      </c>
      <c r="D115" s="595">
        <v>339.63</v>
      </c>
      <c r="E115" s="595">
        <v>930.49</v>
      </c>
    </row>
    <row r="116" spans="1:5" ht="24.75" customHeight="1" x14ac:dyDescent="0.2">
      <c r="A116" s="249" t="s">
        <v>634</v>
      </c>
      <c r="B116" s="595">
        <v>44.12</v>
      </c>
      <c r="C116" s="595">
        <v>120.88</v>
      </c>
      <c r="D116" s="595">
        <v>33.61</v>
      </c>
      <c r="E116" s="595">
        <v>92.08</v>
      </c>
    </row>
    <row r="117" spans="1:5" ht="24.75" customHeight="1" x14ac:dyDescent="0.2">
      <c r="A117" s="252" t="s">
        <v>1090</v>
      </c>
      <c r="B117" s="595">
        <v>29.75</v>
      </c>
      <c r="C117" s="595">
        <v>81.510000000000005</v>
      </c>
      <c r="D117" s="595">
        <v>30.16</v>
      </c>
      <c r="E117" s="595">
        <v>82.63</v>
      </c>
    </row>
    <row r="118" spans="1:5" ht="24.75" customHeight="1" x14ac:dyDescent="0.2">
      <c r="A118" s="249" t="s">
        <v>635</v>
      </c>
      <c r="B118" s="610" t="s">
        <v>704</v>
      </c>
      <c r="C118" s="610" t="s">
        <v>704</v>
      </c>
      <c r="D118" s="610" t="s">
        <v>704</v>
      </c>
      <c r="E118" s="610" t="s">
        <v>704</v>
      </c>
    </row>
    <row r="119" spans="1:5" ht="24.75" customHeight="1" x14ac:dyDescent="0.2">
      <c r="A119" s="406" t="s">
        <v>637</v>
      </c>
      <c r="B119" s="595"/>
      <c r="C119" s="595"/>
      <c r="D119" s="595"/>
      <c r="E119" s="595"/>
    </row>
    <row r="120" spans="1:5" ht="24.75" customHeight="1" x14ac:dyDescent="0.2">
      <c r="A120" s="616" t="s">
        <v>638</v>
      </c>
      <c r="B120" s="595">
        <v>5.32</v>
      </c>
      <c r="C120" s="595">
        <v>14.58</v>
      </c>
      <c r="D120" s="595">
        <v>6.75</v>
      </c>
      <c r="E120" s="595">
        <v>18.489999999999998</v>
      </c>
    </row>
    <row r="121" spans="1:5" ht="24.75" customHeight="1" x14ac:dyDescent="0.2">
      <c r="A121" s="249" t="s">
        <v>639</v>
      </c>
      <c r="B121" s="595">
        <v>3.81</v>
      </c>
      <c r="C121" s="595">
        <v>10.44</v>
      </c>
      <c r="D121" s="595">
        <v>3.46</v>
      </c>
      <c r="E121" s="595">
        <v>9.48</v>
      </c>
    </row>
    <row r="122" spans="1:5" ht="24.75" customHeight="1" x14ac:dyDescent="0.2">
      <c r="A122" s="249" t="s">
        <v>640</v>
      </c>
      <c r="B122" s="595">
        <v>1.52</v>
      </c>
      <c r="C122" s="595">
        <v>4.16</v>
      </c>
      <c r="D122" s="595">
        <v>1.03</v>
      </c>
      <c r="E122" s="595">
        <v>2.82</v>
      </c>
    </row>
    <row r="123" spans="1:5" ht="24.75" customHeight="1" x14ac:dyDescent="0.2">
      <c r="A123" s="609" t="s">
        <v>641</v>
      </c>
      <c r="B123" s="595">
        <v>1.75</v>
      </c>
      <c r="C123" s="595">
        <v>4.79</v>
      </c>
      <c r="D123" s="595">
        <v>1.79</v>
      </c>
      <c r="E123" s="595">
        <v>4.9000000000000004</v>
      </c>
    </row>
    <row r="124" spans="1:5" ht="24.75" customHeight="1" x14ac:dyDescent="0.2">
      <c r="A124" s="423" t="s">
        <v>642</v>
      </c>
      <c r="B124" s="595">
        <v>39.96</v>
      </c>
      <c r="C124" s="595">
        <v>109.48</v>
      </c>
      <c r="D124" s="595">
        <v>38.340000000000003</v>
      </c>
      <c r="E124" s="595">
        <v>105.04</v>
      </c>
    </row>
    <row r="125" spans="1:5" ht="24.75" customHeight="1" x14ac:dyDescent="0.2">
      <c r="A125" s="423" t="s">
        <v>643</v>
      </c>
      <c r="B125" s="595">
        <v>0.02</v>
      </c>
      <c r="C125" s="595">
        <v>0.05</v>
      </c>
      <c r="D125" s="595">
        <v>0.02</v>
      </c>
      <c r="E125" s="595">
        <v>0.05</v>
      </c>
    </row>
    <row r="126" spans="1:5" ht="24.75" customHeight="1" x14ac:dyDescent="0.2">
      <c r="A126" s="423" t="s">
        <v>644</v>
      </c>
      <c r="B126" s="595">
        <v>0.49</v>
      </c>
      <c r="C126" s="595">
        <v>1.34</v>
      </c>
      <c r="D126" s="595">
        <v>0.49</v>
      </c>
      <c r="E126" s="595">
        <v>1.34</v>
      </c>
    </row>
    <row r="127" spans="1:5" ht="24.75" customHeight="1" x14ac:dyDescent="0.2">
      <c r="A127" s="423" t="s">
        <v>645</v>
      </c>
      <c r="B127" s="595">
        <v>0.08</v>
      </c>
      <c r="C127" s="595">
        <v>0.22</v>
      </c>
      <c r="D127" s="595">
        <v>0.08</v>
      </c>
      <c r="E127" s="595">
        <v>0.22</v>
      </c>
    </row>
    <row r="128" spans="1:5" ht="24.75" customHeight="1" x14ac:dyDescent="0.2">
      <c r="A128" s="278" t="s">
        <v>646</v>
      </c>
      <c r="B128" s="595"/>
      <c r="C128" s="595"/>
      <c r="D128" s="595"/>
      <c r="E128" s="595"/>
    </row>
    <row r="129" spans="1:12" ht="24.75" customHeight="1" x14ac:dyDescent="0.2">
      <c r="A129" s="423" t="s">
        <v>647</v>
      </c>
      <c r="B129" s="595">
        <v>1.95</v>
      </c>
      <c r="C129" s="595">
        <v>5.34</v>
      </c>
      <c r="D129" s="595">
        <v>1.78</v>
      </c>
      <c r="E129" s="595">
        <v>4.88</v>
      </c>
    </row>
    <row r="130" spans="1:12" ht="24.75" customHeight="1" x14ac:dyDescent="0.2">
      <c r="A130" s="424" t="s">
        <v>648</v>
      </c>
      <c r="B130" s="617">
        <v>2.89</v>
      </c>
      <c r="C130" s="599">
        <v>7.92</v>
      </c>
      <c r="D130" s="617">
        <v>3.05</v>
      </c>
      <c r="E130" s="599">
        <v>8.36</v>
      </c>
    </row>
    <row r="131" spans="1:12" ht="9" customHeight="1" x14ac:dyDescent="0.2">
      <c r="A131" s="288"/>
      <c r="B131" s="618"/>
      <c r="C131" s="618"/>
      <c r="D131" s="612"/>
      <c r="E131" s="612"/>
    </row>
    <row r="132" spans="1:12" ht="18" x14ac:dyDescent="0.25">
      <c r="A132" s="605" t="s">
        <v>1091</v>
      </c>
      <c r="B132" s="316"/>
      <c r="C132" s="316"/>
      <c r="D132" s="619" t="s">
        <v>1092</v>
      </c>
      <c r="E132" s="316"/>
    </row>
    <row r="133" spans="1:12" ht="18" x14ac:dyDescent="0.25">
      <c r="A133" s="605" t="s">
        <v>1093</v>
      </c>
      <c r="B133" s="279"/>
      <c r="C133" s="316"/>
      <c r="D133" s="316"/>
      <c r="E133" s="316"/>
    </row>
    <row r="134" spans="1:12" x14ac:dyDescent="0.2">
      <c r="A134" s="316"/>
      <c r="B134" s="316"/>
      <c r="C134" s="316"/>
      <c r="D134" s="316"/>
      <c r="E134" s="316"/>
    </row>
    <row r="135" spans="1:12" ht="24.75" customHeight="1" x14ac:dyDescent="0.2">
      <c r="A135" s="1168" t="s">
        <v>567</v>
      </c>
      <c r="B135" s="1170">
        <v>2019</v>
      </c>
      <c r="C135" s="1171"/>
      <c r="D135" s="1170">
        <v>2020</v>
      </c>
      <c r="E135" s="1171"/>
    </row>
    <row r="136" spans="1:12" ht="24.75" customHeight="1" x14ac:dyDescent="0.2">
      <c r="A136" s="1180"/>
      <c r="B136" s="281" t="s">
        <v>624</v>
      </c>
      <c r="C136" s="281" t="s">
        <v>625</v>
      </c>
      <c r="D136" s="281" t="s">
        <v>624</v>
      </c>
      <c r="E136" s="281" t="s">
        <v>625</v>
      </c>
    </row>
    <row r="137" spans="1:12" ht="24.75" customHeight="1" x14ac:dyDescent="0.2">
      <c r="A137" s="276" t="s">
        <v>649</v>
      </c>
      <c r="B137" s="530"/>
      <c r="C137" s="530"/>
      <c r="D137" s="530"/>
      <c r="E137" s="530"/>
    </row>
    <row r="138" spans="1:12" ht="24.75" customHeight="1" x14ac:dyDescent="0.2">
      <c r="A138" s="249" t="s">
        <v>650</v>
      </c>
      <c r="B138" s="595">
        <v>8.9600000000000009</v>
      </c>
      <c r="C138" s="595">
        <v>24.55</v>
      </c>
      <c r="D138" s="595">
        <v>7.97</v>
      </c>
      <c r="E138" s="595">
        <v>21.84</v>
      </c>
    </row>
    <row r="139" spans="1:12" ht="24.75" customHeight="1" x14ac:dyDescent="0.2">
      <c r="A139" s="620" t="s">
        <v>651</v>
      </c>
      <c r="B139" s="595"/>
      <c r="C139" s="595"/>
      <c r="D139" s="595"/>
      <c r="E139" s="595"/>
    </row>
    <row r="140" spans="1:12" ht="24.75" customHeight="1" x14ac:dyDescent="0.2">
      <c r="A140" s="249" t="s">
        <v>652</v>
      </c>
      <c r="B140" s="595">
        <v>5.22</v>
      </c>
      <c r="C140" s="594">
        <v>14.3</v>
      </c>
      <c r="D140" s="595">
        <v>4.91</v>
      </c>
      <c r="E140" s="595">
        <v>13.45</v>
      </c>
      <c r="F140" s="1119"/>
      <c r="K140" s="74"/>
      <c r="L140" s="74"/>
    </row>
    <row r="141" spans="1:12" ht="24.75" customHeight="1" x14ac:dyDescent="0.2">
      <c r="A141" s="249" t="s">
        <v>653</v>
      </c>
      <c r="B141" s="595">
        <v>12.32</v>
      </c>
      <c r="C141" s="594">
        <v>33.75</v>
      </c>
      <c r="D141" s="595">
        <v>12.32</v>
      </c>
      <c r="E141" s="595">
        <v>33.75</v>
      </c>
      <c r="F141" s="1119"/>
      <c r="K141" s="74"/>
      <c r="L141" s="74"/>
    </row>
    <row r="142" spans="1:12" ht="24.75" customHeight="1" x14ac:dyDescent="0.2">
      <c r="A142" s="249" t="s">
        <v>654</v>
      </c>
      <c r="B142" s="595">
        <v>5.98</v>
      </c>
      <c r="C142" s="595">
        <v>16.38</v>
      </c>
      <c r="D142" s="595">
        <v>6.11</v>
      </c>
      <c r="E142" s="595">
        <v>16.739999999999998</v>
      </c>
    </row>
    <row r="143" spans="1:12" ht="24.75" customHeight="1" x14ac:dyDescent="0.2">
      <c r="A143" s="406" t="s">
        <v>655</v>
      </c>
      <c r="B143" s="595"/>
      <c r="C143" s="595"/>
      <c r="D143" s="595"/>
      <c r="E143" s="595"/>
    </row>
    <row r="144" spans="1:12" ht="24.75" customHeight="1" x14ac:dyDescent="0.2">
      <c r="A144" s="249" t="s">
        <v>656</v>
      </c>
      <c r="B144" s="595">
        <v>0.55000000000000004</v>
      </c>
      <c r="C144" s="595">
        <v>1.51</v>
      </c>
      <c r="D144" s="595">
        <v>0.5</v>
      </c>
      <c r="E144" s="595">
        <v>1.37</v>
      </c>
    </row>
    <row r="145" spans="1:12" ht="24.75" customHeight="1" x14ac:dyDescent="0.2">
      <c r="A145" s="249" t="s">
        <v>653</v>
      </c>
      <c r="B145" s="595">
        <v>4.87</v>
      </c>
      <c r="C145" s="594">
        <v>13.34</v>
      </c>
      <c r="D145" s="595">
        <v>3.79</v>
      </c>
      <c r="E145" s="595">
        <v>10.38</v>
      </c>
      <c r="F145" s="1119"/>
      <c r="K145" s="74"/>
      <c r="L145" s="74"/>
    </row>
    <row r="146" spans="1:12" ht="24.75" customHeight="1" x14ac:dyDescent="0.2">
      <c r="A146" s="249" t="s">
        <v>654</v>
      </c>
      <c r="B146" s="595">
        <v>0.27</v>
      </c>
      <c r="C146" s="595">
        <v>0.74</v>
      </c>
      <c r="D146" s="595">
        <v>0.28999999999999998</v>
      </c>
      <c r="E146" s="595">
        <v>0.79</v>
      </c>
    </row>
    <row r="147" spans="1:12" ht="24.75" customHeight="1" x14ac:dyDescent="0.2">
      <c r="A147" s="276" t="s">
        <v>657</v>
      </c>
      <c r="B147" s="595"/>
      <c r="C147" s="595"/>
      <c r="D147" s="595"/>
      <c r="E147" s="595"/>
    </row>
    <row r="148" spans="1:12" ht="24.75" customHeight="1" x14ac:dyDescent="0.2">
      <c r="A148" s="249" t="s">
        <v>658</v>
      </c>
      <c r="B148" s="595">
        <v>5.15</v>
      </c>
      <c r="C148" s="595">
        <v>14.11</v>
      </c>
      <c r="D148" s="595">
        <v>5.42</v>
      </c>
      <c r="E148" s="595">
        <v>14.85</v>
      </c>
    </row>
    <row r="149" spans="1:12" ht="24.75" customHeight="1" x14ac:dyDescent="0.2">
      <c r="A149" s="249" t="s">
        <v>659</v>
      </c>
      <c r="B149" s="595">
        <v>2.2000000000000002</v>
      </c>
      <c r="C149" s="595">
        <v>6.03</v>
      </c>
      <c r="D149" s="595">
        <v>3.82</v>
      </c>
      <c r="E149" s="595">
        <v>10.47</v>
      </c>
    </row>
    <row r="150" spans="1:12" ht="24.75" customHeight="1" x14ac:dyDescent="0.2">
      <c r="A150" s="249" t="s">
        <v>660</v>
      </c>
      <c r="B150" s="595">
        <v>8.66</v>
      </c>
      <c r="C150" s="595">
        <v>23.73</v>
      </c>
      <c r="D150" s="595">
        <v>7.97</v>
      </c>
      <c r="E150" s="595">
        <v>21.84</v>
      </c>
    </row>
    <row r="151" spans="1:12" ht="24.75" customHeight="1" x14ac:dyDescent="0.2">
      <c r="A151" s="249" t="s">
        <v>661</v>
      </c>
      <c r="B151" s="595">
        <v>0.16</v>
      </c>
      <c r="C151" s="595">
        <v>0.44</v>
      </c>
      <c r="D151" s="595">
        <v>0.18</v>
      </c>
      <c r="E151" s="595">
        <v>0.49</v>
      </c>
    </row>
    <row r="152" spans="1:12" ht="24.75" customHeight="1" x14ac:dyDescent="0.2">
      <c r="A152" s="509" t="s">
        <v>1094</v>
      </c>
      <c r="B152" s="599">
        <v>4.29</v>
      </c>
      <c r="C152" s="599">
        <v>11.75</v>
      </c>
      <c r="D152" s="599">
        <v>3.79</v>
      </c>
      <c r="E152" s="599">
        <v>10.38</v>
      </c>
    </row>
    <row r="153" spans="1:12" x14ac:dyDescent="0.2">
      <c r="A153" s="316"/>
      <c r="B153" s="347"/>
      <c r="C153" s="347"/>
      <c r="D153" s="347"/>
      <c r="E153" s="347"/>
    </row>
    <row r="154" spans="1:12" ht="18" x14ac:dyDescent="0.2">
      <c r="A154" s="600" t="s">
        <v>1095</v>
      </c>
      <c r="B154" s="621"/>
      <c r="C154" s="347"/>
      <c r="D154" s="622"/>
      <c r="E154" s="347"/>
    </row>
    <row r="155" spans="1:12" x14ac:dyDescent="0.2">
      <c r="A155" s="316"/>
      <c r="B155" s="316"/>
      <c r="C155" s="316"/>
      <c r="D155" s="316"/>
      <c r="E155" s="316"/>
    </row>
    <row r="156" spans="1:12" ht="24.75" customHeight="1" x14ac:dyDescent="0.2">
      <c r="A156" s="1168" t="s">
        <v>567</v>
      </c>
      <c r="B156" s="1170">
        <v>2019</v>
      </c>
      <c r="C156" s="1171"/>
      <c r="D156" s="1170">
        <v>2020</v>
      </c>
      <c r="E156" s="1171"/>
    </row>
    <row r="157" spans="1:12" ht="24.75" customHeight="1" x14ac:dyDescent="0.2">
      <c r="A157" s="1180"/>
      <c r="B157" s="281" t="s">
        <v>624</v>
      </c>
      <c r="C157" s="281" t="s">
        <v>625</v>
      </c>
      <c r="D157" s="281" t="s">
        <v>624</v>
      </c>
      <c r="E157" s="281" t="s">
        <v>625</v>
      </c>
    </row>
    <row r="158" spans="1:12" ht="24.75" customHeight="1" x14ac:dyDescent="0.2">
      <c r="A158" s="276" t="s">
        <v>662</v>
      </c>
      <c r="B158" s="623"/>
      <c r="C158" s="624"/>
      <c r="D158" s="624"/>
      <c r="E158" s="624"/>
    </row>
    <row r="159" spans="1:12" ht="24.75" customHeight="1" x14ac:dyDescent="0.25">
      <c r="A159" s="606" t="s">
        <v>663</v>
      </c>
      <c r="B159" s="625"/>
      <c r="C159" s="625"/>
      <c r="D159" s="625"/>
      <c r="E159" s="625"/>
    </row>
    <row r="160" spans="1:12" ht="24.75" customHeight="1" x14ac:dyDescent="0.2">
      <c r="A160" s="249" t="s">
        <v>664</v>
      </c>
      <c r="B160" s="595">
        <v>6.71</v>
      </c>
      <c r="C160" s="595">
        <v>18.38</v>
      </c>
      <c r="D160" s="595">
        <v>7.73</v>
      </c>
      <c r="E160" s="595">
        <v>21.18</v>
      </c>
    </row>
    <row r="161" spans="1:5" ht="24.75" customHeight="1" x14ac:dyDescent="0.2">
      <c r="A161" s="249" t="s">
        <v>1096</v>
      </c>
      <c r="B161" s="594"/>
      <c r="C161" s="594"/>
      <c r="D161" s="594"/>
      <c r="E161" s="594"/>
    </row>
    <row r="162" spans="1:5" ht="24.75" customHeight="1" x14ac:dyDescent="0.2">
      <c r="A162" s="249" t="s">
        <v>665</v>
      </c>
      <c r="B162" s="595">
        <v>22.26</v>
      </c>
      <c r="C162" s="595">
        <v>60.99</v>
      </c>
      <c r="D162" s="595">
        <v>21.34</v>
      </c>
      <c r="E162" s="595">
        <v>58.47</v>
      </c>
    </row>
    <row r="163" spans="1:5" ht="24.75" customHeight="1" x14ac:dyDescent="0.25">
      <c r="A163" s="606" t="s">
        <v>666</v>
      </c>
      <c r="B163" s="595"/>
      <c r="C163" s="595"/>
      <c r="D163" s="595"/>
      <c r="E163" s="595"/>
    </row>
    <row r="164" spans="1:5" ht="24.75" customHeight="1" x14ac:dyDescent="0.2">
      <c r="A164" s="249" t="s">
        <v>667</v>
      </c>
      <c r="B164" s="595">
        <v>1.03</v>
      </c>
      <c r="C164" s="595">
        <v>2.82</v>
      </c>
      <c r="D164" s="595">
        <v>0.87</v>
      </c>
      <c r="E164" s="595">
        <v>2.38</v>
      </c>
    </row>
    <row r="165" spans="1:5" ht="24.75" customHeight="1" x14ac:dyDescent="0.2">
      <c r="A165" s="276" t="s">
        <v>668</v>
      </c>
      <c r="B165" s="595"/>
      <c r="C165" s="595"/>
      <c r="D165" s="595"/>
      <c r="E165" s="595"/>
    </row>
    <row r="166" spans="1:5" ht="24.75" customHeight="1" x14ac:dyDescent="0.2">
      <c r="A166" s="490" t="s">
        <v>669</v>
      </c>
      <c r="B166" s="595">
        <v>0.76</v>
      </c>
      <c r="C166" s="595">
        <v>2.08</v>
      </c>
      <c r="D166" s="595">
        <v>0.86</v>
      </c>
      <c r="E166" s="595">
        <v>2.36</v>
      </c>
    </row>
    <row r="167" spans="1:5" ht="24.75" customHeight="1" x14ac:dyDescent="0.2">
      <c r="A167" s="490" t="s">
        <v>1097</v>
      </c>
      <c r="B167" s="610" t="s">
        <v>1129</v>
      </c>
      <c r="C167" s="610" t="s">
        <v>1129</v>
      </c>
      <c r="D167" s="610" t="s">
        <v>713</v>
      </c>
      <c r="E167" s="610" t="s">
        <v>713</v>
      </c>
    </row>
    <row r="168" spans="1:5" ht="15" x14ac:dyDescent="0.2">
      <c r="A168" s="626"/>
      <c r="B168" s="627"/>
      <c r="C168" s="627"/>
      <c r="D168" s="627"/>
      <c r="E168" s="627"/>
    </row>
    <row r="169" spans="1:5" x14ac:dyDescent="0.2">
      <c r="A169" s="347"/>
      <c r="B169" s="622"/>
      <c r="C169" s="347"/>
      <c r="D169" s="621"/>
      <c r="E169" s="347"/>
    </row>
    <row r="170" spans="1:5" ht="18" x14ac:dyDescent="0.25">
      <c r="A170" s="279" t="s">
        <v>1098</v>
      </c>
      <c r="B170" s="347"/>
      <c r="C170" s="347"/>
      <c r="D170" s="613"/>
      <c r="E170" s="347"/>
    </row>
    <row r="171" spans="1:5" ht="18" x14ac:dyDescent="0.25">
      <c r="A171" s="613" t="s">
        <v>1099</v>
      </c>
      <c r="B171" s="279"/>
      <c r="C171" s="347"/>
      <c r="D171" s="628"/>
      <c r="E171" s="629"/>
    </row>
  </sheetData>
  <mergeCells count="21">
    <mergeCell ref="A4:A5"/>
    <mergeCell ref="B4:C4"/>
    <mergeCell ref="D4:E4"/>
    <mergeCell ref="A27:A28"/>
    <mergeCell ref="B27:C27"/>
    <mergeCell ref="D27:E27"/>
    <mergeCell ref="A48:A49"/>
    <mergeCell ref="B48:C48"/>
    <mergeCell ref="D48:E48"/>
    <mergeCell ref="A71:A72"/>
    <mergeCell ref="B71:C71"/>
    <mergeCell ref="D71:E71"/>
    <mergeCell ref="A156:A157"/>
    <mergeCell ref="B156:C156"/>
    <mergeCell ref="D156:E156"/>
    <mergeCell ref="A101:A102"/>
    <mergeCell ref="B101:C101"/>
    <mergeCell ref="D101:E101"/>
    <mergeCell ref="A135:A136"/>
    <mergeCell ref="B135:C135"/>
    <mergeCell ref="D135:E135"/>
  </mergeCells>
  <hyperlinks>
    <hyperlink ref="A1" location="contents!A1" display="Back to table of content"/>
  </hyperlinks>
  <pageMargins left="0.82" right="0" top="1" bottom="0" header="0.5" footer="0.5"/>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workbookViewId="0">
      <selection activeCell="A2" sqref="A2"/>
    </sheetView>
  </sheetViews>
  <sheetFormatPr defaultColWidth="10.5703125" defaultRowHeight="12.75" x14ac:dyDescent="0.2"/>
  <cols>
    <col min="1" max="1" width="43.28515625" style="71" customWidth="1"/>
    <col min="2" max="2" width="10.28515625" style="71" customWidth="1"/>
    <col min="3" max="3" width="9.140625" style="71" customWidth="1"/>
    <col min="4" max="4" width="12.5703125" style="71" customWidth="1"/>
    <col min="5" max="5" width="9.42578125" style="71" customWidth="1"/>
    <col min="6" max="6" width="9.85546875" style="74" customWidth="1"/>
    <col min="7" max="7" width="8.42578125" style="74" customWidth="1"/>
    <col min="8" max="8" width="10.28515625" style="74" customWidth="1"/>
    <col min="9" max="10" width="8.140625" style="74" customWidth="1"/>
    <col min="11" max="11" width="13.140625" style="74" customWidth="1"/>
    <col min="12" max="12" width="7.28515625" style="74" customWidth="1"/>
    <col min="13" max="13" width="7.85546875" style="74" customWidth="1"/>
    <col min="14" max="14" width="8.42578125" style="74" customWidth="1"/>
    <col min="15" max="211" width="10.5703125" style="71"/>
    <col min="212" max="212" width="31" style="71" customWidth="1"/>
    <col min="213" max="213" width="8.140625" style="71" customWidth="1"/>
    <col min="214" max="214" width="8" style="71" customWidth="1"/>
    <col min="215" max="215" width="8.140625" style="71" customWidth="1"/>
    <col min="216" max="216" width="9.42578125" style="71" customWidth="1"/>
    <col min="217" max="217" width="8.28515625" style="71" customWidth="1"/>
    <col min="218" max="218" width="7" style="71" customWidth="1"/>
    <col min="219" max="219" width="8.140625" style="71" customWidth="1"/>
    <col min="220" max="220" width="7" style="71" customWidth="1"/>
    <col min="221" max="221" width="6.28515625" style="71" customWidth="1"/>
    <col min="222" max="222" width="10.7109375" style="71" customWidth="1"/>
    <col min="223" max="223" width="6.28515625" style="71" customWidth="1"/>
    <col min="224" max="224" width="7.85546875" style="71" customWidth="1"/>
    <col min="225" max="225" width="8.42578125" style="71" customWidth="1"/>
    <col min="226" max="226" width="11.140625" style="71" customWidth="1"/>
    <col min="227" max="227" width="8.5703125" style="71" customWidth="1"/>
    <col min="228" max="229" width="10.5703125" style="71"/>
    <col min="230" max="230" width="7.5703125" style="71" customWidth="1"/>
    <col min="231" max="467" width="10.5703125" style="71"/>
    <col min="468" max="468" width="31" style="71" customWidth="1"/>
    <col min="469" max="469" width="8.140625" style="71" customWidth="1"/>
    <col min="470" max="470" width="8" style="71" customWidth="1"/>
    <col min="471" max="471" width="8.140625" style="71" customWidth="1"/>
    <col min="472" max="472" width="9.42578125" style="71" customWidth="1"/>
    <col min="473" max="473" width="8.28515625" style="71" customWidth="1"/>
    <col min="474" max="474" width="7" style="71" customWidth="1"/>
    <col min="475" max="475" width="8.140625" style="71" customWidth="1"/>
    <col min="476" max="476" width="7" style="71" customWidth="1"/>
    <col min="477" max="477" width="6.28515625" style="71" customWidth="1"/>
    <col min="478" max="478" width="10.7109375" style="71" customWidth="1"/>
    <col min="479" max="479" width="6.28515625" style="71" customWidth="1"/>
    <col min="480" max="480" width="7.85546875" style="71" customWidth="1"/>
    <col min="481" max="481" width="8.42578125" style="71" customWidth="1"/>
    <col min="482" max="482" width="11.140625" style="71" customWidth="1"/>
    <col min="483" max="483" width="8.5703125" style="71" customWidth="1"/>
    <col min="484" max="485" width="10.5703125" style="71"/>
    <col min="486" max="486" width="7.5703125" style="71" customWidth="1"/>
    <col min="487" max="723" width="10.5703125" style="71"/>
    <col min="724" max="724" width="31" style="71" customWidth="1"/>
    <col min="725" max="725" width="8.140625" style="71" customWidth="1"/>
    <col min="726" max="726" width="8" style="71" customWidth="1"/>
    <col min="727" max="727" width="8.140625" style="71" customWidth="1"/>
    <col min="728" max="728" width="9.42578125" style="71" customWidth="1"/>
    <col min="729" max="729" width="8.28515625" style="71" customWidth="1"/>
    <col min="730" max="730" width="7" style="71" customWidth="1"/>
    <col min="731" max="731" width="8.140625" style="71" customWidth="1"/>
    <col min="732" max="732" width="7" style="71" customWidth="1"/>
    <col min="733" max="733" width="6.28515625" style="71" customWidth="1"/>
    <col min="734" max="734" width="10.7109375" style="71" customWidth="1"/>
    <col min="735" max="735" width="6.28515625" style="71" customWidth="1"/>
    <col min="736" max="736" width="7.85546875" style="71" customWidth="1"/>
    <col min="737" max="737" width="8.42578125" style="71" customWidth="1"/>
    <col min="738" max="738" width="11.140625" style="71" customWidth="1"/>
    <col min="739" max="739" width="8.5703125" style="71" customWidth="1"/>
    <col min="740" max="741" width="10.5703125" style="71"/>
    <col min="742" max="742" width="7.5703125" style="71" customWidth="1"/>
    <col min="743" max="979" width="10.5703125" style="71"/>
    <col min="980" max="980" width="31" style="71" customWidth="1"/>
    <col min="981" max="981" width="8.140625" style="71" customWidth="1"/>
    <col min="982" max="982" width="8" style="71" customWidth="1"/>
    <col min="983" max="983" width="8.140625" style="71" customWidth="1"/>
    <col min="984" max="984" width="9.42578125" style="71" customWidth="1"/>
    <col min="985" max="985" width="8.28515625" style="71" customWidth="1"/>
    <col min="986" max="986" width="7" style="71" customWidth="1"/>
    <col min="987" max="987" width="8.140625" style="71" customWidth="1"/>
    <col min="988" max="988" width="7" style="71" customWidth="1"/>
    <col min="989" max="989" width="6.28515625" style="71" customWidth="1"/>
    <col min="990" max="990" width="10.7109375" style="71" customWidth="1"/>
    <col min="991" max="991" width="6.28515625" style="71" customWidth="1"/>
    <col min="992" max="992" width="7.85546875" style="71" customWidth="1"/>
    <col min="993" max="993" width="8.42578125" style="71" customWidth="1"/>
    <col min="994" max="994" width="11.140625" style="71" customWidth="1"/>
    <col min="995" max="995" width="8.5703125" style="71" customWidth="1"/>
    <col min="996" max="997" width="10.5703125" style="71"/>
    <col min="998" max="998" width="7.5703125" style="71" customWidth="1"/>
    <col min="999" max="1235" width="10.5703125" style="71"/>
    <col min="1236" max="1236" width="31" style="71" customWidth="1"/>
    <col min="1237" max="1237" width="8.140625" style="71" customWidth="1"/>
    <col min="1238" max="1238" width="8" style="71" customWidth="1"/>
    <col min="1239" max="1239" width="8.140625" style="71" customWidth="1"/>
    <col min="1240" max="1240" width="9.42578125" style="71" customWidth="1"/>
    <col min="1241" max="1241" width="8.28515625" style="71" customWidth="1"/>
    <col min="1242" max="1242" width="7" style="71" customWidth="1"/>
    <col min="1243" max="1243" width="8.140625" style="71" customWidth="1"/>
    <col min="1244" max="1244" width="7" style="71" customWidth="1"/>
    <col min="1245" max="1245" width="6.28515625" style="71" customWidth="1"/>
    <col min="1246" max="1246" width="10.7109375" style="71" customWidth="1"/>
    <col min="1247" max="1247" width="6.28515625" style="71" customWidth="1"/>
    <col min="1248" max="1248" width="7.85546875" style="71" customWidth="1"/>
    <col min="1249" max="1249" width="8.42578125" style="71" customWidth="1"/>
    <col min="1250" max="1250" width="11.140625" style="71" customWidth="1"/>
    <col min="1251" max="1251" width="8.5703125" style="71" customWidth="1"/>
    <col min="1252" max="1253" width="10.5703125" style="71"/>
    <col min="1254" max="1254" width="7.5703125" style="71" customWidth="1"/>
    <col min="1255" max="1491" width="10.5703125" style="71"/>
    <col min="1492" max="1492" width="31" style="71" customWidth="1"/>
    <col min="1493" max="1493" width="8.140625" style="71" customWidth="1"/>
    <col min="1494" max="1494" width="8" style="71" customWidth="1"/>
    <col min="1495" max="1495" width="8.140625" style="71" customWidth="1"/>
    <col min="1496" max="1496" width="9.42578125" style="71" customWidth="1"/>
    <col min="1497" max="1497" width="8.28515625" style="71" customWidth="1"/>
    <col min="1498" max="1498" width="7" style="71" customWidth="1"/>
    <col min="1499" max="1499" width="8.140625" style="71" customWidth="1"/>
    <col min="1500" max="1500" width="7" style="71" customWidth="1"/>
    <col min="1501" max="1501" width="6.28515625" style="71" customWidth="1"/>
    <col min="1502" max="1502" width="10.7109375" style="71" customWidth="1"/>
    <col min="1503" max="1503" width="6.28515625" style="71" customWidth="1"/>
    <col min="1504" max="1504" width="7.85546875" style="71" customWidth="1"/>
    <col min="1505" max="1505" width="8.42578125" style="71" customWidth="1"/>
    <col min="1506" max="1506" width="11.140625" style="71" customWidth="1"/>
    <col min="1507" max="1507" width="8.5703125" style="71" customWidth="1"/>
    <col min="1508" max="1509" width="10.5703125" style="71"/>
    <col min="1510" max="1510" width="7.5703125" style="71" customWidth="1"/>
    <col min="1511" max="1747" width="10.5703125" style="71"/>
    <col min="1748" max="1748" width="31" style="71" customWidth="1"/>
    <col min="1749" max="1749" width="8.140625" style="71" customWidth="1"/>
    <col min="1750" max="1750" width="8" style="71" customWidth="1"/>
    <col min="1751" max="1751" width="8.140625" style="71" customWidth="1"/>
    <col min="1752" max="1752" width="9.42578125" style="71" customWidth="1"/>
    <col min="1753" max="1753" width="8.28515625" style="71" customWidth="1"/>
    <col min="1754" max="1754" width="7" style="71" customWidth="1"/>
    <col min="1755" max="1755" width="8.140625" style="71" customWidth="1"/>
    <col min="1756" max="1756" width="7" style="71" customWidth="1"/>
    <col min="1757" max="1757" width="6.28515625" style="71" customWidth="1"/>
    <col min="1758" max="1758" width="10.7109375" style="71" customWidth="1"/>
    <col min="1759" max="1759" width="6.28515625" style="71" customWidth="1"/>
    <col min="1760" max="1760" width="7.85546875" style="71" customWidth="1"/>
    <col min="1761" max="1761" width="8.42578125" style="71" customWidth="1"/>
    <col min="1762" max="1762" width="11.140625" style="71" customWidth="1"/>
    <col min="1763" max="1763" width="8.5703125" style="71" customWidth="1"/>
    <col min="1764" max="1765" width="10.5703125" style="71"/>
    <col min="1766" max="1766" width="7.5703125" style="71" customWidth="1"/>
    <col min="1767" max="2003" width="10.5703125" style="71"/>
    <col min="2004" max="2004" width="31" style="71" customWidth="1"/>
    <col min="2005" max="2005" width="8.140625" style="71" customWidth="1"/>
    <col min="2006" max="2006" width="8" style="71" customWidth="1"/>
    <col min="2007" max="2007" width="8.140625" style="71" customWidth="1"/>
    <col min="2008" max="2008" width="9.42578125" style="71" customWidth="1"/>
    <col min="2009" max="2009" width="8.28515625" style="71" customWidth="1"/>
    <col min="2010" max="2010" width="7" style="71" customWidth="1"/>
    <col min="2011" max="2011" width="8.140625" style="71" customWidth="1"/>
    <col min="2012" max="2012" width="7" style="71" customWidth="1"/>
    <col min="2013" max="2013" width="6.28515625" style="71" customWidth="1"/>
    <col min="2014" max="2014" width="10.7109375" style="71" customWidth="1"/>
    <col min="2015" max="2015" width="6.28515625" style="71" customWidth="1"/>
    <col min="2016" max="2016" width="7.85546875" style="71" customWidth="1"/>
    <col min="2017" max="2017" width="8.42578125" style="71" customWidth="1"/>
    <col min="2018" max="2018" width="11.140625" style="71" customWidth="1"/>
    <col min="2019" max="2019" width="8.5703125" style="71" customWidth="1"/>
    <col min="2020" max="2021" width="10.5703125" style="71"/>
    <col min="2022" max="2022" width="7.5703125" style="71" customWidth="1"/>
    <col min="2023" max="2259" width="10.5703125" style="71"/>
    <col min="2260" max="2260" width="31" style="71" customWidth="1"/>
    <col min="2261" max="2261" width="8.140625" style="71" customWidth="1"/>
    <col min="2262" max="2262" width="8" style="71" customWidth="1"/>
    <col min="2263" max="2263" width="8.140625" style="71" customWidth="1"/>
    <col min="2264" max="2264" width="9.42578125" style="71" customWidth="1"/>
    <col min="2265" max="2265" width="8.28515625" style="71" customWidth="1"/>
    <col min="2266" max="2266" width="7" style="71" customWidth="1"/>
    <col min="2267" max="2267" width="8.140625" style="71" customWidth="1"/>
    <col min="2268" max="2268" width="7" style="71" customWidth="1"/>
    <col min="2269" max="2269" width="6.28515625" style="71" customWidth="1"/>
    <col min="2270" max="2270" width="10.7109375" style="71" customWidth="1"/>
    <col min="2271" max="2271" width="6.28515625" style="71" customWidth="1"/>
    <col min="2272" max="2272" width="7.85546875" style="71" customWidth="1"/>
    <col min="2273" max="2273" width="8.42578125" style="71" customWidth="1"/>
    <col min="2274" max="2274" width="11.140625" style="71" customWidth="1"/>
    <col min="2275" max="2275" width="8.5703125" style="71" customWidth="1"/>
    <col min="2276" max="2277" width="10.5703125" style="71"/>
    <col min="2278" max="2278" width="7.5703125" style="71" customWidth="1"/>
    <col min="2279" max="2515" width="10.5703125" style="71"/>
    <col min="2516" max="2516" width="31" style="71" customWidth="1"/>
    <col min="2517" max="2517" width="8.140625" style="71" customWidth="1"/>
    <col min="2518" max="2518" width="8" style="71" customWidth="1"/>
    <col min="2519" max="2519" width="8.140625" style="71" customWidth="1"/>
    <col min="2520" max="2520" width="9.42578125" style="71" customWidth="1"/>
    <col min="2521" max="2521" width="8.28515625" style="71" customWidth="1"/>
    <col min="2522" max="2522" width="7" style="71" customWidth="1"/>
    <col min="2523" max="2523" width="8.140625" style="71" customWidth="1"/>
    <col min="2524" max="2524" width="7" style="71" customWidth="1"/>
    <col min="2525" max="2525" width="6.28515625" style="71" customWidth="1"/>
    <col min="2526" max="2526" width="10.7109375" style="71" customWidth="1"/>
    <col min="2527" max="2527" width="6.28515625" style="71" customWidth="1"/>
    <col min="2528" max="2528" width="7.85546875" style="71" customWidth="1"/>
    <col min="2529" max="2529" width="8.42578125" style="71" customWidth="1"/>
    <col min="2530" max="2530" width="11.140625" style="71" customWidth="1"/>
    <col min="2531" max="2531" width="8.5703125" style="71" customWidth="1"/>
    <col min="2532" max="2533" width="10.5703125" style="71"/>
    <col min="2534" max="2534" width="7.5703125" style="71" customWidth="1"/>
    <col min="2535" max="2771" width="10.5703125" style="71"/>
    <col min="2772" max="2772" width="31" style="71" customWidth="1"/>
    <col min="2773" max="2773" width="8.140625" style="71" customWidth="1"/>
    <col min="2774" max="2774" width="8" style="71" customWidth="1"/>
    <col min="2775" max="2775" width="8.140625" style="71" customWidth="1"/>
    <col min="2776" max="2776" width="9.42578125" style="71" customWidth="1"/>
    <col min="2777" max="2777" width="8.28515625" style="71" customWidth="1"/>
    <col min="2778" max="2778" width="7" style="71" customWidth="1"/>
    <col min="2779" max="2779" width="8.140625" style="71" customWidth="1"/>
    <col min="2780" max="2780" width="7" style="71" customWidth="1"/>
    <col min="2781" max="2781" width="6.28515625" style="71" customWidth="1"/>
    <col min="2782" max="2782" width="10.7109375" style="71" customWidth="1"/>
    <col min="2783" max="2783" width="6.28515625" style="71" customWidth="1"/>
    <col min="2784" max="2784" width="7.85546875" style="71" customWidth="1"/>
    <col min="2785" max="2785" width="8.42578125" style="71" customWidth="1"/>
    <col min="2786" max="2786" width="11.140625" style="71" customWidth="1"/>
    <col min="2787" max="2787" width="8.5703125" style="71" customWidth="1"/>
    <col min="2788" max="2789" width="10.5703125" style="71"/>
    <col min="2790" max="2790" width="7.5703125" style="71" customWidth="1"/>
    <col min="2791" max="3027" width="10.5703125" style="71"/>
    <col min="3028" max="3028" width="31" style="71" customWidth="1"/>
    <col min="3029" max="3029" width="8.140625" style="71" customWidth="1"/>
    <col min="3030" max="3030" width="8" style="71" customWidth="1"/>
    <col min="3031" max="3031" width="8.140625" style="71" customWidth="1"/>
    <col min="3032" max="3032" width="9.42578125" style="71" customWidth="1"/>
    <col min="3033" max="3033" width="8.28515625" style="71" customWidth="1"/>
    <col min="3034" max="3034" width="7" style="71" customWidth="1"/>
    <col min="3035" max="3035" width="8.140625" style="71" customWidth="1"/>
    <col min="3036" max="3036" width="7" style="71" customWidth="1"/>
    <col min="3037" max="3037" width="6.28515625" style="71" customWidth="1"/>
    <col min="3038" max="3038" width="10.7109375" style="71" customWidth="1"/>
    <col min="3039" max="3039" width="6.28515625" style="71" customWidth="1"/>
    <col min="3040" max="3040" width="7.85546875" style="71" customWidth="1"/>
    <col min="3041" max="3041" width="8.42578125" style="71" customWidth="1"/>
    <col min="3042" max="3042" width="11.140625" style="71" customWidth="1"/>
    <col min="3043" max="3043" width="8.5703125" style="71" customWidth="1"/>
    <col min="3044" max="3045" width="10.5703125" style="71"/>
    <col min="3046" max="3046" width="7.5703125" style="71" customWidth="1"/>
    <col min="3047" max="3283" width="10.5703125" style="71"/>
    <col min="3284" max="3284" width="31" style="71" customWidth="1"/>
    <col min="3285" max="3285" width="8.140625" style="71" customWidth="1"/>
    <col min="3286" max="3286" width="8" style="71" customWidth="1"/>
    <col min="3287" max="3287" width="8.140625" style="71" customWidth="1"/>
    <col min="3288" max="3288" width="9.42578125" style="71" customWidth="1"/>
    <col min="3289" max="3289" width="8.28515625" style="71" customWidth="1"/>
    <col min="3290" max="3290" width="7" style="71" customWidth="1"/>
    <col min="3291" max="3291" width="8.140625" style="71" customWidth="1"/>
    <col min="3292" max="3292" width="7" style="71" customWidth="1"/>
    <col min="3293" max="3293" width="6.28515625" style="71" customWidth="1"/>
    <col min="3294" max="3294" width="10.7109375" style="71" customWidth="1"/>
    <col min="3295" max="3295" width="6.28515625" style="71" customWidth="1"/>
    <col min="3296" max="3296" width="7.85546875" style="71" customWidth="1"/>
    <col min="3297" max="3297" width="8.42578125" style="71" customWidth="1"/>
    <col min="3298" max="3298" width="11.140625" style="71" customWidth="1"/>
    <col min="3299" max="3299" width="8.5703125" style="71" customWidth="1"/>
    <col min="3300" max="3301" width="10.5703125" style="71"/>
    <col min="3302" max="3302" width="7.5703125" style="71" customWidth="1"/>
    <col min="3303" max="3539" width="10.5703125" style="71"/>
    <col min="3540" max="3540" width="31" style="71" customWidth="1"/>
    <col min="3541" max="3541" width="8.140625" style="71" customWidth="1"/>
    <col min="3542" max="3542" width="8" style="71" customWidth="1"/>
    <col min="3543" max="3543" width="8.140625" style="71" customWidth="1"/>
    <col min="3544" max="3544" width="9.42578125" style="71" customWidth="1"/>
    <col min="3545" max="3545" width="8.28515625" style="71" customWidth="1"/>
    <col min="3546" max="3546" width="7" style="71" customWidth="1"/>
    <col min="3547" max="3547" width="8.140625" style="71" customWidth="1"/>
    <col min="3548" max="3548" width="7" style="71" customWidth="1"/>
    <col min="3549" max="3549" width="6.28515625" style="71" customWidth="1"/>
    <col min="3550" max="3550" width="10.7109375" style="71" customWidth="1"/>
    <col min="3551" max="3551" width="6.28515625" style="71" customWidth="1"/>
    <col min="3552" max="3552" width="7.85546875" style="71" customWidth="1"/>
    <col min="3553" max="3553" width="8.42578125" style="71" customWidth="1"/>
    <col min="3554" max="3554" width="11.140625" style="71" customWidth="1"/>
    <col min="3555" max="3555" width="8.5703125" style="71" customWidth="1"/>
    <col min="3556" max="3557" width="10.5703125" style="71"/>
    <col min="3558" max="3558" width="7.5703125" style="71" customWidth="1"/>
    <col min="3559" max="3795" width="10.5703125" style="71"/>
    <col min="3796" max="3796" width="31" style="71" customWidth="1"/>
    <col min="3797" max="3797" width="8.140625" style="71" customWidth="1"/>
    <col min="3798" max="3798" width="8" style="71" customWidth="1"/>
    <col min="3799" max="3799" width="8.140625" style="71" customWidth="1"/>
    <col min="3800" max="3800" width="9.42578125" style="71" customWidth="1"/>
    <col min="3801" max="3801" width="8.28515625" style="71" customWidth="1"/>
    <col min="3802" max="3802" width="7" style="71" customWidth="1"/>
    <col min="3803" max="3803" width="8.140625" style="71" customWidth="1"/>
    <col min="3804" max="3804" width="7" style="71" customWidth="1"/>
    <col min="3805" max="3805" width="6.28515625" style="71" customWidth="1"/>
    <col min="3806" max="3806" width="10.7109375" style="71" customWidth="1"/>
    <col min="3807" max="3807" width="6.28515625" style="71" customWidth="1"/>
    <col min="3808" max="3808" width="7.85546875" style="71" customWidth="1"/>
    <col min="3809" max="3809" width="8.42578125" style="71" customWidth="1"/>
    <col min="3810" max="3810" width="11.140625" style="71" customWidth="1"/>
    <col min="3811" max="3811" width="8.5703125" style="71" customWidth="1"/>
    <col min="3812" max="3813" width="10.5703125" style="71"/>
    <col min="3814" max="3814" width="7.5703125" style="71" customWidth="1"/>
    <col min="3815" max="4051" width="10.5703125" style="71"/>
    <col min="4052" max="4052" width="31" style="71" customWidth="1"/>
    <col min="4053" max="4053" width="8.140625" style="71" customWidth="1"/>
    <col min="4054" max="4054" width="8" style="71" customWidth="1"/>
    <col min="4055" max="4055" width="8.140625" style="71" customWidth="1"/>
    <col min="4056" max="4056" width="9.42578125" style="71" customWidth="1"/>
    <col min="4057" max="4057" width="8.28515625" style="71" customWidth="1"/>
    <col min="4058" max="4058" width="7" style="71" customWidth="1"/>
    <col min="4059" max="4059" width="8.140625" style="71" customWidth="1"/>
    <col min="4060" max="4060" width="7" style="71" customWidth="1"/>
    <col min="4061" max="4061" width="6.28515625" style="71" customWidth="1"/>
    <col min="4062" max="4062" width="10.7109375" style="71" customWidth="1"/>
    <col min="4063" max="4063" width="6.28515625" style="71" customWidth="1"/>
    <col min="4064" max="4064" width="7.85546875" style="71" customWidth="1"/>
    <col min="4065" max="4065" width="8.42578125" style="71" customWidth="1"/>
    <col min="4066" max="4066" width="11.140625" style="71" customWidth="1"/>
    <col min="4067" max="4067" width="8.5703125" style="71" customWidth="1"/>
    <col min="4068" max="4069" width="10.5703125" style="71"/>
    <col min="4070" max="4070" width="7.5703125" style="71" customWidth="1"/>
    <col min="4071" max="4307" width="10.5703125" style="71"/>
    <col min="4308" max="4308" width="31" style="71" customWidth="1"/>
    <col min="4309" max="4309" width="8.140625" style="71" customWidth="1"/>
    <col min="4310" max="4310" width="8" style="71" customWidth="1"/>
    <col min="4311" max="4311" width="8.140625" style="71" customWidth="1"/>
    <col min="4312" max="4312" width="9.42578125" style="71" customWidth="1"/>
    <col min="4313" max="4313" width="8.28515625" style="71" customWidth="1"/>
    <col min="4314" max="4314" width="7" style="71" customWidth="1"/>
    <col min="4315" max="4315" width="8.140625" style="71" customWidth="1"/>
    <col min="4316" max="4316" width="7" style="71" customWidth="1"/>
    <col min="4317" max="4317" width="6.28515625" style="71" customWidth="1"/>
    <col min="4318" max="4318" width="10.7109375" style="71" customWidth="1"/>
    <col min="4319" max="4319" width="6.28515625" style="71" customWidth="1"/>
    <col min="4320" max="4320" width="7.85546875" style="71" customWidth="1"/>
    <col min="4321" max="4321" width="8.42578125" style="71" customWidth="1"/>
    <col min="4322" max="4322" width="11.140625" style="71" customWidth="1"/>
    <col min="4323" max="4323" width="8.5703125" style="71" customWidth="1"/>
    <col min="4324" max="4325" width="10.5703125" style="71"/>
    <col min="4326" max="4326" width="7.5703125" style="71" customWidth="1"/>
    <col min="4327" max="4563" width="10.5703125" style="71"/>
    <col min="4564" max="4564" width="31" style="71" customWidth="1"/>
    <col min="4565" max="4565" width="8.140625" style="71" customWidth="1"/>
    <col min="4566" max="4566" width="8" style="71" customWidth="1"/>
    <col min="4567" max="4567" width="8.140625" style="71" customWidth="1"/>
    <col min="4568" max="4568" width="9.42578125" style="71" customWidth="1"/>
    <col min="4569" max="4569" width="8.28515625" style="71" customWidth="1"/>
    <col min="4570" max="4570" width="7" style="71" customWidth="1"/>
    <col min="4571" max="4571" width="8.140625" style="71" customWidth="1"/>
    <col min="4572" max="4572" width="7" style="71" customWidth="1"/>
    <col min="4573" max="4573" width="6.28515625" style="71" customWidth="1"/>
    <col min="4574" max="4574" width="10.7109375" style="71" customWidth="1"/>
    <col min="4575" max="4575" width="6.28515625" style="71" customWidth="1"/>
    <col min="4576" max="4576" width="7.85546875" style="71" customWidth="1"/>
    <col min="4577" max="4577" width="8.42578125" style="71" customWidth="1"/>
    <col min="4578" max="4578" width="11.140625" style="71" customWidth="1"/>
    <col min="4579" max="4579" width="8.5703125" style="71" customWidth="1"/>
    <col min="4580" max="4581" width="10.5703125" style="71"/>
    <col min="4582" max="4582" width="7.5703125" style="71" customWidth="1"/>
    <col min="4583" max="4819" width="10.5703125" style="71"/>
    <col min="4820" max="4820" width="31" style="71" customWidth="1"/>
    <col min="4821" max="4821" width="8.140625" style="71" customWidth="1"/>
    <col min="4822" max="4822" width="8" style="71" customWidth="1"/>
    <col min="4823" max="4823" width="8.140625" style="71" customWidth="1"/>
    <col min="4824" max="4824" width="9.42578125" style="71" customWidth="1"/>
    <col min="4825" max="4825" width="8.28515625" style="71" customWidth="1"/>
    <col min="4826" max="4826" width="7" style="71" customWidth="1"/>
    <col min="4827" max="4827" width="8.140625" style="71" customWidth="1"/>
    <col min="4828" max="4828" width="7" style="71" customWidth="1"/>
    <col min="4829" max="4829" width="6.28515625" style="71" customWidth="1"/>
    <col min="4830" max="4830" width="10.7109375" style="71" customWidth="1"/>
    <col min="4831" max="4831" width="6.28515625" style="71" customWidth="1"/>
    <col min="4832" max="4832" width="7.85546875" style="71" customWidth="1"/>
    <col min="4833" max="4833" width="8.42578125" style="71" customWidth="1"/>
    <col min="4834" max="4834" width="11.140625" style="71" customWidth="1"/>
    <col min="4835" max="4835" width="8.5703125" style="71" customWidth="1"/>
    <col min="4836" max="4837" width="10.5703125" style="71"/>
    <col min="4838" max="4838" width="7.5703125" style="71" customWidth="1"/>
    <col min="4839" max="5075" width="10.5703125" style="71"/>
    <col min="5076" max="5076" width="31" style="71" customWidth="1"/>
    <col min="5077" max="5077" width="8.140625" style="71" customWidth="1"/>
    <col min="5078" max="5078" width="8" style="71" customWidth="1"/>
    <col min="5079" max="5079" width="8.140625" style="71" customWidth="1"/>
    <col min="5080" max="5080" width="9.42578125" style="71" customWidth="1"/>
    <col min="5081" max="5081" width="8.28515625" style="71" customWidth="1"/>
    <col min="5082" max="5082" width="7" style="71" customWidth="1"/>
    <col min="5083" max="5083" width="8.140625" style="71" customWidth="1"/>
    <col min="5084" max="5084" width="7" style="71" customWidth="1"/>
    <col min="5085" max="5085" width="6.28515625" style="71" customWidth="1"/>
    <col min="5086" max="5086" width="10.7109375" style="71" customWidth="1"/>
    <col min="5087" max="5087" width="6.28515625" style="71" customWidth="1"/>
    <col min="5088" max="5088" width="7.85546875" style="71" customWidth="1"/>
    <col min="5089" max="5089" width="8.42578125" style="71" customWidth="1"/>
    <col min="5090" max="5090" width="11.140625" style="71" customWidth="1"/>
    <col min="5091" max="5091" width="8.5703125" style="71" customWidth="1"/>
    <col min="5092" max="5093" width="10.5703125" style="71"/>
    <col min="5094" max="5094" width="7.5703125" style="71" customWidth="1"/>
    <col min="5095" max="5331" width="10.5703125" style="71"/>
    <col min="5332" max="5332" width="31" style="71" customWidth="1"/>
    <col min="5333" max="5333" width="8.140625" style="71" customWidth="1"/>
    <col min="5334" max="5334" width="8" style="71" customWidth="1"/>
    <col min="5335" max="5335" width="8.140625" style="71" customWidth="1"/>
    <col min="5336" max="5336" width="9.42578125" style="71" customWidth="1"/>
    <col min="5337" max="5337" width="8.28515625" style="71" customWidth="1"/>
    <col min="5338" max="5338" width="7" style="71" customWidth="1"/>
    <col min="5339" max="5339" width="8.140625" style="71" customWidth="1"/>
    <col min="5340" max="5340" width="7" style="71" customWidth="1"/>
    <col min="5341" max="5341" width="6.28515625" style="71" customWidth="1"/>
    <col min="5342" max="5342" width="10.7109375" style="71" customWidth="1"/>
    <col min="5343" max="5343" width="6.28515625" style="71" customWidth="1"/>
    <col min="5344" max="5344" width="7.85546875" style="71" customWidth="1"/>
    <col min="5345" max="5345" width="8.42578125" style="71" customWidth="1"/>
    <col min="5346" max="5346" width="11.140625" style="71" customWidth="1"/>
    <col min="5347" max="5347" width="8.5703125" style="71" customWidth="1"/>
    <col min="5348" max="5349" width="10.5703125" style="71"/>
    <col min="5350" max="5350" width="7.5703125" style="71" customWidth="1"/>
    <col min="5351" max="5587" width="10.5703125" style="71"/>
    <col min="5588" max="5588" width="31" style="71" customWidth="1"/>
    <col min="5589" max="5589" width="8.140625" style="71" customWidth="1"/>
    <col min="5590" max="5590" width="8" style="71" customWidth="1"/>
    <col min="5591" max="5591" width="8.140625" style="71" customWidth="1"/>
    <col min="5592" max="5592" width="9.42578125" style="71" customWidth="1"/>
    <col min="5593" max="5593" width="8.28515625" style="71" customWidth="1"/>
    <col min="5594" max="5594" width="7" style="71" customWidth="1"/>
    <col min="5595" max="5595" width="8.140625" style="71" customWidth="1"/>
    <col min="5596" max="5596" width="7" style="71" customWidth="1"/>
    <col min="5597" max="5597" width="6.28515625" style="71" customWidth="1"/>
    <col min="5598" max="5598" width="10.7109375" style="71" customWidth="1"/>
    <col min="5599" max="5599" width="6.28515625" style="71" customWidth="1"/>
    <col min="5600" max="5600" width="7.85546875" style="71" customWidth="1"/>
    <col min="5601" max="5601" width="8.42578125" style="71" customWidth="1"/>
    <col min="5602" max="5602" width="11.140625" style="71" customWidth="1"/>
    <col min="5603" max="5603" width="8.5703125" style="71" customWidth="1"/>
    <col min="5604" max="5605" width="10.5703125" style="71"/>
    <col min="5606" max="5606" width="7.5703125" style="71" customWidth="1"/>
    <col min="5607" max="5843" width="10.5703125" style="71"/>
    <col min="5844" max="5844" width="31" style="71" customWidth="1"/>
    <col min="5845" max="5845" width="8.140625" style="71" customWidth="1"/>
    <col min="5846" max="5846" width="8" style="71" customWidth="1"/>
    <col min="5847" max="5847" width="8.140625" style="71" customWidth="1"/>
    <col min="5848" max="5848" width="9.42578125" style="71" customWidth="1"/>
    <col min="5849" max="5849" width="8.28515625" style="71" customWidth="1"/>
    <col min="5850" max="5850" width="7" style="71" customWidth="1"/>
    <col min="5851" max="5851" width="8.140625" style="71" customWidth="1"/>
    <col min="5852" max="5852" width="7" style="71" customWidth="1"/>
    <col min="5853" max="5853" width="6.28515625" style="71" customWidth="1"/>
    <col min="5854" max="5854" width="10.7109375" style="71" customWidth="1"/>
    <col min="5855" max="5855" width="6.28515625" style="71" customWidth="1"/>
    <col min="5856" max="5856" width="7.85546875" style="71" customWidth="1"/>
    <col min="5857" max="5857" width="8.42578125" style="71" customWidth="1"/>
    <col min="5858" max="5858" width="11.140625" style="71" customWidth="1"/>
    <col min="5859" max="5859" width="8.5703125" style="71" customWidth="1"/>
    <col min="5860" max="5861" width="10.5703125" style="71"/>
    <col min="5862" max="5862" width="7.5703125" style="71" customWidth="1"/>
    <col min="5863" max="6099" width="10.5703125" style="71"/>
    <col min="6100" max="6100" width="31" style="71" customWidth="1"/>
    <col min="6101" max="6101" width="8.140625" style="71" customWidth="1"/>
    <col min="6102" max="6102" width="8" style="71" customWidth="1"/>
    <col min="6103" max="6103" width="8.140625" style="71" customWidth="1"/>
    <col min="6104" max="6104" width="9.42578125" style="71" customWidth="1"/>
    <col min="6105" max="6105" width="8.28515625" style="71" customWidth="1"/>
    <col min="6106" max="6106" width="7" style="71" customWidth="1"/>
    <col min="6107" max="6107" width="8.140625" style="71" customWidth="1"/>
    <col min="6108" max="6108" width="7" style="71" customWidth="1"/>
    <col min="6109" max="6109" width="6.28515625" style="71" customWidth="1"/>
    <col min="6110" max="6110" width="10.7109375" style="71" customWidth="1"/>
    <col min="6111" max="6111" width="6.28515625" style="71" customWidth="1"/>
    <col min="6112" max="6112" width="7.85546875" style="71" customWidth="1"/>
    <col min="6113" max="6113" width="8.42578125" style="71" customWidth="1"/>
    <col min="6114" max="6114" width="11.140625" style="71" customWidth="1"/>
    <col min="6115" max="6115" width="8.5703125" style="71" customWidth="1"/>
    <col min="6116" max="6117" width="10.5703125" style="71"/>
    <col min="6118" max="6118" width="7.5703125" style="71" customWidth="1"/>
    <col min="6119" max="6355" width="10.5703125" style="71"/>
    <col min="6356" max="6356" width="31" style="71" customWidth="1"/>
    <col min="6357" max="6357" width="8.140625" style="71" customWidth="1"/>
    <col min="6358" max="6358" width="8" style="71" customWidth="1"/>
    <col min="6359" max="6359" width="8.140625" style="71" customWidth="1"/>
    <col min="6360" max="6360" width="9.42578125" style="71" customWidth="1"/>
    <col min="6361" max="6361" width="8.28515625" style="71" customWidth="1"/>
    <col min="6362" max="6362" width="7" style="71" customWidth="1"/>
    <col min="6363" max="6363" width="8.140625" style="71" customWidth="1"/>
    <col min="6364" max="6364" width="7" style="71" customWidth="1"/>
    <col min="6365" max="6365" width="6.28515625" style="71" customWidth="1"/>
    <col min="6366" max="6366" width="10.7109375" style="71" customWidth="1"/>
    <col min="6367" max="6367" width="6.28515625" style="71" customWidth="1"/>
    <col min="6368" max="6368" width="7.85546875" style="71" customWidth="1"/>
    <col min="6369" max="6369" width="8.42578125" style="71" customWidth="1"/>
    <col min="6370" max="6370" width="11.140625" style="71" customWidth="1"/>
    <col min="6371" max="6371" width="8.5703125" style="71" customWidth="1"/>
    <col min="6372" max="6373" width="10.5703125" style="71"/>
    <col min="6374" max="6374" width="7.5703125" style="71" customWidth="1"/>
    <col min="6375" max="6611" width="10.5703125" style="71"/>
    <col min="6612" max="6612" width="31" style="71" customWidth="1"/>
    <col min="6613" max="6613" width="8.140625" style="71" customWidth="1"/>
    <col min="6614" max="6614" width="8" style="71" customWidth="1"/>
    <col min="6615" max="6615" width="8.140625" style="71" customWidth="1"/>
    <col min="6616" max="6616" width="9.42578125" style="71" customWidth="1"/>
    <col min="6617" max="6617" width="8.28515625" style="71" customWidth="1"/>
    <col min="6618" max="6618" width="7" style="71" customWidth="1"/>
    <col min="6619" max="6619" width="8.140625" style="71" customWidth="1"/>
    <col min="6620" max="6620" width="7" style="71" customWidth="1"/>
    <col min="6621" max="6621" width="6.28515625" style="71" customWidth="1"/>
    <col min="6622" max="6622" width="10.7109375" style="71" customWidth="1"/>
    <col min="6623" max="6623" width="6.28515625" style="71" customWidth="1"/>
    <col min="6624" max="6624" width="7.85546875" style="71" customWidth="1"/>
    <col min="6625" max="6625" width="8.42578125" style="71" customWidth="1"/>
    <col min="6626" max="6626" width="11.140625" style="71" customWidth="1"/>
    <col min="6627" max="6627" width="8.5703125" style="71" customWidth="1"/>
    <col min="6628" max="6629" width="10.5703125" style="71"/>
    <col min="6630" max="6630" width="7.5703125" style="71" customWidth="1"/>
    <col min="6631" max="6867" width="10.5703125" style="71"/>
    <col min="6868" max="6868" width="31" style="71" customWidth="1"/>
    <col min="6869" max="6869" width="8.140625" style="71" customWidth="1"/>
    <col min="6870" max="6870" width="8" style="71" customWidth="1"/>
    <col min="6871" max="6871" width="8.140625" style="71" customWidth="1"/>
    <col min="6872" max="6872" width="9.42578125" style="71" customWidth="1"/>
    <col min="6873" max="6873" width="8.28515625" style="71" customWidth="1"/>
    <col min="6874" max="6874" width="7" style="71" customWidth="1"/>
    <col min="6875" max="6875" width="8.140625" style="71" customWidth="1"/>
    <col min="6876" max="6876" width="7" style="71" customWidth="1"/>
    <col min="6877" max="6877" width="6.28515625" style="71" customWidth="1"/>
    <col min="6878" max="6878" width="10.7109375" style="71" customWidth="1"/>
    <col min="6879" max="6879" width="6.28515625" style="71" customWidth="1"/>
    <col min="6880" max="6880" width="7.85546875" style="71" customWidth="1"/>
    <col min="6881" max="6881" width="8.42578125" style="71" customWidth="1"/>
    <col min="6882" max="6882" width="11.140625" style="71" customWidth="1"/>
    <col min="6883" max="6883" width="8.5703125" style="71" customWidth="1"/>
    <col min="6884" max="6885" width="10.5703125" style="71"/>
    <col min="6886" max="6886" width="7.5703125" style="71" customWidth="1"/>
    <col min="6887" max="7123" width="10.5703125" style="71"/>
    <col min="7124" max="7124" width="31" style="71" customWidth="1"/>
    <col min="7125" max="7125" width="8.140625" style="71" customWidth="1"/>
    <col min="7126" max="7126" width="8" style="71" customWidth="1"/>
    <col min="7127" max="7127" width="8.140625" style="71" customWidth="1"/>
    <col min="7128" max="7128" width="9.42578125" style="71" customWidth="1"/>
    <col min="7129" max="7129" width="8.28515625" style="71" customWidth="1"/>
    <col min="7130" max="7130" width="7" style="71" customWidth="1"/>
    <col min="7131" max="7131" width="8.140625" style="71" customWidth="1"/>
    <col min="7132" max="7132" width="7" style="71" customWidth="1"/>
    <col min="7133" max="7133" width="6.28515625" style="71" customWidth="1"/>
    <col min="7134" max="7134" width="10.7109375" style="71" customWidth="1"/>
    <col min="7135" max="7135" width="6.28515625" style="71" customWidth="1"/>
    <col min="7136" max="7136" width="7.85546875" style="71" customWidth="1"/>
    <col min="7137" max="7137" width="8.42578125" style="71" customWidth="1"/>
    <col min="7138" max="7138" width="11.140625" style="71" customWidth="1"/>
    <col min="7139" max="7139" width="8.5703125" style="71" customWidth="1"/>
    <col min="7140" max="7141" width="10.5703125" style="71"/>
    <col min="7142" max="7142" width="7.5703125" style="71" customWidth="1"/>
    <col min="7143" max="7379" width="10.5703125" style="71"/>
    <col min="7380" max="7380" width="31" style="71" customWidth="1"/>
    <col min="7381" max="7381" width="8.140625" style="71" customWidth="1"/>
    <col min="7382" max="7382" width="8" style="71" customWidth="1"/>
    <col min="7383" max="7383" width="8.140625" style="71" customWidth="1"/>
    <col min="7384" max="7384" width="9.42578125" style="71" customWidth="1"/>
    <col min="7385" max="7385" width="8.28515625" style="71" customWidth="1"/>
    <col min="7386" max="7386" width="7" style="71" customWidth="1"/>
    <col min="7387" max="7387" width="8.140625" style="71" customWidth="1"/>
    <col min="7388" max="7388" width="7" style="71" customWidth="1"/>
    <col min="7389" max="7389" width="6.28515625" style="71" customWidth="1"/>
    <col min="7390" max="7390" width="10.7109375" style="71" customWidth="1"/>
    <col min="7391" max="7391" width="6.28515625" style="71" customWidth="1"/>
    <col min="7392" max="7392" width="7.85546875" style="71" customWidth="1"/>
    <col min="7393" max="7393" width="8.42578125" style="71" customWidth="1"/>
    <col min="7394" max="7394" width="11.140625" style="71" customWidth="1"/>
    <col min="7395" max="7395" width="8.5703125" style="71" customWidth="1"/>
    <col min="7396" max="7397" width="10.5703125" style="71"/>
    <col min="7398" max="7398" width="7.5703125" style="71" customWidth="1"/>
    <col min="7399" max="7635" width="10.5703125" style="71"/>
    <col min="7636" max="7636" width="31" style="71" customWidth="1"/>
    <col min="7637" max="7637" width="8.140625" style="71" customWidth="1"/>
    <col min="7638" max="7638" width="8" style="71" customWidth="1"/>
    <col min="7639" max="7639" width="8.140625" style="71" customWidth="1"/>
    <col min="7640" max="7640" width="9.42578125" style="71" customWidth="1"/>
    <col min="7641" max="7641" width="8.28515625" style="71" customWidth="1"/>
    <col min="7642" max="7642" width="7" style="71" customWidth="1"/>
    <col min="7643" max="7643" width="8.140625" style="71" customWidth="1"/>
    <col min="7644" max="7644" width="7" style="71" customWidth="1"/>
    <col min="7645" max="7645" width="6.28515625" style="71" customWidth="1"/>
    <col min="7646" max="7646" width="10.7109375" style="71" customWidth="1"/>
    <col min="7647" max="7647" width="6.28515625" style="71" customWidth="1"/>
    <col min="7648" max="7648" width="7.85546875" style="71" customWidth="1"/>
    <col min="7649" max="7649" width="8.42578125" style="71" customWidth="1"/>
    <col min="7650" max="7650" width="11.140625" style="71" customWidth="1"/>
    <col min="7651" max="7651" width="8.5703125" style="71" customWidth="1"/>
    <col min="7652" max="7653" width="10.5703125" style="71"/>
    <col min="7654" max="7654" width="7.5703125" style="71" customWidth="1"/>
    <col min="7655" max="7891" width="10.5703125" style="71"/>
    <col min="7892" max="7892" width="31" style="71" customWidth="1"/>
    <col min="7893" max="7893" width="8.140625" style="71" customWidth="1"/>
    <col min="7894" max="7894" width="8" style="71" customWidth="1"/>
    <col min="7895" max="7895" width="8.140625" style="71" customWidth="1"/>
    <col min="7896" max="7896" width="9.42578125" style="71" customWidth="1"/>
    <col min="7897" max="7897" width="8.28515625" style="71" customWidth="1"/>
    <col min="7898" max="7898" width="7" style="71" customWidth="1"/>
    <col min="7899" max="7899" width="8.140625" style="71" customWidth="1"/>
    <col min="7900" max="7900" width="7" style="71" customWidth="1"/>
    <col min="7901" max="7901" width="6.28515625" style="71" customWidth="1"/>
    <col min="7902" max="7902" width="10.7109375" style="71" customWidth="1"/>
    <col min="7903" max="7903" width="6.28515625" style="71" customWidth="1"/>
    <col min="7904" max="7904" width="7.85546875" style="71" customWidth="1"/>
    <col min="7905" max="7905" width="8.42578125" style="71" customWidth="1"/>
    <col min="7906" max="7906" width="11.140625" style="71" customWidth="1"/>
    <col min="7907" max="7907" width="8.5703125" style="71" customWidth="1"/>
    <col min="7908" max="7909" width="10.5703125" style="71"/>
    <col min="7910" max="7910" width="7.5703125" style="71" customWidth="1"/>
    <col min="7911" max="8147" width="10.5703125" style="71"/>
    <col min="8148" max="8148" width="31" style="71" customWidth="1"/>
    <col min="8149" max="8149" width="8.140625" style="71" customWidth="1"/>
    <col min="8150" max="8150" width="8" style="71" customWidth="1"/>
    <col min="8151" max="8151" width="8.140625" style="71" customWidth="1"/>
    <col min="8152" max="8152" width="9.42578125" style="71" customWidth="1"/>
    <col min="8153" max="8153" width="8.28515625" style="71" customWidth="1"/>
    <col min="8154" max="8154" width="7" style="71" customWidth="1"/>
    <col min="8155" max="8155" width="8.140625" style="71" customWidth="1"/>
    <col min="8156" max="8156" width="7" style="71" customWidth="1"/>
    <col min="8157" max="8157" width="6.28515625" style="71" customWidth="1"/>
    <col min="8158" max="8158" width="10.7109375" style="71" customWidth="1"/>
    <col min="8159" max="8159" width="6.28515625" style="71" customWidth="1"/>
    <col min="8160" max="8160" width="7.85546875" style="71" customWidth="1"/>
    <col min="8161" max="8161" width="8.42578125" style="71" customWidth="1"/>
    <col min="8162" max="8162" width="11.140625" style="71" customWidth="1"/>
    <col min="8163" max="8163" width="8.5703125" style="71" customWidth="1"/>
    <col min="8164" max="8165" width="10.5703125" style="71"/>
    <col min="8166" max="8166" width="7.5703125" style="71" customWidth="1"/>
    <col min="8167" max="8403" width="10.5703125" style="71"/>
    <col min="8404" max="8404" width="31" style="71" customWidth="1"/>
    <col min="8405" max="8405" width="8.140625" style="71" customWidth="1"/>
    <col min="8406" max="8406" width="8" style="71" customWidth="1"/>
    <col min="8407" max="8407" width="8.140625" style="71" customWidth="1"/>
    <col min="8408" max="8408" width="9.42578125" style="71" customWidth="1"/>
    <col min="8409" max="8409" width="8.28515625" style="71" customWidth="1"/>
    <col min="8410" max="8410" width="7" style="71" customWidth="1"/>
    <col min="8411" max="8411" width="8.140625" style="71" customWidth="1"/>
    <col min="8412" max="8412" width="7" style="71" customWidth="1"/>
    <col min="8413" max="8413" width="6.28515625" style="71" customWidth="1"/>
    <col min="8414" max="8414" width="10.7109375" style="71" customWidth="1"/>
    <col min="8415" max="8415" width="6.28515625" style="71" customWidth="1"/>
    <col min="8416" max="8416" width="7.85546875" style="71" customWidth="1"/>
    <col min="8417" max="8417" width="8.42578125" style="71" customWidth="1"/>
    <col min="8418" max="8418" width="11.140625" style="71" customWidth="1"/>
    <col min="8419" max="8419" width="8.5703125" style="71" customWidth="1"/>
    <col min="8420" max="8421" width="10.5703125" style="71"/>
    <col min="8422" max="8422" width="7.5703125" style="71" customWidth="1"/>
    <col min="8423" max="8659" width="10.5703125" style="71"/>
    <col min="8660" max="8660" width="31" style="71" customWidth="1"/>
    <col min="8661" max="8661" width="8.140625" style="71" customWidth="1"/>
    <col min="8662" max="8662" width="8" style="71" customWidth="1"/>
    <col min="8663" max="8663" width="8.140625" style="71" customWidth="1"/>
    <col min="8664" max="8664" width="9.42578125" style="71" customWidth="1"/>
    <col min="8665" max="8665" width="8.28515625" style="71" customWidth="1"/>
    <col min="8666" max="8666" width="7" style="71" customWidth="1"/>
    <col min="8667" max="8667" width="8.140625" style="71" customWidth="1"/>
    <col min="8668" max="8668" width="7" style="71" customWidth="1"/>
    <col min="8669" max="8669" width="6.28515625" style="71" customWidth="1"/>
    <col min="8670" max="8670" width="10.7109375" style="71" customWidth="1"/>
    <col min="8671" max="8671" width="6.28515625" style="71" customWidth="1"/>
    <col min="8672" max="8672" width="7.85546875" style="71" customWidth="1"/>
    <col min="8673" max="8673" width="8.42578125" style="71" customWidth="1"/>
    <col min="8674" max="8674" width="11.140625" style="71" customWidth="1"/>
    <col min="8675" max="8675" width="8.5703125" style="71" customWidth="1"/>
    <col min="8676" max="8677" width="10.5703125" style="71"/>
    <col min="8678" max="8678" width="7.5703125" style="71" customWidth="1"/>
    <col min="8679" max="8915" width="10.5703125" style="71"/>
    <col min="8916" max="8916" width="31" style="71" customWidth="1"/>
    <col min="8917" max="8917" width="8.140625" style="71" customWidth="1"/>
    <col min="8918" max="8918" width="8" style="71" customWidth="1"/>
    <col min="8919" max="8919" width="8.140625" style="71" customWidth="1"/>
    <col min="8920" max="8920" width="9.42578125" style="71" customWidth="1"/>
    <col min="8921" max="8921" width="8.28515625" style="71" customWidth="1"/>
    <col min="8922" max="8922" width="7" style="71" customWidth="1"/>
    <col min="8923" max="8923" width="8.140625" style="71" customWidth="1"/>
    <col min="8924" max="8924" width="7" style="71" customWidth="1"/>
    <col min="8925" max="8925" width="6.28515625" style="71" customWidth="1"/>
    <col min="8926" max="8926" width="10.7109375" style="71" customWidth="1"/>
    <col min="8927" max="8927" width="6.28515625" style="71" customWidth="1"/>
    <col min="8928" max="8928" width="7.85546875" style="71" customWidth="1"/>
    <col min="8929" max="8929" width="8.42578125" style="71" customWidth="1"/>
    <col min="8930" max="8930" width="11.140625" style="71" customWidth="1"/>
    <col min="8931" max="8931" width="8.5703125" style="71" customWidth="1"/>
    <col min="8932" max="8933" width="10.5703125" style="71"/>
    <col min="8934" max="8934" width="7.5703125" style="71" customWidth="1"/>
    <col min="8935" max="9171" width="10.5703125" style="71"/>
    <col min="9172" max="9172" width="31" style="71" customWidth="1"/>
    <col min="9173" max="9173" width="8.140625" style="71" customWidth="1"/>
    <col min="9174" max="9174" width="8" style="71" customWidth="1"/>
    <col min="9175" max="9175" width="8.140625" style="71" customWidth="1"/>
    <col min="9176" max="9176" width="9.42578125" style="71" customWidth="1"/>
    <col min="9177" max="9177" width="8.28515625" style="71" customWidth="1"/>
    <col min="9178" max="9178" width="7" style="71" customWidth="1"/>
    <col min="9179" max="9179" width="8.140625" style="71" customWidth="1"/>
    <col min="9180" max="9180" width="7" style="71" customWidth="1"/>
    <col min="9181" max="9181" width="6.28515625" style="71" customWidth="1"/>
    <col min="9182" max="9182" width="10.7109375" style="71" customWidth="1"/>
    <col min="9183" max="9183" width="6.28515625" style="71" customWidth="1"/>
    <col min="9184" max="9184" width="7.85546875" style="71" customWidth="1"/>
    <col min="9185" max="9185" width="8.42578125" style="71" customWidth="1"/>
    <col min="9186" max="9186" width="11.140625" style="71" customWidth="1"/>
    <col min="9187" max="9187" width="8.5703125" style="71" customWidth="1"/>
    <col min="9188" max="9189" width="10.5703125" style="71"/>
    <col min="9190" max="9190" width="7.5703125" style="71" customWidth="1"/>
    <col min="9191" max="9427" width="10.5703125" style="71"/>
    <col min="9428" max="9428" width="31" style="71" customWidth="1"/>
    <col min="9429" max="9429" width="8.140625" style="71" customWidth="1"/>
    <col min="9430" max="9430" width="8" style="71" customWidth="1"/>
    <col min="9431" max="9431" width="8.140625" style="71" customWidth="1"/>
    <col min="9432" max="9432" width="9.42578125" style="71" customWidth="1"/>
    <col min="9433" max="9433" width="8.28515625" style="71" customWidth="1"/>
    <col min="9434" max="9434" width="7" style="71" customWidth="1"/>
    <col min="9435" max="9435" width="8.140625" style="71" customWidth="1"/>
    <col min="9436" max="9436" width="7" style="71" customWidth="1"/>
    <col min="9437" max="9437" width="6.28515625" style="71" customWidth="1"/>
    <col min="9438" max="9438" width="10.7109375" style="71" customWidth="1"/>
    <col min="9439" max="9439" width="6.28515625" style="71" customWidth="1"/>
    <col min="9440" max="9440" width="7.85546875" style="71" customWidth="1"/>
    <col min="9441" max="9441" width="8.42578125" style="71" customWidth="1"/>
    <col min="9442" max="9442" width="11.140625" style="71" customWidth="1"/>
    <col min="9443" max="9443" width="8.5703125" style="71" customWidth="1"/>
    <col min="9444" max="9445" width="10.5703125" style="71"/>
    <col min="9446" max="9446" width="7.5703125" style="71" customWidth="1"/>
    <col min="9447" max="9683" width="10.5703125" style="71"/>
    <col min="9684" max="9684" width="31" style="71" customWidth="1"/>
    <col min="9685" max="9685" width="8.140625" style="71" customWidth="1"/>
    <col min="9686" max="9686" width="8" style="71" customWidth="1"/>
    <col min="9687" max="9687" width="8.140625" style="71" customWidth="1"/>
    <col min="9688" max="9688" width="9.42578125" style="71" customWidth="1"/>
    <col min="9689" max="9689" width="8.28515625" style="71" customWidth="1"/>
    <col min="9690" max="9690" width="7" style="71" customWidth="1"/>
    <col min="9691" max="9691" width="8.140625" style="71" customWidth="1"/>
    <col min="9692" max="9692" width="7" style="71" customWidth="1"/>
    <col min="9693" max="9693" width="6.28515625" style="71" customWidth="1"/>
    <col min="9694" max="9694" width="10.7109375" style="71" customWidth="1"/>
    <col min="9695" max="9695" width="6.28515625" style="71" customWidth="1"/>
    <col min="9696" max="9696" width="7.85546875" style="71" customWidth="1"/>
    <col min="9697" max="9697" width="8.42578125" style="71" customWidth="1"/>
    <col min="9698" max="9698" width="11.140625" style="71" customWidth="1"/>
    <col min="9699" max="9699" width="8.5703125" style="71" customWidth="1"/>
    <col min="9700" max="9701" width="10.5703125" style="71"/>
    <col min="9702" max="9702" width="7.5703125" style="71" customWidth="1"/>
    <col min="9703" max="9939" width="10.5703125" style="71"/>
    <col min="9940" max="9940" width="31" style="71" customWidth="1"/>
    <col min="9941" max="9941" width="8.140625" style="71" customWidth="1"/>
    <col min="9942" max="9942" width="8" style="71" customWidth="1"/>
    <col min="9943" max="9943" width="8.140625" style="71" customWidth="1"/>
    <col min="9944" max="9944" width="9.42578125" style="71" customWidth="1"/>
    <col min="9945" max="9945" width="8.28515625" style="71" customWidth="1"/>
    <col min="9946" max="9946" width="7" style="71" customWidth="1"/>
    <col min="9947" max="9947" width="8.140625" style="71" customWidth="1"/>
    <col min="9948" max="9948" width="7" style="71" customWidth="1"/>
    <col min="9949" max="9949" width="6.28515625" style="71" customWidth="1"/>
    <col min="9950" max="9950" width="10.7109375" style="71" customWidth="1"/>
    <col min="9951" max="9951" width="6.28515625" style="71" customWidth="1"/>
    <col min="9952" max="9952" width="7.85546875" style="71" customWidth="1"/>
    <col min="9953" max="9953" width="8.42578125" style="71" customWidth="1"/>
    <col min="9954" max="9954" width="11.140625" style="71" customWidth="1"/>
    <col min="9955" max="9955" width="8.5703125" style="71" customWidth="1"/>
    <col min="9956" max="9957" width="10.5703125" style="71"/>
    <col min="9958" max="9958" width="7.5703125" style="71" customWidth="1"/>
    <col min="9959" max="10195" width="10.5703125" style="71"/>
    <col min="10196" max="10196" width="31" style="71" customWidth="1"/>
    <col min="10197" max="10197" width="8.140625" style="71" customWidth="1"/>
    <col min="10198" max="10198" width="8" style="71" customWidth="1"/>
    <col min="10199" max="10199" width="8.140625" style="71" customWidth="1"/>
    <col min="10200" max="10200" width="9.42578125" style="71" customWidth="1"/>
    <col min="10201" max="10201" width="8.28515625" style="71" customWidth="1"/>
    <col min="10202" max="10202" width="7" style="71" customWidth="1"/>
    <col min="10203" max="10203" width="8.140625" style="71" customWidth="1"/>
    <col min="10204" max="10204" width="7" style="71" customWidth="1"/>
    <col min="10205" max="10205" width="6.28515625" style="71" customWidth="1"/>
    <col min="10206" max="10206" width="10.7109375" style="71" customWidth="1"/>
    <col min="10207" max="10207" width="6.28515625" style="71" customWidth="1"/>
    <col min="10208" max="10208" width="7.85546875" style="71" customWidth="1"/>
    <col min="10209" max="10209" width="8.42578125" style="71" customWidth="1"/>
    <col min="10210" max="10210" width="11.140625" style="71" customWidth="1"/>
    <col min="10211" max="10211" width="8.5703125" style="71" customWidth="1"/>
    <col min="10212" max="10213" width="10.5703125" style="71"/>
    <col min="10214" max="10214" width="7.5703125" style="71" customWidth="1"/>
    <col min="10215" max="10451" width="10.5703125" style="71"/>
    <col min="10452" max="10452" width="31" style="71" customWidth="1"/>
    <col min="10453" max="10453" width="8.140625" style="71" customWidth="1"/>
    <col min="10454" max="10454" width="8" style="71" customWidth="1"/>
    <col min="10455" max="10455" width="8.140625" style="71" customWidth="1"/>
    <col min="10456" max="10456" width="9.42578125" style="71" customWidth="1"/>
    <col min="10457" max="10457" width="8.28515625" style="71" customWidth="1"/>
    <col min="10458" max="10458" width="7" style="71" customWidth="1"/>
    <col min="10459" max="10459" width="8.140625" style="71" customWidth="1"/>
    <col min="10460" max="10460" width="7" style="71" customWidth="1"/>
    <col min="10461" max="10461" width="6.28515625" style="71" customWidth="1"/>
    <col min="10462" max="10462" width="10.7109375" style="71" customWidth="1"/>
    <col min="10463" max="10463" width="6.28515625" style="71" customWidth="1"/>
    <col min="10464" max="10464" width="7.85546875" style="71" customWidth="1"/>
    <col min="10465" max="10465" width="8.42578125" style="71" customWidth="1"/>
    <col min="10466" max="10466" width="11.140625" style="71" customWidth="1"/>
    <col min="10467" max="10467" width="8.5703125" style="71" customWidth="1"/>
    <col min="10468" max="10469" width="10.5703125" style="71"/>
    <col min="10470" max="10470" width="7.5703125" style="71" customWidth="1"/>
    <col min="10471" max="10707" width="10.5703125" style="71"/>
    <col min="10708" max="10708" width="31" style="71" customWidth="1"/>
    <col min="10709" max="10709" width="8.140625" style="71" customWidth="1"/>
    <col min="10710" max="10710" width="8" style="71" customWidth="1"/>
    <col min="10711" max="10711" width="8.140625" style="71" customWidth="1"/>
    <col min="10712" max="10712" width="9.42578125" style="71" customWidth="1"/>
    <col min="10713" max="10713" width="8.28515625" style="71" customWidth="1"/>
    <col min="10714" max="10714" width="7" style="71" customWidth="1"/>
    <col min="10715" max="10715" width="8.140625" style="71" customWidth="1"/>
    <col min="10716" max="10716" width="7" style="71" customWidth="1"/>
    <col min="10717" max="10717" width="6.28515625" style="71" customWidth="1"/>
    <col min="10718" max="10718" width="10.7109375" style="71" customWidth="1"/>
    <col min="10719" max="10719" width="6.28515625" style="71" customWidth="1"/>
    <col min="10720" max="10720" width="7.85546875" style="71" customWidth="1"/>
    <col min="10721" max="10721" width="8.42578125" style="71" customWidth="1"/>
    <col min="10722" max="10722" width="11.140625" style="71" customWidth="1"/>
    <col min="10723" max="10723" width="8.5703125" style="71" customWidth="1"/>
    <col min="10724" max="10725" width="10.5703125" style="71"/>
    <col min="10726" max="10726" width="7.5703125" style="71" customWidth="1"/>
    <col min="10727" max="10963" width="10.5703125" style="71"/>
    <col min="10964" max="10964" width="31" style="71" customWidth="1"/>
    <col min="10965" max="10965" width="8.140625" style="71" customWidth="1"/>
    <col min="10966" max="10966" width="8" style="71" customWidth="1"/>
    <col min="10967" max="10967" width="8.140625" style="71" customWidth="1"/>
    <col min="10968" max="10968" width="9.42578125" style="71" customWidth="1"/>
    <col min="10969" max="10969" width="8.28515625" style="71" customWidth="1"/>
    <col min="10970" max="10970" width="7" style="71" customWidth="1"/>
    <col min="10971" max="10971" width="8.140625" style="71" customWidth="1"/>
    <col min="10972" max="10972" width="7" style="71" customWidth="1"/>
    <col min="10973" max="10973" width="6.28515625" style="71" customWidth="1"/>
    <col min="10974" max="10974" width="10.7109375" style="71" customWidth="1"/>
    <col min="10975" max="10975" width="6.28515625" style="71" customWidth="1"/>
    <col min="10976" max="10976" width="7.85546875" style="71" customWidth="1"/>
    <col min="10977" max="10977" width="8.42578125" style="71" customWidth="1"/>
    <col min="10978" max="10978" width="11.140625" style="71" customWidth="1"/>
    <col min="10979" max="10979" width="8.5703125" style="71" customWidth="1"/>
    <col min="10980" max="10981" width="10.5703125" style="71"/>
    <col min="10982" max="10982" width="7.5703125" style="71" customWidth="1"/>
    <col min="10983" max="11219" width="10.5703125" style="71"/>
    <col min="11220" max="11220" width="31" style="71" customWidth="1"/>
    <col min="11221" max="11221" width="8.140625" style="71" customWidth="1"/>
    <col min="11222" max="11222" width="8" style="71" customWidth="1"/>
    <col min="11223" max="11223" width="8.140625" style="71" customWidth="1"/>
    <col min="11224" max="11224" width="9.42578125" style="71" customWidth="1"/>
    <col min="11225" max="11225" width="8.28515625" style="71" customWidth="1"/>
    <col min="11226" max="11226" width="7" style="71" customWidth="1"/>
    <col min="11227" max="11227" width="8.140625" style="71" customWidth="1"/>
    <col min="11228" max="11228" width="7" style="71" customWidth="1"/>
    <col min="11229" max="11229" width="6.28515625" style="71" customWidth="1"/>
    <col min="11230" max="11230" width="10.7109375" style="71" customWidth="1"/>
    <col min="11231" max="11231" width="6.28515625" style="71" customWidth="1"/>
    <col min="11232" max="11232" width="7.85546875" style="71" customWidth="1"/>
    <col min="11233" max="11233" width="8.42578125" style="71" customWidth="1"/>
    <col min="11234" max="11234" width="11.140625" style="71" customWidth="1"/>
    <col min="11235" max="11235" width="8.5703125" style="71" customWidth="1"/>
    <col min="11236" max="11237" width="10.5703125" style="71"/>
    <col min="11238" max="11238" width="7.5703125" style="71" customWidth="1"/>
    <col min="11239" max="11475" width="10.5703125" style="71"/>
    <col min="11476" max="11476" width="31" style="71" customWidth="1"/>
    <col min="11477" max="11477" width="8.140625" style="71" customWidth="1"/>
    <col min="11478" max="11478" width="8" style="71" customWidth="1"/>
    <col min="11479" max="11479" width="8.140625" style="71" customWidth="1"/>
    <col min="11480" max="11480" width="9.42578125" style="71" customWidth="1"/>
    <col min="11481" max="11481" width="8.28515625" style="71" customWidth="1"/>
    <col min="11482" max="11482" width="7" style="71" customWidth="1"/>
    <col min="11483" max="11483" width="8.140625" style="71" customWidth="1"/>
    <col min="11484" max="11484" width="7" style="71" customWidth="1"/>
    <col min="11485" max="11485" width="6.28515625" style="71" customWidth="1"/>
    <col min="11486" max="11486" width="10.7109375" style="71" customWidth="1"/>
    <col min="11487" max="11487" width="6.28515625" style="71" customWidth="1"/>
    <col min="11488" max="11488" width="7.85546875" style="71" customWidth="1"/>
    <col min="11489" max="11489" width="8.42578125" style="71" customWidth="1"/>
    <col min="11490" max="11490" width="11.140625" style="71" customWidth="1"/>
    <col min="11491" max="11491" width="8.5703125" style="71" customWidth="1"/>
    <col min="11492" max="11493" width="10.5703125" style="71"/>
    <col min="11494" max="11494" width="7.5703125" style="71" customWidth="1"/>
    <col min="11495" max="11731" width="10.5703125" style="71"/>
    <col min="11732" max="11732" width="31" style="71" customWidth="1"/>
    <col min="11733" max="11733" width="8.140625" style="71" customWidth="1"/>
    <col min="11734" max="11734" width="8" style="71" customWidth="1"/>
    <col min="11735" max="11735" width="8.140625" style="71" customWidth="1"/>
    <col min="11736" max="11736" width="9.42578125" style="71" customWidth="1"/>
    <col min="11737" max="11737" width="8.28515625" style="71" customWidth="1"/>
    <col min="11738" max="11738" width="7" style="71" customWidth="1"/>
    <col min="11739" max="11739" width="8.140625" style="71" customWidth="1"/>
    <col min="11740" max="11740" width="7" style="71" customWidth="1"/>
    <col min="11741" max="11741" width="6.28515625" style="71" customWidth="1"/>
    <col min="11742" max="11742" width="10.7109375" style="71" customWidth="1"/>
    <col min="11743" max="11743" width="6.28515625" style="71" customWidth="1"/>
    <col min="11744" max="11744" width="7.85546875" style="71" customWidth="1"/>
    <col min="11745" max="11745" width="8.42578125" style="71" customWidth="1"/>
    <col min="11746" max="11746" width="11.140625" style="71" customWidth="1"/>
    <col min="11747" max="11747" width="8.5703125" style="71" customWidth="1"/>
    <col min="11748" max="11749" width="10.5703125" style="71"/>
    <col min="11750" max="11750" width="7.5703125" style="71" customWidth="1"/>
    <col min="11751" max="11987" width="10.5703125" style="71"/>
    <col min="11988" max="11988" width="31" style="71" customWidth="1"/>
    <col min="11989" max="11989" width="8.140625" style="71" customWidth="1"/>
    <col min="11990" max="11990" width="8" style="71" customWidth="1"/>
    <col min="11991" max="11991" width="8.140625" style="71" customWidth="1"/>
    <col min="11992" max="11992" width="9.42578125" style="71" customWidth="1"/>
    <col min="11993" max="11993" width="8.28515625" style="71" customWidth="1"/>
    <col min="11994" max="11994" width="7" style="71" customWidth="1"/>
    <col min="11995" max="11995" width="8.140625" style="71" customWidth="1"/>
    <col min="11996" max="11996" width="7" style="71" customWidth="1"/>
    <col min="11997" max="11997" width="6.28515625" style="71" customWidth="1"/>
    <col min="11998" max="11998" width="10.7109375" style="71" customWidth="1"/>
    <col min="11999" max="11999" width="6.28515625" style="71" customWidth="1"/>
    <col min="12000" max="12000" width="7.85546875" style="71" customWidth="1"/>
    <col min="12001" max="12001" width="8.42578125" style="71" customWidth="1"/>
    <col min="12002" max="12002" width="11.140625" style="71" customWidth="1"/>
    <col min="12003" max="12003" width="8.5703125" style="71" customWidth="1"/>
    <col min="12004" max="12005" width="10.5703125" style="71"/>
    <col min="12006" max="12006" width="7.5703125" style="71" customWidth="1"/>
    <col min="12007" max="12243" width="10.5703125" style="71"/>
    <col min="12244" max="12244" width="31" style="71" customWidth="1"/>
    <col min="12245" max="12245" width="8.140625" style="71" customWidth="1"/>
    <col min="12246" max="12246" width="8" style="71" customWidth="1"/>
    <col min="12247" max="12247" width="8.140625" style="71" customWidth="1"/>
    <col min="12248" max="12248" width="9.42578125" style="71" customWidth="1"/>
    <col min="12249" max="12249" width="8.28515625" style="71" customWidth="1"/>
    <col min="12250" max="12250" width="7" style="71" customWidth="1"/>
    <col min="12251" max="12251" width="8.140625" style="71" customWidth="1"/>
    <col min="12252" max="12252" width="7" style="71" customWidth="1"/>
    <col min="12253" max="12253" width="6.28515625" style="71" customWidth="1"/>
    <col min="12254" max="12254" width="10.7109375" style="71" customWidth="1"/>
    <col min="12255" max="12255" width="6.28515625" style="71" customWidth="1"/>
    <col min="12256" max="12256" width="7.85546875" style="71" customWidth="1"/>
    <col min="12257" max="12257" width="8.42578125" style="71" customWidth="1"/>
    <col min="12258" max="12258" width="11.140625" style="71" customWidth="1"/>
    <col min="12259" max="12259" width="8.5703125" style="71" customWidth="1"/>
    <col min="12260" max="12261" width="10.5703125" style="71"/>
    <col min="12262" max="12262" width="7.5703125" style="71" customWidth="1"/>
    <col min="12263" max="12499" width="10.5703125" style="71"/>
    <col min="12500" max="12500" width="31" style="71" customWidth="1"/>
    <col min="12501" max="12501" width="8.140625" style="71" customWidth="1"/>
    <col min="12502" max="12502" width="8" style="71" customWidth="1"/>
    <col min="12503" max="12503" width="8.140625" style="71" customWidth="1"/>
    <col min="12504" max="12504" width="9.42578125" style="71" customWidth="1"/>
    <col min="12505" max="12505" width="8.28515625" style="71" customWidth="1"/>
    <col min="12506" max="12506" width="7" style="71" customWidth="1"/>
    <col min="12507" max="12507" width="8.140625" style="71" customWidth="1"/>
    <col min="12508" max="12508" width="7" style="71" customWidth="1"/>
    <col min="12509" max="12509" width="6.28515625" style="71" customWidth="1"/>
    <col min="12510" max="12510" width="10.7109375" style="71" customWidth="1"/>
    <col min="12511" max="12511" width="6.28515625" style="71" customWidth="1"/>
    <col min="12512" max="12512" width="7.85546875" style="71" customWidth="1"/>
    <col min="12513" max="12513" width="8.42578125" style="71" customWidth="1"/>
    <col min="12514" max="12514" width="11.140625" style="71" customWidth="1"/>
    <col min="12515" max="12515" width="8.5703125" style="71" customWidth="1"/>
    <col min="12516" max="12517" width="10.5703125" style="71"/>
    <col min="12518" max="12518" width="7.5703125" style="71" customWidth="1"/>
    <col min="12519" max="12755" width="10.5703125" style="71"/>
    <col min="12756" max="12756" width="31" style="71" customWidth="1"/>
    <col min="12757" max="12757" width="8.140625" style="71" customWidth="1"/>
    <col min="12758" max="12758" width="8" style="71" customWidth="1"/>
    <col min="12759" max="12759" width="8.140625" style="71" customWidth="1"/>
    <col min="12760" max="12760" width="9.42578125" style="71" customWidth="1"/>
    <col min="12761" max="12761" width="8.28515625" style="71" customWidth="1"/>
    <col min="12762" max="12762" width="7" style="71" customWidth="1"/>
    <col min="12763" max="12763" width="8.140625" style="71" customWidth="1"/>
    <col min="12764" max="12764" width="7" style="71" customWidth="1"/>
    <col min="12765" max="12765" width="6.28515625" style="71" customWidth="1"/>
    <col min="12766" max="12766" width="10.7109375" style="71" customWidth="1"/>
    <col min="12767" max="12767" width="6.28515625" style="71" customWidth="1"/>
    <col min="12768" max="12768" width="7.85546875" style="71" customWidth="1"/>
    <col min="12769" max="12769" width="8.42578125" style="71" customWidth="1"/>
    <col min="12770" max="12770" width="11.140625" style="71" customWidth="1"/>
    <col min="12771" max="12771" width="8.5703125" style="71" customWidth="1"/>
    <col min="12772" max="12773" width="10.5703125" style="71"/>
    <col min="12774" max="12774" width="7.5703125" style="71" customWidth="1"/>
    <col min="12775" max="13011" width="10.5703125" style="71"/>
    <col min="13012" max="13012" width="31" style="71" customWidth="1"/>
    <col min="13013" max="13013" width="8.140625" style="71" customWidth="1"/>
    <col min="13014" max="13014" width="8" style="71" customWidth="1"/>
    <col min="13015" max="13015" width="8.140625" style="71" customWidth="1"/>
    <col min="13016" max="13016" width="9.42578125" style="71" customWidth="1"/>
    <col min="13017" max="13017" width="8.28515625" style="71" customWidth="1"/>
    <col min="13018" max="13018" width="7" style="71" customWidth="1"/>
    <col min="13019" max="13019" width="8.140625" style="71" customWidth="1"/>
    <col min="13020" max="13020" width="7" style="71" customWidth="1"/>
    <col min="13021" max="13021" width="6.28515625" style="71" customWidth="1"/>
    <col min="13022" max="13022" width="10.7109375" style="71" customWidth="1"/>
    <col min="13023" max="13023" width="6.28515625" style="71" customWidth="1"/>
    <col min="13024" max="13024" width="7.85546875" style="71" customWidth="1"/>
    <col min="13025" max="13025" width="8.42578125" style="71" customWidth="1"/>
    <col min="13026" max="13026" width="11.140625" style="71" customWidth="1"/>
    <col min="13027" max="13027" width="8.5703125" style="71" customWidth="1"/>
    <col min="13028" max="13029" width="10.5703125" style="71"/>
    <col min="13030" max="13030" width="7.5703125" style="71" customWidth="1"/>
    <col min="13031" max="13267" width="10.5703125" style="71"/>
    <col min="13268" max="13268" width="31" style="71" customWidth="1"/>
    <col min="13269" max="13269" width="8.140625" style="71" customWidth="1"/>
    <col min="13270" max="13270" width="8" style="71" customWidth="1"/>
    <col min="13271" max="13271" width="8.140625" style="71" customWidth="1"/>
    <col min="13272" max="13272" width="9.42578125" style="71" customWidth="1"/>
    <col min="13273" max="13273" width="8.28515625" style="71" customWidth="1"/>
    <col min="13274" max="13274" width="7" style="71" customWidth="1"/>
    <col min="13275" max="13275" width="8.140625" style="71" customWidth="1"/>
    <col min="13276" max="13276" width="7" style="71" customWidth="1"/>
    <col min="13277" max="13277" width="6.28515625" style="71" customWidth="1"/>
    <col min="13278" max="13278" width="10.7109375" style="71" customWidth="1"/>
    <col min="13279" max="13279" width="6.28515625" style="71" customWidth="1"/>
    <col min="13280" max="13280" width="7.85546875" style="71" customWidth="1"/>
    <col min="13281" max="13281" width="8.42578125" style="71" customWidth="1"/>
    <col min="13282" max="13282" width="11.140625" style="71" customWidth="1"/>
    <col min="13283" max="13283" width="8.5703125" style="71" customWidth="1"/>
    <col min="13284" max="13285" width="10.5703125" style="71"/>
    <col min="13286" max="13286" width="7.5703125" style="71" customWidth="1"/>
    <col min="13287" max="13523" width="10.5703125" style="71"/>
    <col min="13524" max="13524" width="31" style="71" customWidth="1"/>
    <col min="13525" max="13525" width="8.140625" style="71" customWidth="1"/>
    <col min="13526" max="13526" width="8" style="71" customWidth="1"/>
    <col min="13527" max="13527" width="8.140625" style="71" customWidth="1"/>
    <col min="13528" max="13528" width="9.42578125" style="71" customWidth="1"/>
    <col min="13529" max="13529" width="8.28515625" style="71" customWidth="1"/>
    <col min="13530" max="13530" width="7" style="71" customWidth="1"/>
    <col min="13531" max="13531" width="8.140625" style="71" customWidth="1"/>
    <col min="13532" max="13532" width="7" style="71" customWidth="1"/>
    <col min="13533" max="13533" width="6.28515625" style="71" customWidth="1"/>
    <col min="13534" max="13534" width="10.7109375" style="71" customWidth="1"/>
    <col min="13535" max="13535" width="6.28515625" style="71" customWidth="1"/>
    <col min="13536" max="13536" width="7.85546875" style="71" customWidth="1"/>
    <col min="13537" max="13537" width="8.42578125" style="71" customWidth="1"/>
    <col min="13538" max="13538" width="11.140625" style="71" customWidth="1"/>
    <col min="13539" max="13539" width="8.5703125" style="71" customWidth="1"/>
    <col min="13540" max="13541" width="10.5703125" style="71"/>
    <col min="13542" max="13542" width="7.5703125" style="71" customWidth="1"/>
    <col min="13543" max="13779" width="10.5703125" style="71"/>
    <col min="13780" max="13780" width="31" style="71" customWidth="1"/>
    <col min="13781" max="13781" width="8.140625" style="71" customWidth="1"/>
    <col min="13782" max="13782" width="8" style="71" customWidth="1"/>
    <col min="13783" max="13783" width="8.140625" style="71" customWidth="1"/>
    <col min="13784" max="13784" width="9.42578125" style="71" customWidth="1"/>
    <col min="13785" max="13785" width="8.28515625" style="71" customWidth="1"/>
    <col min="13786" max="13786" width="7" style="71" customWidth="1"/>
    <col min="13787" max="13787" width="8.140625" style="71" customWidth="1"/>
    <col min="13788" max="13788" width="7" style="71" customWidth="1"/>
    <col min="13789" max="13789" width="6.28515625" style="71" customWidth="1"/>
    <col min="13790" max="13790" width="10.7109375" style="71" customWidth="1"/>
    <col min="13791" max="13791" width="6.28515625" style="71" customWidth="1"/>
    <col min="13792" max="13792" width="7.85546875" style="71" customWidth="1"/>
    <col min="13793" max="13793" width="8.42578125" style="71" customWidth="1"/>
    <col min="13794" max="13794" width="11.140625" style="71" customWidth="1"/>
    <col min="13795" max="13795" width="8.5703125" style="71" customWidth="1"/>
    <col min="13796" max="13797" width="10.5703125" style="71"/>
    <col min="13798" max="13798" width="7.5703125" style="71" customWidth="1"/>
    <col min="13799" max="14035" width="10.5703125" style="71"/>
    <col min="14036" max="14036" width="31" style="71" customWidth="1"/>
    <col min="14037" max="14037" width="8.140625" style="71" customWidth="1"/>
    <col min="14038" max="14038" width="8" style="71" customWidth="1"/>
    <col min="14039" max="14039" width="8.140625" style="71" customWidth="1"/>
    <col min="14040" max="14040" width="9.42578125" style="71" customWidth="1"/>
    <col min="14041" max="14041" width="8.28515625" style="71" customWidth="1"/>
    <col min="14042" max="14042" width="7" style="71" customWidth="1"/>
    <col min="14043" max="14043" width="8.140625" style="71" customWidth="1"/>
    <col min="14044" max="14044" width="7" style="71" customWidth="1"/>
    <col min="14045" max="14045" width="6.28515625" style="71" customWidth="1"/>
    <col min="14046" max="14046" width="10.7109375" style="71" customWidth="1"/>
    <col min="14047" max="14047" width="6.28515625" style="71" customWidth="1"/>
    <col min="14048" max="14048" width="7.85546875" style="71" customWidth="1"/>
    <col min="14049" max="14049" width="8.42578125" style="71" customWidth="1"/>
    <col min="14050" max="14050" width="11.140625" style="71" customWidth="1"/>
    <col min="14051" max="14051" width="8.5703125" style="71" customWidth="1"/>
    <col min="14052" max="14053" width="10.5703125" style="71"/>
    <col min="14054" max="14054" width="7.5703125" style="71" customWidth="1"/>
    <col min="14055" max="14291" width="10.5703125" style="71"/>
    <col min="14292" max="14292" width="31" style="71" customWidth="1"/>
    <col min="14293" max="14293" width="8.140625" style="71" customWidth="1"/>
    <col min="14294" max="14294" width="8" style="71" customWidth="1"/>
    <col min="14295" max="14295" width="8.140625" style="71" customWidth="1"/>
    <col min="14296" max="14296" width="9.42578125" style="71" customWidth="1"/>
    <col min="14297" max="14297" width="8.28515625" style="71" customWidth="1"/>
    <col min="14298" max="14298" width="7" style="71" customWidth="1"/>
    <col min="14299" max="14299" width="8.140625" style="71" customWidth="1"/>
    <col min="14300" max="14300" width="7" style="71" customWidth="1"/>
    <col min="14301" max="14301" width="6.28515625" style="71" customWidth="1"/>
    <col min="14302" max="14302" width="10.7109375" style="71" customWidth="1"/>
    <col min="14303" max="14303" width="6.28515625" style="71" customWidth="1"/>
    <col min="14304" max="14304" width="7.85546875" style="71" customWidth="1"/>
    <col min="14305" max="14305" width="8.42578125" style="71" customWidth="1"/>
    <col min="14306" max="14306" width="11.140625" style="71" customWidth="1"/>
    <col min="14307" max="14307" width="8.5703125" style="71" customWidth="1"/>
    <col min="14308" max="14309" width="10.5703125" style="71"/>
    <col min="14310" max="14310" width="7.5703125" style="71" customWidth="1"/>
    <col min="14311" max="14547" width="10.5703125" style="71"/>
    <col min="14548" max="14548" width="31" style="71" customWidth="1"/>
    <col min="14549" max="14549" width="8.140625" style="71" customWidth="1"/>
    <col min="14550" max="14550" width="8" style="71" customWidth="1"/>
    <col min="14551" max="14551" width="8.140625" style="71" customWidth="1"/>
    <col min="14552" max="14552" width="9.42578125" style="71" customWidth="1"/>
    <col min="14553" max="14553" width="8.28515625" style="71" customWidth="1"/>
    <col min="14554" max="14554" width="7" style="71" customWidth="1"/>
    <col min="14555" max="14555" width="8.140625" style="71" customWidth="1"/>
    <col min="14556" max="14556" width="7" style="71" customWidth="1"/>
    <col min="14557" max="14557" width="6.28515625" style="71" customWidth="1"/>
    <col min="14558" max="14558" width="10.7109375" style="71" customWidth="1"/>
    <col min="14559" max="14559" width="6.28515625" style="71" customWidth="1"/>
    <col min="14560" max="14560" width="7.85546875" style="71" customWidth="1"/>
    <col min="14561" max="14561" width="8.42578125" style="71" customWidth="1"/>
    <col min="14562" max="14562" width="11.140625" style="71" customWidth="1"/>
    <col min="14563" max="14563" width="8.5703125" style="71" customWidth="1"/>
    <col min="14564" max="14565" width="10.5703125" style="71"/>
    <col min="14566" max="14566" width="7.5703125" style="71" customWidth="1"/>
    <col min="14567" max="14803" width="10.5703125" style="71"/>
    <col min="14804" max="14804" width="31" style="71" customWidth="1"/>
    <col min="14805" max="14805" width="8.140625" style="71" customWidth="1"/>
    <col min="14806" max="14806" width="8" style="71" customWidth="1"/>
    <col min="14807" max="14807" width="8.140625" style="71" customWidth="1"/>
    <col min="14808" max="14808" width="9.42578125" style="71" customWidth="1"/>
    <col min="14809" max="14809" width="8.28515625" style="71" customWidth="1"/>
    <col min="14810" max="14810" width="7" style="71" customWidth="1"/>
    <col min="14811" max="14811" width="8.140625" style="71" customWidth="1"/>
    <col min="14812" max="14812" width="7" style="71" customWidth="1"/>
    <col min="14813" max="14813" width="6.28515625" style="71" customWidth="1"/>
    <col min="14814" max="14814" width="10.7109375" style="71" customWidth="1"/>
    <col min="14815" max="14815" width="6.28515625" style="71" customWidth="1"/>
    <col min="14816" max="14816" width="7.85546875" style="71" customWidth="1"/>
    <col min="14817" max="14817" width="8.42578125" style="71" customWidth="1"/>
    <col min="14818" max="14818" width="11.140625" style="71" customWidth="1"/>
    <col min="14819" max="14819" width="8.5703125" style="71" customWidth="1"/>
    <col min="14820" max="14821" width="10.5703125" style="71"/>
    <col min="14822" max="14822" width="7.5703125" style="71" customWidth="1"/>
    <col min="14823" max="15059" width="10.5703125" style="71"/>
    <col min="15060" max="15060" width="31" style="71" customWidth="1"/>
    <col min="15061" max="15061" width="8.140625" style="71" customWidth="1"/>
    <col min="15062" max="15062" width="8" style="71" customWidth="1"/>
    <col min="15063" max="15063" width="8.140625" style="71" customWidth="1"/>
    <col min="15064" max="15064" width="9.42578125" style="71" customWidth="1"/>
    <col min="15065" max="15065" width="8.28515625" style="71" customWidth="1"/>
    <col min="15066" max="15066" width="7" style="71" customWidth="1"/>
    <col min="15067" max="15067" width="8.140625" style="71" customWidth="1"/>
    <col min="15068" max="15068" width="7" style="71" customWidth="1"/>
    <col min="15069" max="15069" width="6.28515625" style="71" customWidth="1"/>
    <col min="15070" max="15070" width="10.7109375" style="71" customWidth="1"/>
    <col min="15071" max="15071" width="6.28515625" style="71" customWidth="1"/>
    <col min="15072" max="15072" width="7.85546875" style="71" customWidth="1"/>
    <col min="15073" max="15073" width="8.42578125" style="71" customWidth="1"/>
    <col min="15074" max="15074" width="11.140625" style="71" customWidth="1"/>
    <col min="15075" max="15075" width="8.5703125" style="71" customWidth="1"/>
    <col min="15076" max="15077" width="10.5703125" style="71"/>
    <col min="15078" max="15078" width="7.5703125" style="71" customWidth="1"/>
    <col min="15079" max="15315" width="10.5703125" style="71"/>
    <col min="15316" max="15316" width="31" style="71" customWidth="1"/>
    <col min="15317" max="15317" width="8.140625" style="71" customWidth="1"/>
    <col min="15318" max="15318" width="8" style="71" customWidth="1"/>
    <col min="15319" max="15319" width="8.140625" style="71" customWidth="1"/>
    <col min="15320" max="15320" width="9.42578125" style="71" customWidth="1"/>
    <col min="15321" max="15321" width="8.28515625" style="71" customWidth="1"/>
    <col min="15322" max="15322" width="7" style="71" customWidth="1"/>
    <col min="15323" max="15323" width="8.140625" style="71" customWidth="1"/>
    <col min="15324" max="15324" width="7" style="71" customWidth="1"/>
    <col min="15325" max="15325" width="6.28515625" style="71" customWidth="1"/>
    <col min="15326" max="15326" width="10.7109375" style="71" customWidth="1"/>
    <col min="15327" max="15327" width="6.28515625" style="71" customWidth="1"/>
    <col min="15328" max="15328" width="7.85546875" style="71" customWidth="1"/>
    <col min="15329" max="15329" width="8.42578125" style="71" customWidth="1"/>
    <col min="15330" max="15330" width="11.140625" style="71" customWidth="1"/>
    <col min="15331" max="15331" width="8.5703125" style="71" customWidth="1"/>
    <col min="15332" max="15333" width="10.5703125" style="71"/>
    <col min="15334" max="15334" width="7.5703125" style="71" customWidth="1"/>
    <col min="15335" max="15571" width="10.5703125" style="71"/>
    <col min="15572" max="15572" width="31" style="71" customWidth="1"/>
    <col min="15573" max="15573" width="8.140625" style="71" customWidth="1"/>
    <col min="15574" max="15574" width="8" style="71" customWidth="1"/>
    <col min="15575" max="15575" width="8.140625" style="71" customWidth="1"/>
    <col min="15576" max="15576" width="9.42578125" style="71" customWidth="1"/>
    <col min="15577" max="15577" width="8.28515625" style="71" customWidth="1"/>
    <col min="15578" max="15578" width="7" style="71" customWidth="1"/>
    <col min="15579" max="15579" width="8.140625" style="71" customWidth="1"/>
    <col min="15580" max="15580" width="7" style="71" customWidth="1"/>
    <col min="15581" max="15581" width="6.28515625" style="71" customWidth="1"/>
    <col min="15582" max="15582" width="10.7109375" style="71" customWidth="1"/>
    <col min="15583" max="15583" width="6.28515625" style="71" customWidth="1"/>
    <col min="15584" max="15584" width="7.85546875" style="71" customWidth="1"/>
    <col min="15585" max="15585" width="8.42578125" style="71" customWidth="1"/>
    <col min="15586" max="15586" width="11.140625" style="71" customWidth="1"/>
    <col min="15587" max="15587" width="8.5703125" style="71" customWidth="1"/>
    <col min="15588" max="15589" width="10.5703125" style="71"/>
    <col min="15590" max="15590" width="7.5703125" style="71" customWidth="1"/>
    <col min="15591" max="15827" width="10.5703125" style="71"/>
    <col min="15828" max="15828" width="31" style="71" customWidth="1"/>
    <col min="15829" max="15829" width="8.140625" style="71" customWidth="1"/>
    <col min="15830" max="15830" width="8" style="71" customWidth="1"/>
    <col min="15831" max="15831" width="8.140625" style="71" customWidth="1"/>
    <col min="15832" max="15832" width="9.42578125" style="71" customWidth="1"/>
    <col min="15833" max="15833" width="8.28515625" style="71" customWidth="1"/>
    <col min="15834" max="15834" width="7" style="71" customWidth="1"/>
    <col min="15835" max="15835" width="8.140625" style="71" customWidth="1"/>
    <col min="15836" max="15836" width="7" style="71" customWidth="1"/>
    <col min="15837" max="15837" width="6.28515625" style="71" customWidth="1"/>
    <col min="15838" max="15838" width="10.7109375" style="71" customWidth="1"/>
    <col min="15839" max="15839" width="6.28515625" style="71" customWidth="1"/>
    <col min="15840" max="15840" width="7.85546875" style="71" customWidth="1"/>
    <col min="15841" max="15841" width="8.42578125" style="71" customWidth="1"/>
    <col min="15842" max="15842" width="11.140625" style="71" customWidth="1"/>
    <col min="15843" max="15843" width="8.5703125" style="71" customWidth="1"/>
    <col min="15844" max="15845" width="10.5703125" style="71"/>
    <col min="15846" max="15846" width="7.5703125" style="71" customWidth="1"/>
    <col min="15847" max="16083" width="10.5703125" style="71"/>
    <col min="16084" max="16084" width="31" style="71" customWidth="1"/>
    <col min="16085" max="16085" width="8.140625" style="71" customWidth="1"/>
    <col min="16086" max="16086" width="8" style="71" customWidth="1"/>
    <col min="16087" max="16087" width="8.140625" style="71" customWidth="1"/>
    <col min="16088" max="16088" width="9.42578125" style="71" customWidth="1"/>
    <col min="16089" max="16089" width="8.28515625" style="71" customWidth="1"/>
    <col min="16090" max="16090" width="7" style="71" customWidth="1"/>
    <col min="16091" max="16091" width="8.140625" style="71" customWidth="1"/>
    <col min="16092" max="16092" width="7" style="71" customWidth="1"/>
    <col min="16093" max="16093" width="6.28515625" style="71" customWidth="1"/>
    <col min="16094" max="16094" width="10.7109375" style="71" customWidth="1"/>
    <col min="16095" max="16095" width="6.28515625" style="71" customWidth="1"/>
    <col min="16096" max="16096" width="7.85546875" style="71" customWidth="1"/>
    <col min="16097" max="16097" width="8.42578125" style="71" customWidth="1"/>
    <col min="16098" max="16098" width="11.140625" style="71" customWidth="1"/>
    <col min="16099" max="16099" width="8.5703125" style="71" customWidth="1"/>
    <col min="16100" max="16101" width="10.5703125" style="71"/>
    <col min="16102" max="16102" width="7.5703125" style="71" customWidth="1"/>
    <col min="16103" max="16384" width="10.5703125" style="71"/>
  </cols>
  <sheetData>
    <row r="1" spans="1:14" ht="30" customHeight="1" x14ac:dyDescent="0.25">
      <c r="A1" s="783" t="s">
        <v>1011</v>
      </c>
    </row>
    <row r="2" spans="1:14" ht="18.75" customHeight="1" x14ac:dyDescent="0.25">
      <c r="A2" s="66" t="s">
        <v>1227</v>
      </c>
      <c r="B2" s="83"/>
      <c r="C2" s="95"/>
      <c r="D2" s="95"/>
      <c r="E2" s="95"/>
      <c r="F2" s="156"/>
      <c r="G2" s="156"/>
      <c r="H2" s="168"/>
      <c r="I2" s="168"/>
      <c r="J2" s="156"/>
      <c r="K2" s="156"/>
      <c r="L2" s="156"/>
      <c r="M2" s="156"/>
      <c r="N2" s="156"/>
    </row>
    <row r="3" spans="1:14" s="74" customFormat="1" ht="18.75" customHeight="1" x14ac:dyDescent="0.25">
      <c r="A3" s="169" t="s">
        <v>714</v>
      </c>
      <c r="B3" s="170"/>
      <c r="C3" s="156"/>
      <c r="D3" s="156"/>
      <c r="E3" s="156"/>
      <c r="F3" s="156"/>
      <c r="G3" s="156"/>
      <c r="H3" s="171"/>
      <c r="I3" s="171"/>
      <c r="J3" s="156"/>
      <c r="K3" s="156"/>
      <c r="L3" s="156"/>
      <c r="M3" s="156"/>
      <c r="N3" s="172"/>
    </row>
    <row r="4" spans="1:14" ht="14.25" customHeight="1" x14ac:dyDescent="0.25">
      <c r="A4" s="95"/>
      <c r="B4" s="95"/>
      <c r="C4" s="95"/>
      <c r="D4" s="95"/>
      <c r="E4" s="95"/>
      <c r="F4" s="156"/>
      <c r="G4" s="156"/>
      <c r="I4" s="71"/>
      <c r="J4" s="1271" t="s">
        <v>670</v>
      </c>
      <c r="K4" s="1271"/>
      <c r="L4" s="1271"/>
      <c r="M4" s="1271"/>
      <c r="N4" s="1271"/>
    </row>
    <row r="5" spans="1:14" ht="6" customHeight="1" x14ac:dyDescent="0.25">
      <c r="A5" s="95"/>
      <c r="B5" s="95"/>
      <c r="C5" s="95"/>
      <c r="D5" s="95"/>
      <c r="E5" s="95"/>
      <c r="F5" s="156"/>
      <c r="G5" s="156"/>
      <c r="H5" s="156"/>
      <c r="I5" s="156"/>
      <c r="J5" s="168"/>
      <c r="K5" s="173"/>
      <c r="L5" s="173"/>
      <c r="M5" s="173"/>
      <c r="N5" s="174"/>
    </row>
    <row r="6" spans="1:14" ht="27.75" customHeight="1" x14ac:dyDescent="0.2">
      <c r="A6" s="1168" t="s">
        <v>567</v>
      </c>
      <c r="B6" s="1170" t="s">
        <v>320</v>
      </c>
      <c r="C6" s="1171"/>
      <c r="D6" s="1168" t="s">
        <v>321</v>
      </c>
      <c r="E6" s="1188" t="s">
        <v>671</v>
      </c>
      <c r="F6" s="1263" t="s">
        <v>672</v>
      </c>
      <c r="G6" s="1266" t="s">
        <v>323</v>
      </c>
      <c r="H6" s="1249" t="s">
        <v>673</v>
      </c>
      <c r="I6" s="1250"/>
      <c r="J6" s="1250"/>
      <c r="K6" s="1250"/>
      <c r="L6" s="1250"/>
      <c r="M6" s="1250"/>
      <c r="N6" s="1251"/>
    </row>
    <row r="7" spans="1:14" ht="20.25" customHeight="1" x14ac:dyDescent="0.2">
      <c r="A7" s="1185"/>
      <c r="B7" s="1168" t="s">
        <v>674</v>
      </c>
      <c r="C7" s="1168" t="s">
        <v>675</v>
      </c>
      <c r="D7" s="1185"/>
      <c r="E7" s="1262"/>
      <c r="F7" s="1264"/>
      <c r="G7" s="1267"/>
      <c r="H7" s="1266" t="s">
        <v>268</v>
      </c>
      <c r="I7" s="1266" t="s">
        <v>676</v>
      </c>
      <c r="J7" s="1266" t="s">
        <v>677</v>
      </c>
      <c r="K7" s="1263" t="s">
        <v>678</v>
      </c>
      <c r="L7" s="1263" t="s">
        <v>679</v>
      </c>
      <c r="M7" s="1266" t="s">
        <v>680</v>
      </c>
      <c r="N7" s="1266" t="s">
        <v>681</v>
      </c>
    </row>
    <row r="8" spans="1:14" ht="20.25" customHeight="1" x14ac:dyDescent="0.2">
      <c r="A8" s="1180"/>
      <c r="B8" s="1180"/>
      <c r="C8" s="1180"/>
      <c r="D8" s="1180"/>
      <c r="E8" s="1195"/>
      <c r="F8" s="1265"/>
      <c r="G8" s="1268"/>
      <c r="H8" s="1268"/>
      <c r="I8" s="1268"/>
      <c r="J8" s="1268"/>
      <c r="K8" s="1265"/>
      <c r="L8" s="1265"/>
      <c r="M8" s="1268"/>
      <c r="N8" s="1268"/>
    </row>
    <row r="9" spans="1:14" ht="22.5" customHeight="1" x14ac:dyDescent="0.2">
      <c r="A9" s="592" t="s">
        <v>570</v>
      </c>
      <c r="B9" s="394"/>
      <c r="C9" s="630"/>
      <c r="D9" s="631"/>
      <c r="E9" s="632"/>
      <c r="F9" s="633"/>
      <c r="G9" s="317"/>
      <c r="H9" s="254"/>
      <c r="I9" s="254"/>
      <c r="J9" s="254"/>
      <c r="K9" s="254"/>
      <c r="L9" s="254"/>
      <c r="M9" s="254"/>
      <c r="N9" s="251"/>
    </row>
    <row r="10" spans="1:14" ht="22.5" customHeight="1" x14ac:dyDescent="0.25">
      <c r="A10" s="423" t="s">
        <v>682</v>
      </c>
      <c r="B10" s="487" t="s">
        <v>683</v>
      </c>
      <c r="C10" s="487" t="s">
        <v>683</v>
      </c>
      <c r="D10" s="487">
        <v>154078</v>
      </c>
      <c r="E10" s="675">
        <v>5895</v>
      </c>
      <c r="F10" s="635">
        <v>148183</v>
      </c>
      <c r="G10" s="635" t="s">
        <v>683</v>
      </c>
      <c r="H10" s="254">
        <v>148183</v>
      </c>
      <c r="I10" s="636" t="s">
        <v>684</v>
      </c>
      <c r="J10" s="636" t="s">
        <v>684</v>
      </c>
      <c r="K10" s="637">
        <v>148183</v>
      </c>
      <c r="L10" s="636" t="s">
        <v>684</v>
      </c>
      <c r="M10" s="636" t="s">
        <v>1240</v>
      </c>
      <c r="N10" s="636" t="s">
        <v>684</v>
      </c>
    </row>
    <row r="11" spans="1:14" ht="22.5" customHeight="1" x14ac:dyDescent="0.25">
      <c r="A11" s="593" t="s">
        <v>571</v>
      </c>
      <c r="B11" s="487">
        <v>148183</v>
      </c>
      <c r="C11" s="487">
        <v>115440</v>
      </c>
      <c r="D11" s="487">
        <v>508</v>
      </c>
      <c r="E11" s="675">
        <v>547</v>
      </c>
      <c r="F11" s="635">
        <v>115401</v>
      </c>
      <c r="G11" s="635">
        <v>12364</v>
      </c>
      <c r="H11" s="254">
        <v>103037</v>
      </c>
      <c r="I11" s="636" t="s">
        <v>684</v>
      </c>
      <c r="J11" s="636" t="s">
        <v>684</v>
      </c>
      <c r="K11" s="254" t="s">
        <v>686</v>
      </c>
      <c r="L11" s="254">
        <v>515</v>
      </c>
      <c r="M11" s="254">
        <v>1030</v>
      </c>
      <c r="N11" s="254">
        <v>101492</v>
      </c>
    </row>
    <row r="12" spans="1:14" ht="22.5" customHeight="1" x14ac:dyDescent="0.25">
      <c r="A12" s="593" t="s">
        <v>572</v>
      </c>
      <c r="B12" s="639"/>
      <c r="C12" s="639"/>
      <c r="D12" s="487"/>
      <c r="E12" s="639"/>
      <c r="F12" s="635"/>
      <c r="G12" s="635"/>
      <c r="H12" s="254"/>
      <c r="I12" s="636"/>
      <c r="J12" s="636"/>
      <c r="K12" s="636"/>
      <c r="L12" s="636"/>
      <c r="M12" s="636"/>
      <c r="N12" s="254"/>
    </row>
    <row r="13" spans="1:14" s="175" customFormat="1" ht="22.5" customHeight="1" x14ac:dyDescent="0.25">
      <c r="A13" s="593" t="s">
        <v>573</v>
      </c>
      <c r="B13" s="487" t="s">
        <v>683</v>
      </c>
      <c r="C13" s="487" t="s">
        <v>683</v>
      </c>
      <c r="D13" s="487">
        <v>17873</v>
      </c>
      <c r="E13" s="634">
        <v>2453</v>
      </c>
      <c r="F13" s="635">
        <v>20326</v>
      </c>
      <c r="G13" s="519" t="s">
        <v>683</v>
      </c>
      <c r="H13" s="254">
        <v>20326</v>
      </c>
      <c r="I13" s="636" t="s">
        <v>684</v>
      </c>
      <c r="J13" s="636" t="s">
        <v>684</v>
      </c>
      <c r="K13" s="254" t="s">
        <v>686</v>
      </c>
      <c r="L13" s="640" t="s">
        <v>1123</v>
      </c>
      <c r="M13" s="254">
        <v>203</v>
      </c>
      <c r="N13" s="254">
        <v>18090</v>
      </c>
    </row>
    <row r="14" spans="1:14" ht="22.5" customHeight="1" x14ac:dyDescent="0.25">
      <c r="A14" s="593" t="s">
        <v>574</v>
      </c>
      <c r="B14" s="487">
        <v>21</v>
      </c>
      <c r="C14" s="487">
        <v>15</v>
      </c>
      <c r="D14" s="487">
        <v>36469</v>
      </c>
      <c r="E14" s="634">
        <v>5000</v>
      </c>
      <c r="F14" s="635">
        <v>41484</v>
      </c>
      <c r="G14" s="635">
        <v>17</v>
      </c>
      <c r="H14" s="254">
        <v>41467</v>
      </c>
      <c r="I14" s="636" t="s">
        <v>684</v>
      </c>
      <c r="J14" s="636" t="s">
        <v>684</v>
      </c>
      <c r="K14" s="254" t="s">
        <v>686</v>
      </c>
      <c r="L14" s="254">
        <v>415</v>
      </c>
      <c r="M14" s="254">
        <v>415</v>
      </c>
      <c r="N14" s="254">
        <v>40637</v>
      </c>
    </row>
    <row r="15" spans="1:14" ht="22.5" customHeight="1" x14ac:dyDescent="0.25">
      <c r="A15" s="593" t="s">
        <v>1102</v>
      </c>
      <c r="B15" s="487" t="s">
        <v>683</v>
      </c>
      <c r="C15" s="487">
        <v>737</v>
      </c>
      <c r="D15" s="487">
        <v>118961</v>
      </c>
      <c r="E15" s="638">
        <v>47000</v>
      </c>
      <c r="F15" s="635">
        <v>72698</v>
      </c>
      <c r="G15" s="635">
        <v>70</v>
      </c>
      <c r="H15" s="254">
        <v>72628</v>
      </c>
      <c r="I15" s="635">
        <v>68000</v>
      </c>
      <c r="J15" s="635">
        <v>25</v>
      </c>
      <c r="K15" s="254">
        <v>1000</v>
      </c>
      <c r="L15" s="636" t="s">
        <v>684</v>
      </c>
      <c r="M15" s="636" t="s">
        <v>684</v>
      </c>
      <c r="N15" s="254">
        <v>3603</v>
      </c>
    </row>
    <row r="16" spans="1:14" ht="22.5" customHeight="1" x14ac:dyDescent="0.25">
      <c r="A16" s="593" t="s">
        <v>575</v>
      </c>
      <c r="B16" s="487" t="s">
        <v>683</v>
      </c>
      <c r="C16" s="487" t="s">
        <v>683</v>
      </c>
      <c r="D16" s="254">
        <v>126</v>
      </c>
      <c r="E16" s="632" t="s">
        <v>683</v>
      </c>
      <c r="F16" s="635">
        <v>126</v>
      </c>
      <c r="G16" s="635" t="s">
        <v>683</v>
      </c>
      <c r="H16" s="254">
        <v>126</v>
      </c>
      <c r="I16" s="636" t="s">
        <v>684</v>
      </c>
      <c r="J16" s="636" t="s">
        <v>684</v>
      </c>
      <c r="K16" s="254" t="s">
        <v>686</v>
      </c>
      <c r="L16" s="636" t="s">
        <v>684</v>
      </c>
      <c r="M16" s="636" t="s">
        <v>684</v>
      </c>
      <c r="N16" s="254">
        <v>126</v>
      </c>
    </row>
    <row r="17" spans="1:14" ht="22.5" customHeight="1" x14ac:dyDescent="0.25">
      <c r="A17" s="593" t="s">
        <v>576</v>
      </c>
      <c r="B17" s="487" t="s">
        <v>683</v>
      </c>
      <c r="C17" s="487" t="s">
        <v>683</v>
      </c>
      <c r="D17" s="254">
        <v>7316</v>
      </c>
      <c r="E17" s="638">
        <v>322</v>
      </c>
      <c r="F17" s="635">
        <v>6994</v>
      </c>
      <c r="G17" s="635" t="s">
        <v>683</v>
      </c>
      <c r="H17" s="254">
        <v>6994</v>
      </c>
      <c r="I17" s="636" t="s">
        <v>684</v>
      </c>
      <c r="J17" s="636" t="s">
        <v>684</v>
      </c>
      <c r="K17" s="637">
        <v>6650</v>
      </c>
      <c r="L17" s="636" t="s">
        <v>684</v>
      </c>
      <c r="M17" s="636" t="s">
        <v>684</v>
      </c>
      <c r="N17" s="254">
        <v>344</v>
      </c>
    </row>
    <row r="18" spans="1:14" ht="22.5" customHeight="1" x14ac:dyDescent="0.25">
      <c r="A18" s="593" t="s">
        <v>577</v>
      </c>
      <c r="B18" s="487" t="s">
        <v>683</v>
      </c>
      <c r="C18" s="487" t="s">
        <v>683</v>
      </c>
      <c r="D18" s="254">
        <v>304</v>
      </c>
      <c r="E18" s="632" t="s">
        <v>683</v>
      </c>
      <c r="F18" s="635">
        <v>304</v>
      </c>
      <c r="G18" s="635" t="s">
        <v>683</v>
      </c>
      <c r="H18" s="254">
        <v>304</v>
      </c>
      <c r="I18" s="636" t="s">
        <v>684</v>
      </c>
      <c r="J18" s="636" t="s">
        <v>684</v>
      </c>
      <c r="K18" s="254" t="s">
        <v>686</v>
      </c>
      <c r="L18" s="636" t="s">
        <v>684</v>
      </c>
      <c r="M18" s="636" t="s">
        <v>684</v>
      </c>
      <c r="N18" s="254">
        <v>304</v>
      </c>
    </row>
    <row r="19" spans="1:14" ht="22.5" customHeight="1" x14ac:dyDescent="0.25">
      <c r="A19" s="593" t="s">
        <v>578</v>
      </c>
      <c r="B19" s="487">
        <v>1000</v>
      </c>
      <c r="C19" s="487">
        <v>950</v>
      </c>
      <c r="D19" s="254">
        <v>1099</v>
      </c>
      <c r="E19" s="632" t="s">
        <v>683</v>
      </c>
      <c r="F19" s="635">
        <v>2049</v>
      </c>
      <c r="G19" s="635">
        <v>15</v>
      </c>
      <c r="H19" s="254">
        <v>2034</v>
      </c>
      <c r="I19" s="636" t="s">
        <v>684</v>
      </c>
      <c r="J19" s="636" t="s">
        <v>684</v>
      </c>
      <c r="K19" s="254" t="s">
        <v>686</v>
      </c>
      <c r="L19" s="636" t="s">
        <v>684</v>
      </c>
      <c r="M19" s="636" t="s">
        <v>684</v>
      </c>
      <c r="N19" s="254">
        <v>2034</v>
      </c>
    </row>
    <row r="20" spans="1:14" ht="22.5" customHeight="1" x14ac:dyDescent="0.25">
      <c r="A20" s="490" t="s">
        <v>1103</v>
      </c>
      <c r="B20" s="487" t="s">
        <v>683</v>
      </c>
      <c r="C20" s="487" t="s">
        <v>683</v>
      </c>
      <c r="D20" s="631">
        <v>21994</v>
      </c>
      <c r="E20" s="632" t="s">
        <v>683</v>
      </c>
      <c r="F20" s="635">
        <v>21994</v>
      </c>
      <c r="G20" s="635">
        <v>5246</v>
      </c>
      <c r="H20" s="635">
        <v>16748</v>
      </c>
      <c r="I20" s="636" t="s">
        <v>684</v>
      </c>
      <c r="J20" s="636" t="s">
        <v>684</v>
      </c>
      <c r="K20" s="254" t="s">
        <v>686</v>
      </c>
      <c r="L20" s="636" t="s">
        <v>684</v>
      </c>
      <c r="M20" s="636" t="s">
        <v>684</v>
      </c>
      <c r="N20" s="254">
        <v>16748</v>
      </c>
    </row>
    <row r="21" spans="1:14" ht="22.5" customHeight="1" x14ac:dyDescent="0.2">
      <c r="A21" s="361" t="s">
        <v>579</v>
      </c>
      <c r="B21" s="639"/>
      <c r="C21" s="487"/>
      <c r="D21" s="487"/>
      <c r="E21" s="631"/>
      <c r="F21" s="635"/>
      <c r="G21" s="254"/>
      <c r="H21" s="635"/>
      <c r="I21" s="254"/>
      <c r="J21" s="254"/>
      <c r="K21" s="254"/>
      <c r="L21" s="641"/>
      <c r="M21" s="254"/>
      <c r="N21" s="254"/>
    </row>
    <row r="22" spans="1:14" s="74" customFormat="1" ht="22.5" customHeight="1" x14ac:dyDescent="0.25">
      <c r="A22" s="522" t="s">
        <v>566</v>
      </c>
      <c r="B22" s="254" t="s">
        <v>683</v>
      </c>
      <c r="C22" s="635">
        <v>15344</v>
      </c>
      <c r="D22" s="254">
        <v>8964</v>
      </c>
      <c r="E22" s="632" t="s">
        <v>683</v>
      </c>
      <c r="F22" s="635">
        <v>24308</v>
      </c>
      <c r="G22" s="635" t="s">
        <v>683</v>
      </c>
      <c r="H22" s="635">
        <v>24308</v>
      </c>
      <c r="I22" s="636" t="s">
        <v>684</v>
      </c>
      <c r="J22" s="254">
        <v>1800</v>
      </c>
      <c r="K22" s="254" t="s">
        <v>686</v>
      </c>
      <c r="L22" s="254">
        <v>486</v>
      </c>
      <c r="M22" s="254">
        <v>729</v>
      </c>
      <c r="N22" s="254">
        <v>21293</v>
      </c>
    </row>
    <row r="23" spans="1:14" ht="22.5" customHeight="1" x14ac:dyDescent="0.25">
      <c r="A23" s="423" t="s">
        <v>580</v>
      </c>
      <c r="B23" s="487" t="s">
        <v>683</v>
      </c>
      <c r="C23" s="631">
        <v>414</v>
      </c>
      <c r="D23" s="487" t="s">
        <v>683</v>
      </c>
      <c r="E23" s="632" t="s">
        <v>683</v>
      </c>
      <c r="F23" s="635">
        <v>414</v>
      </c>
      <c r="G23" s="635" t="s">
        <v>683</v>
      </c>
      <c r="H23" s="254">
        <v>414</v>
      </c>
      <c r="I23" s="636" t="s">
        <v>684</v>
      </c>
      <c r="J23" s="636" t="s">
        <v>684</v>
      </c>
      <c r="K23" s="254" t="s">
        <v>686</v>
      </c>
      <c r="L23" s="636" t="s">
        <v>684</v>
      </c>
      <c r="M23" s="636" t="s">
        <v>684</v>
      </c>
      <c r="N23" s="254">
        <v>414</v>
      </c>
    </row>
    <row r="24" spans="1:14" ht="22.5" customHeight="1" x14ac:dyDescent="0.25">
      <c r="A24" s="423" t="s">
        <v>581</v>
      </c>
      <c r="B24" s="487" t="s">
        <v>683</v>
      </c>
      <c r="C24" s="631">
        <v>715</v>
      </c>
      <c r="D24" s="487" t="s">
        <v>683</v>
      </c>
      <c r="E24" s="632" t="s">
        <v>683</v>
      </c>
      <c r="F24" s="635">
        <v>715</v>
      </c>
      <c r="G24" s="635" t="s">
        <v>683</v>
      </c>
      <c r="H24" s="254">
        <v>715</v>
      </c>
      <c r="I24" s="636" t="s">
        <v>684</v>
      </c>
      <c r="J24" s="636" t="s">
        <v>684</v>
      </c>
      <c r="K24" s="254" t="s">
        <v>686</v>
      </c>
      <c r="L24" s="636" t="s">
        <v>684</v>
      </c>
      <c r="M24" s="636" t="s">
        <v>684</v>
      </c>
      <c r="N24" s="254">
        <v>715</v>
      </c>
    </row>
    <row r="25" spans="1:14" ht="22.5" customHeight="1" x14ac:dyDescent="0.25">
      <c r="A25" s="423" t="s">
        <v>582</v>
      </c>
      <c r="B25" s="487" t="s">
        <v>683</v>
      </c>
      <c r="C25" s="487" t="s">
        <v>683</v>
      </c>
      <c r="D25" s="640">
        <v>379</v>
      </c>
      <c r="E25" s="632" t="s">
        <v>683</v>
      </c>
      <c r="F25" s="254">
        <v>379</v>
      </c>
      <c r="G25" s="635">
        <v>3</v>
      </c>
      <c r="H25" s="635">
        <v>376</v>
      </c>
      <c r="I25" s="636" t="s">
        <v>684</v>
      </c>
      <c r="J25" s="636" t="s">
        <v>684</v>
      </c>
      <c r="K25" s="254" t="s">
        <v>686</v>
      </c>
      <c r="L25" s="636" t="s">
        <v>684</v>
      </c>
      <c r="M25" s="636" t="s">
        <v>684</v>
      </c>
      <c r="N25" s="254">
        <v>376</v>
      </c>
    </row>
    <row r="26" spans="1:14" ht="22.5" customHeight="1" x14ac:dyDescent="0.25">
      <c r="A26" s="424" t="s">
        <v>583</v>
      </c>
      <c r="B26" s="642" t="s">
        <v>683</v>
      </c>
      <c r="C26" s="642">
        <v>827</v>
      </c>
      <c r="D26" s="642" t="s">
        <v>683</v>
      </c>
      <c r="E26" s="643" t="s">
        <v>683</v>
      </c>
      <c r="F26" s="644">
        <v>827</v>
      </c>
      <c r="G26" s="644" t="s">
        <v>683</v>
      </c>
      <c r="H26" s="644">
        <v>827</v>
      </c>
      <c r="I26" s="645" t="s">
        <v>684</v>
      </c>
      <c r="J26" s="645" t="s">
        <v>684</v>
      </c>
      <c r="K26" s="644" t="s">
        <v>686</v>
      </c>
      <c r="L26" s="645" t="s">
        <v>684</v>
      </c>
      <c r="M26" s="645" t="s">
        <v>684</v>
      </c>
      <c r="N26" s="644">
        <v>827</v>
      </c>
    </row>
    <row r="27" spans="1:14" ht="9.75" customHeight="1" x14ac:dyDescent="0.25">
      <c r="A27" s="288"/>
      <c r="B27" s="646"/>
      <c r="C27" s="646"/>
      <c r="D27" s="646"/>
      <c r="E27" s="647"/>
      <c r="F27" s="648"/>
      <c r="G27" s="648"/>
      <c r="H27" s="648"/>
      <c r="I27" s="649"/>
      <c r="J27" s="649"/>
      <c r="K27" s="648"/>
      <c r="L27" s="649"/>
      <c r="M27" s="648"/>
      <c r="N27" s="648"/>
    </row>
    <row r="28" spans="1:14" ht="19.5" customHeight="1" x14ac:dyDescent="0.25">
      <c r="A28" s="600" t="s">
        <v>1104</v>
      </c>
      <c r="B28" s="288"/>
      <c r="C28" s="331"/>
      <c r="D28" s="331"/>
      <c r="E28" s="331"/>
      <c r="F28" s="650"/>
      <c r="G28" s="650"/>
      <c r="H28" s="650"/>
      <c r="I28" s="650"/>
      <c r="J28" s="650"/>
      <c r="K28" s="650"/>
      <c r="L28" s="650"/>
      <c r="M28" s="648"/>
      <c r="N28" s="651"/>
    </row>
    <row r="29" spans="1:14" ht="19.5" customHeight="1" x14ac:dyDescent="0.25">
      <c r="A29" s="279" t="s">
        <v>1105</v>
      </c>
      <c r="B29" s="288"/>
      <c r="C29" s="331"/>
      <c r="D29" s="331"/>
      <c r="E29" s="331"/>
      <c r="F29" s="650"/>
      <c r="G29" s="650"/>
      <c r="H29" s="650"/>
      <c r="I29" s="650"/>
      <c r="J29" s="650"/>
      <c r="K29" s="650"/>
      <c r="L29" s="650"/>
      <c r="M29" s="650"/>
      <c r="N29" s="651"/>
    </row>
    <row r="30" spans="1:14" ht="19.5" customHeight="1" x14ac:dyDescent="0.25">
      <c r="A30" s="279" t="s">
        <v>1106</v>
      </c>
      <c r="B30" s="316"/>
      <c r="C30" s="316"/>
      <c r="D30" s="316"/>
      <c r="E30" s="316"/>
      <c r="F30" s="317"/>
      <c r="G30" s="317"/>
      <c r="H30" s="317"/>
      <c r="I30" s="317"/>
      <c r="J30" s="317"/>
      <c r="K30" s="317"/>
      <c r="L30" s="652"/>
      <c r="M30" s="652"/>
      <c r="N30" s="317"/>
    </row>
    <row r="31" spans="1:14" x14ac:dyDescent="0.2">
      <c r="A31" s="316"/>
      <c r="B31" s="316"/>
      <c r="C31" s="316"/>
      <c r="D31" s="316"/>
      <c r="E31" s="316"/>
      <c r="F31" s="317"/>
      <c r="G31" s="317"/>
      <c r="H31" s="317"/>
      <c r="I31" s="317"/>
      <c r="J31" s="317"/>
      <c r="K31" s="317"/>
      <c r="L31" s="652"/>
      <c r="M31" s="652"/>
      <c r="N31" s="317"/>
    </row>
    <row r="32" spans="1:14" ht="29.25" customHeight="1" x14ac:dyDescent="0.2">
      <c r="A32" s="1184" t="s">
        <v>567</v>
      </c>
      <c r="B32" s="1170" t="s">
        <v>320</v>
      </c>
      <c r="C32" s="1171"/>
      <c r="D32" s="1245" t="s">
        <v>321</v>
      </c>
      <c r="E32" s="1246" t="s">
        <v>671</v>
      </c>
      <c r="F32" s="1247" t="s">
        <v>672</v>
      </c>
      <c r="G32" s="1248" t="s">
        <v>323</v>
      </c>
      <c r="H32" s="1249" t="s">
        <v>673</v>
      </c>
      <c r="I32" s="1250"/>
      <c r="J32" s="1250"/>
      <c r="K32" s="1250"/>
      <c r="L32" s="1250"/>
      <c r="M32" s="1250"/>
      <c r="N32" s="1251"/>
    </row>
    <row r="33" spans="1:14" ht="22.5" customHeight="1" x14ac:dyDescent="0.2">
      <c r="A33" s="1184"/>
      <c r="B33" s="1252" t="s">
        <v>674</v>
      </c>
      <c r="C33" s="1253" t="s">
        <v>675</v>
      </c>
      <c r="D33" s="1245"/>
      <c r="E33" s="1246"/>
      <c r="F33" s="1247"/>
      <c r="G33" s="1248"/>
      <c r="H33" s="1248" t="s">
        <v>268</v>
      </c>
      <c r="I33" s="1248" t="s">
        <v>676</v>
      </c>
      <c r="J33" s="1248" t="s">
        <v>677</v>
      </c>
      <c r="K33" s="1247" t="s">
        <v>678</v>
      </c>
      <c r="L33" s="1255" t="s">
        <v>679</v>
      </c>
      <c r="M33" s="1248" t="s">
        <v>680</v>
      </c>
      <c r="N33" s="1269" t="s">
        <v>681</v>
      </c>
    </row>
    <row r="34" spans="1:14" ht="14.25" customHeight="1" x14ac:dyDescent="0.2">
      <c r="A34" s="1184"/>
      <c r="B34" s="1169"/>
      <c r="C34" s="1254"/>
      <c r="D34" s="1245"/>
      <c r="E34" s="1246"/>
      <c r="F34" s="1247"/>
      <c r="G34" s="1248"/>
      <c r="H34" s="1248"/>
      <c r="I34" s="1248"/>
      <c r="J34" s="1248"/>
      <c r="K34" s="1247"/>
      <c r="L34" s="1256"/>
      <c r="M34" s="1248"/>
      <c r="N34" s="1270"/>
    </row>
    <row r="35" spans="1:14" ht="22.5" customHeight="1" x14ac:dyDescent="0.2">
      <c r="A35" s="653" t="s">
        <v>584</v>
      </c>
      <c r="B35" s="397"/>
      <c r="C35" s="630"/>
      <c r="D35" s="631"/>
      <c r="E35" s="632"/>
      <c r="F35" s="633"/>
      <c r="G35" s="633"/>
      <c r="H35" s="254"/>
      <c r="I35" s="254"/>
      <c r="J35" s="254"/>
      <c r="K35" s="254"/>
      <c r="L35" s="254"/>
      <c r="M35" s="254"/>
      <c r="N35" s="251"/>
    </row>
    <row r="36" spans="1:14" ht="22.5" customHeight="1" x14ac:dyDescent="0.2">
      <c r="A36" s="522" t="s">
        <v>585</v>
      </c>
      <c r="B36" s="254">
        <v>3403310</v>
      </c>
      <c r="C36" s="254">
        <v>323551</v>
      </c>
      <c r="D36" s="254">
        <v>102454</v>
      </c>
      <c r="E36" s="634">
        <v>16974</v>
      </c>
      <c r="F36" s="254">
        <v>442979</v>
      </c>
      <c r="G36" s="254">
        <v>405529</v>
      </c>
      <c r="H36" s="254">
        <v>37450</v>
      </c>
      <c r="I36" s="254" t="s">
        <v>687</v>
      </c>
      <c r="J36" s="254" t="s">
        <v>687</v>
      </c>
      <c r="K36" s="254" t="s">
        <v>688</v>
      </c>
      <c r="L36" s="254">
        <v>375</v>
      </c>
      <c r="M36" s="254">
        <v>375</v>
      </c>
      <c r="N36" s="254">
        <v>36700</v>
      </c>
    </row>
    <row r="37" spans="1:14" ht="22.5" customHeight="1" x14ac:dyDescent="0.2">
      <c r="A37" s="522" t="s">
        <v>1071</v>
      </c>
      <c r="B37" s="254" t="s">
        <v>685</v>
      </c>
      <c r="C37" s="254" t="s">
        <v>685</v>
      </c>
      <c r="D37" s="254">
        <v>380</v>
      </c>
      <c r="E37" s="254" t="s">
        <v>685</v>
      </c>
      <c r="F37" s="254">
        <v>380</v>
      </c>
      <c r="G37" s="487">
        <v>5</v>
      </c>
      <c r="H37" s="254">
        <v>375</v>
      </c>
      <c r="I37" s="254" t="s">
        <v>687</v>
      </c>
      <c r="J37" s="254" t="s">
        <v>687</v>
      </c>
      <c r="K37" s="254" t="s">
        <v>688</v>
      </c>
      <c r="L37" s="254" t="s">
        <v>687</v>
      </c>
      <c r="M37" s="254" t="s">
        <v>687</v>
      </c>
      <c r="N37" s="254">
        <v>375</v>
      </c>
    </row>
    <row r="38" spans="1:14" ht="22.5" customHeight="1" x14ac:dyDescent="0.2">
      <c r="A38" s="249" t="s">
        <v>1107</v>
      </c>
      <c r="B38" s="254" t="s">
        <v>685</v>
      </c>
      <c r="C38" s="487" t="s">
        <v>685</v>
      </c>
      <c r="D38" s="631">
        <v>2307</v>
      </c>
      <c r="E38" s="254" t="s">
        <v>685</v>
      </c>
      <c r="F38" s="635">
        <v>2307</v>
      </c>
      <c r="G38" s="635">
        <v>231</v>
      </c>
      <c r="H38" s="635">
        <v>2076</v>
      </c>
      <c r="I38" s="254" t="s">
        <v>687</v>
      </c>
      <c r="J38" s="254" t="s">
        <v>687</v>
      </c>
      <c r="K38" s="254" t="s">
        <v>688</v>
      </c>
      <c r="L38" s="254" t="s">
        <v>687</v>
      </c>
      <c r="M38" s="254" t="s">
        <v>687</v>
      </c>
      <c r="N38" s="254">
        <v>2076</v>
      </c>
    </row>
    <row r="39" spans="1:14" ht="22.5" customHeight="1" x14ac:dyDescent="0.2">
      <c r="A39" s="423" t="s">
        <v>586</v>
      </c>
      <c r="B39" s="254" t="s">
        <v>685</v>
      </c>
      <c r="C39" s="254">
        <v>60</v>
      </c>
      <c r="D39" s="487">
        <v>397</v>
      </c>
      <c r="E39" s="254" t="s">
        <v>685</v>
      </c>
      <c r="F39" s="254">
        <v>457</v>
      </c>
      <c r="G39" s="254">
        <v>3</v>
      </c>
      <c r="H39" s="254">
        <v>454</v>
      </c>
      <c r="I39" s="254" t="s">
        <v>687</v>
      </c>
      <c r="J39" s="254" t="s">
        <v>687</v>
      </c>
      <c r="K39" s="254" t="s">
        <v>688</v>
      </c>
      <c r="L39" s="254" t="s">
        <v>687</v>
      </c>
      <c r="M39" s="254" t="s">
        <v>687</v>
      </c>
      <c r="N39" s="254">
        <v>454</v>
      </c>
    </row>
    <row r="40" spans="1:14" ht="22.5" customHeight="1" x14ac:dyDescent="0.2">
      <c r="A40" s="361" t="s">
        <v>587</v>
      </c>
      <c r="B40" s="487"/>
      <c r="C40" s="487"/>
      <c r="D40" s="487"/>
      <c r="E40" s="487"/>
      <c r="F40" s="254"/>
      <c r="G40" s="254"/>
      <c r="H40" s="254"/>
      <c r="I40" s="254"/>
      <c r="J40" s="254"/>
      <c r="K40" s="254"/>
      <c r="L40" s="254"/>
      <c r="M40" s="254"/>
      <c r="N40" s="254"/>
    </row>
    <row r="41" spans="1:14" ht="22.5" customHeight="1" x14ac:dyDescent="0.2">
      <c r="A41" s="423" t="s">
        <v>588</v>
      </c>
      <c r="B41" s="254" t="s">
        <v>685</v>
      </c>
      <c r="C41" s="487">
        <v>17</v>
      </c>
      <c r="D41" s="487">
        <v>1862</v>
      </c>
      <c r="E41" s="254" t="s">
        <v>685</v>
      </c>
      <c r="F41" s="254">
        <v>1879</v>
      </c>
      <c r="G41" s="254">
        <v>70</v>
      </c>
      <c r="H41" s="254">
        <v>1809</v>
      </c>
      <c r="I41" s="254" t="s">
        <v>687</v>
      </c>
      <c r="J41" s="254" t="s">
        <v>687</v>
      </c>
      <c r="K41" s="254" t="s">
        <v>688</v>
      </c>
      <c r="L41" s="254" t="s">
        <v>687</v>
      </c>
      <c r="M41" s="254" t="s">
        <v>687</v>
      </c>
      <c r="N41" s="254">
        <v>1809</v>
      </c>
    </row>
    <row r="42" spans="1:14" ht="22.5" customHeight="1" x14ac:dyDescent="0.2">
      <c r="A42" s="423" t="s">
        <v>589</v>
      </c>
      <c r="B42" s="254" t="s">
        <v>685</v>
      </c>
      <c r="C42" s="487" t="s">
        <v>685</v>
      </c>
      <c r="D42" s="487">
        <v>1044</v>
      </c>
      <c r="E42" s="254" t="s">
        <v>685</v>
      </c>
      <c r="F42" s="254">
        <v>1044</v>
      </c>
      <c r="G42" s="254">
        <v>157</v>
      </c>
      <c r="H42" s="254">
        <v>887</v>
      </c>
      <c r="I42" s="254" t="s">
        <v>687</v>
      </c>
      <c r="J42" s="254" t="s">
        <v>687</v>
      </c>
      <c r="K42" s="254" t="s">
        <v>688</v>
      </c>
      <c r="L42" s="254" t="s">
        <v>687</v>
      </c>
      <c r="M42" s="254" t="s">
        <v>687</v>
      </c>
      <c r="N42" s="254">
        <v>887</v>
      </c>
    </row>
    <row r="43" spans="1:14" ht="22.5" customHeight="1" x14ac:dyDescent="0.2">
      <c r="A43" s="423" t="s">
        <v>590</v>
      </c>
      <c r="B43" s="254" t="s">
        <v>685</v>
      </c>
      <c r="C43" s="487" t="s">
        <v>685</v>
      </c>
      <c r="D43" s="487">
        <v>3240</v>
      </c>
      <c r="E43" s="254" t="s">
        <v>685</v>
      </c>
      <c r="F43" s="254">
        <v>3240</v>
      </c>
      <c r="G43" s="254">
        <v>95</v>
      </c>
      <c r="H43" s="254">
        <v>3145</v>
      </c>
      <c r="I43" s="254" t="s">
        <v>687</v>
      </c>
      <c r="J43" s="254" t="s">
        <v>687</v>
      </c>
      <c r="K43" s="254" t="s">
        <v>688</v>
      </c>
      <c r="L43" s="254" t="s">
        <v>687</v>
      </c>
      <c r="M43" s="254" t="s">
        <v>687</v>
      </c>
      <c r="N43" s="254">
        <v>3145</v>
      </c>
    </row>
    <row r="44" spans="1:14" ht="22.5" customHeight="1" x14ac:dyDescent="0.2">
      <c r="A44" s="423" t="s">
        <v>591</v>
      </c>
      <c r="B44" s="254" t="s">
        <v>685</v>
      </c>
      <c r="C44" s="487" t="s">
        <v>685</v>
      </c>
      <c r="D44" s="487">
        <v>4931</v>
      </c>
      <c r="E44" s="254" t="s">
        <v>685</v>
      </c>
      <c r="F44" s="254">
        <v>4931</v>
      </c>
      <c r="G44" s="487">
        <v>1</v>
      </c>
      <c r="H44" s="254">
        <v>4930</v>
      </c>
      <c r="I44" s="254" t="s">
        <v>687</v>
      </c>
      <c r="J44" s="254" t="s">
        <v>687</v>
      </c>
      <c r="K44" s="254" t="s">
        <v>688</v>
      </c>
      <c r="L44" s="254" t="s">
        <v>687</v>
      </c>
      <c r="M44" s="254" t="s">
        <v>687</v>
      </c>
      <c r="N44" s="254">
        <v>4930</v>
      </c>
    </row>
    <row r="45" spans="1:14" ht="22.5" customHeight="1" x14ac:dyDescent="0.2">
      <c r="A45" s="423" t="s">
        <v>592</v>
      </c>
      <c r="B45" s="254" t="s">
        <v>685</v>
      </c>
      <c r="C45" s="487" t="s">
        <v>685</v>
      </c>
      <c r="D45" s="487">
        <v>1797</v>
      </c>
      <c r="E45" s="254" t="s">
        <v>685</v>
      </c>
      <c r="F45" s="254">
        <v>1797</v>
      </c>
      <c r="G45" s="254">
        <v>11</v>
      </c>
      <c r="H45" s="254">
        <v>1786</v>
      </c>
      <c r="I45" s="254" t="s">
        <v>687</v>
      </c>
      <c r="J45" s="254" t="s">
        <v>687</v>
      </c>
      <c r="K45" s="254" t="s">
        <v>688</v>
      </c>
      <c r="L45" s="254" t="s">
        <v>687</v>
      </c>
      <c r="M45" s="254" t="s">
        <v>687</v>
      </c>
      <c r="N45" s="254">
        <v>1786</v>
      </c>
    </row>
    <row r="46" spans="1:14" ht="22.5" customHeight="1" x14ac:dyDescent="0.2">
      <c r="A46" s="361" t="s">
        <v>593</v>
      </c>
      <c r="B46" s="487"/>
      <c r="C46" s="487"/>
      <c r="D46" s="487"/>
      <c r="E46" s="487"/>
      <c r="F46" s="254"/>
      <c r="G46" s="254"/>
      <c r="H46" s="254"/>
      <c r="I46" s="254"/>
      <c r="J46" s="254"/>
      <c r="K46" s="254"/>
      <c r="L46" s="254"/>
      <c r="M46" s="254"/>
      <c r="N46" s="254"/>
    </row>
    <row r="47" spans="1:14" ht="22.5" customHeight="1" x14ac:dyDescent="0.2">
      <c r="A47" s="424" t="s">
        <v>1073</v>
      </c>
      <c r="B47" s="644" t="s">
        <v>685</v>
      </c>
      <c r="C47" s="642" t="s">
        <v>685</v>
      </c>
      <c r="D47" s="642">
        <v>465</v>
      </c>
      <c r="E47" s="644" t="s">
        <v>685</v>
      </c>
      <c r="F47" s="644">
        <v>465</v>
      </c>
      <c r="G47" s="644">
        <v>2</v>
      </c>
      <c r="H47" s="644">
        <v>463</v>
      </c>
      <c r="I47" s="644" t="s">
        <v>687</v>
      </c>
      <c r="J47" s="644" t="s">
        <v>687</v>
      </c>
      <c r="K47" s="644" t="s">
        <v>688</v>
      </c>
      <c r="L47" s="644" t="s">
        <v>687</v>
      </c>
      <c r="M47" s="644" t="s">
        <v>687</v>
      </c>
      <c r="N47" s="644">
        <v>463</v>
      </c>
    </row>
    <row r="48" spans="1:14" ht="10.5" customHeight="1" x14ac:dyDescent="0.25">
      <c r="A48" s="280"/>
      <c r="B48" s="280"/>
      <c r="C48" s="280"/>
      <c r="D48" s="280"/>
      <c r="E48" s="280"/>
      <c r="F48" s="359"/>
      <c r="G48" s="359"/>
      <c r="H48" s="359"/>
      <c r="I48" s="359"/>
      <c r="J48" s="359"/>
      <c r="K48" s="359"/>
      <c r="L48" s="359"/>
      <c r="M48" s="359"/>
      <c r="N48" s="359"/>
    </row>
    <row r="49" spans="1:14" ht="22.5" customHeight="1" x14ac:dyDescent="0.25">
      <c r="A49" s="605" t="s">
        <v>1074</v>
      </c>
      <c r="B49" s="280"/>
      <c r="C49" s="280"/>
      <c r="D49" s="280"/>
      <c r="E49" s="280"/>
      <c r="F49" s="359"/>
      <c r="G49" s="359"/>
      <c r="H49" s="359"/>
      <c r="I49" s="359"/>
      <c r="J49" s="359"/>
      <c r="K49" s="359"/>
      <c r="L49" s="359"/>
      <c r="M49" s="359"/>
      <c r="N49" s="359"/>
    </row>
    <row r="50" spans="1:14" ht="22.5" customHeight="1" x14ac:dyDescent="0.25">
      <c r="A50" s="605" t="s">
        <v>1075</v>
      </c>
      <c r="B50" s="280"/>
      <c r="C50" s="280"/>
      <c r="D50" s="280"/>
      <c r="E50" s="280"/>
      <c r="F50" s="359"/>
      <c r="G50" s="359"/>
      <c r="H50" s="359"/>
      <c r="I50" s="359"/>
      <c r="J50" s="359"/>
      <c r="K50" s="359"/>
      <c r="L50" s="359"/>
      <c r="M50" s="359"/>
      <c r="N50" s="359"/>
    </row>
    <row r="51" spans="1:14" ht="22.5" customHeight="1" x14ac:dyDescent="0.25">
      <c r="A51" s="613" t="s">
        <v>1076</v>
      </c>
      <c r="B51" s="280"/>
      <c r="C51" s="280"/>
      <c r="D51" s="280"/>
      <c r="E51" s="280"/>
      <c r="F51" s="359"/>
      <c r="G51" s="359"/>
      <c r="H51" s="359"/>
      <c r="I51" s="359"/>
      <c r="J51" s="359"/>
      <c r="K51" s="359"/>
      <c r="L51" s="359"/>
      <c r="M51" s="359"/>
      <c r="N51" s="359"/>
    </row>
    <row r="52" spans="1:14" ht="22.5" customHeight="1" x14ac:dyDescent="0.25">
      <c r="A52" s="279" t="s">
        <v>1077</v>
      </c>
      <c r="B52" s="280"/>
      <c r="C52" s="280"/>
      <c r="D52" s="280"/>
      <c r="E52" s="280"/>
      <c r="F52" s="359"/>
      <c r="G52" s="359"/>
      <c r="H52" s="359"/>
      <c r="I52" s="359"/>
      <c r="J52" s="359"/>
      <c r="K52" s="359"/>
      <c r="L52" s="359"/>
      <c r="M52" s="359"/>
      <c r="N52" s="359"/>
    </row>
    <row r="53" spans="1:14" ht="22.5" customHeight="1" x14ac:dyDescent="0.2">
      <c r="A53" s="316"/>
      <c r="B53" s="316"/>
      <c r="C53" s="316"/>
      <c r="D53" s="316"/>
      <c r="E53" s="316"/>
      <c r="F53" s="317"/>
      <c r="G53" s="317"/>
      <c r="H53" s="317"/>
      <c r="I53" s="317"/>
      <c r="J53" s="317"/>
      <c r="K53" s="317"/>
      <c r="L53" s="317"/>
      <c r="M53" s="317"/>
      <c r="N53" s="317"/>
    </row>
    <row r="54" spans="1:14" ht="29.25" customHeight="1" x14ac:dyDescent="0.2">
      <c r="A54" s="1184" t="s">
        <v>567</v>
      </c>
      <c r="B54" s="1170" t="s">
        <v>320</v>
      </c>
      <c r="C54" s="1171"/>
      <c r="D54" s="1245" t="s">
        <v>321</v>
      </c>
      <c r="E54" s="1260" t="s">
        <v>689</v>
      </c>
      <c r="F54" s="1247" t="s">
        <v>672</v>
      </c>
      <c r="G54" s="1248" t="s">
        <v>323</v>
      </c>
      <c r="H54" s="1249" t="s">
        <v>673</v>
      </c>
      <c r="I54" s="1250"/>
      <c r="J54" s="1250"/>
      <c r="K54" s="1250"/>
      <c r="L54" s="1250"/>
      <c r="M54" s="1250"/>
      <c r="N54" s="1251"/>
    </row>
    <row r="55" spans="1:14" ht="22.5" customHeight="1" x14ac:dyDescent="0.2">
      <c r="A55" s="1184"/>
      <c r="B55" s="1252" t="s">
        <v>674</v>
      </c>
      <c r="C55" s="1253" t="s">
        <v>675</v>
      </c>
      <c r="D55" s="1245"/>
      <c r="E55" s="1261"/>
      <c r="F55" s="1247"/>
      <c r="G55" s="1248"/>
      <c r="H55" s="1248" t="s">
        <v>268</v>
      </c>
      <c r="I55" s="1248" t="s">
        <v>676</v>
      </c>
      <c r="J55" s="1248" t="s">
        <v>677</v>
      </c>
      <c r="K55" s="1247" t="s">
        <v>678</v>
      </c>
      <c r="L55" s="1255" t="s">
        <v>679</v>
      </c>
      <c r="M55" s="1248" t="s">
        <v>680</v>
      </c>
      <c r="N55" s="1248" t="s">
        <v>681</v>
      </c>
    </row>
    <row r="56" spans="1:14" ht="16.5" customHeight="1" x14ac:dyDescent="0.2">
      <c r="A56" s="1184"/>
      <c r="B56" s="1169"/>
      <c r="C56" s="1254"/>
      <c r="D56" s="1245"/>
      <c r="E56" s="1194"/>
      <c r="F56" s="1247"/>
      <c r="G56" s="1248"/>
      <c r="H56" s="1248"/>
      <c r="I56" s="1248"/>
      <c r="J56" s="1248"/>
      <c r="K56" s="1247"/>
      <c r="L56" s="1256"/>
      <c r="M56" s="1248"/>
      <c r="N56" s="1248"/>
    </row>
    <row r="57" spans="1:14" ht="22.5" customHeight="1" x14ac:dyDescent="0.2">
      <c r="A57" s="361" t="s">
        <v>594</v>
      </c>
      <c r="B57" s="487"/>
      <c r="C57" s="631"/>
      <c r="D57" s="487"/>
      <c r="E57" s="631"/>
      <c r="F57" s="635"/>
      <c r="G57" s="635"/>
      <c r="H57" s="254"/>
      <c r="I57" s="254"/>
      <c r="J57" s="254"/>
      <c r="K57" s="254"/>
      <c r="L57" s="254"/>
      <c r="M57" s="254"/>
      <c r="N57" s="254"/>
    </row>
    <row r="58" spans="1:14" ht="22.5" customHeight="1" x14ac:dyDescent="0.2">
      <c r="A58" s="423" t="s">
        <v>1078</v>
      </c>
      <c r="B58" s="487" t="s">
        <v>687</v>
      </c>
      <c r="C58" s="631">
        <v>1500</v>
      </c>
      <c r="D58" s="631">
        <v>1377</v>
      </c>
      <c r="E58" s="533" t="s">
        <v>636</v>
      </c>
      <c r="F58" s="635">
        <v>2877</v>
      </c>
      <c r="G58" s="254">
        <v>1</v>
      </c>
      <c r="H58" s="635">
        <v>2876</v>
      </c>
      <c r="I58" s="533" t="s">
        <v>636</v>
      </c>
      <c r="J58" s="533" t="s">
        <v>636</v>
      </c>
      <c r="K58" s="254" t="s">
        <v>688</v>
      </c>
      <c r="L58" s="635">
        <v>86</v>
      </c>
      <c r="M58" s="635">
        <v>86</v>
      </c>
      <c r="N58" s="254">
        <v>2704</v>
      </c>
    </row>
    <row r="59" spans="1:14" ht="22.5" customHeight="1" x14ac:dyDescent="0.2">
      <c r="A59" s="423" t="s">
        <v>595</v>
      </c>
      <c r="B59" s="487" t="s">
        <v>687</v>
      </c>
      <c r="C59" s="631">
        <v>399</v>
      </c>
      <c r="D59" s="631">
        <v>1233</v>
      </c>
      <c r="E59" s="487" t="s">
        <v>687</v>
      </c>
      <c r="F59" s="635">
        <v>1632</v>
      </c>
      <c r="G59" s="254">
        <v>39</v>
      </c>
      <c r="H59" s="635">
        <v>1593</v>
      </c>
      <c r="I59" s="533" t="s">
        <v>636</v>
      </c>
      <c r="J59" s="533" t="s">
        <v>636</v>
      </c>
      <c r="K59" s="254" t="s">
        <v>688</v>
      </c>
      <c r="L59" s="254" t="s">
        <v>690</v>
      </c>
      <c r="M59" s="254" t="s">
        <v>690</v>
      </c>
      <c r="N59" s="254">
        <v>1593</v>
      </c>
    </row>
    <row r="60" spans="1:14" ht="22.5" customHeight="1" x14ac:dyDescent="0.2">
      <c r="A60" s="423" t="s">
        <v>1079</v>
      </c>
      <c r="B60" s="487" t="s">
        <v>687</v>
      </c>
      <c r="C60" s="487" t="s">
        <v>690</v>
      </c>
      <c r="D60" s="631">
        <v>666</v>
      </c>
      <c r="E60" s="487" t="s">
        <v>687</v>
      </c>
      <c r="F60" s="635">
        <v>666</v>
      </c>
      <c r="G60" s="254">
        <v>3</v>
      </c>
      <c r="H60" s="635">
        <v>663</v>
      </c>
      <c r="I60" s="533" t="s">
        <v>636</v>
      </c>
      <c r="J60" s="533" t="s">
        <v>636</v>
      </c>
      <c r="K60" s="254" t="s">
        <v>688</v>
      </c>
      <c r="L60" s="254" t="s">
        <v>690</v>
      </c>
      <c r="M60" s="254" t="s">
        <v>690</v>
      </c>
      <c r="N60" s="254">
        <v>663</v>
      </c>
    </row>
    <row r="61" spans="1:14" ht="22.5" customHeight="1" x14ac:dyDescent="0.2">
      <c r="A61" s="361" t="s">
        <v>1080</v>
      </c>
      <c r="B61" s="631"/>
      <c r="C61" s="631"/>
      <c r="D61" s="631"/>
      <c r="E61" s="631"/>
      <c r="F61" s="635"/>
      <c r="G61" s="635"/>
      <c r="H61" s="635"/>
      <c r="I61" s="635"/>
      <c r="J61" s="635"/>
      <c r="K61" s="635"/>
      <c r="L61" s="635"/>
      <c r="M61" s="635"/>
      <c r="N61" s="635"/>
    </row>
    <row r="62" spans="1:14" ht="22.5" customHeight="1" x14ac:dyDescent="0.25">
      <c r="A62" s="606" t="s">
        <v>596</v>
      </c>
      <c r="B62" s="487"/>
      <c r="C62" s="631"/>
      <c r="D62" s="631"/>
      <c r="E62" s="631"/>
      <c r="F62" s="635"/>
      <c r="G62" s="635"/>
      <c r="H62" s="635"/>
      <c r="I62" s="635"/>
      <c r="J62" s="635"/>
      <c r="K62" s="635"/>
      <c r="L62" s="635"/>
      <c r="M62" s="635"/>
      <c r="N62" s="635"/>
    </row>
    <row r="63" spans="1:14" ht="22.5" customHeight="1" x14ac:dyDescent="0.2">
      <c r="A63" s="423" t="s">
        <v>691</v>
      </c>
      <c r="B63" s="487" t="s">
        <v>687</v>
      </c>
      <c r="C63" s="631">
        <v>3419</v>
      </c>
      <c r="D63" s="487" t="s">
        <v>688</v>
      </c>
      <c r="E63" s="487" t="s">
        <v>687</v>
      </c>
      <c r="F63" s="635">
        <v>3419</v>
      </c>
      <c r="G63" s="254" t="s">
        <v>690</v>
      </c>
      <c r="H63" s="635">
        <v>3419</v>
      </c>
      <c r="I63" s="533" t="s">
        <v>636</v>
      </c>
      <c r="J63" s="533" t="s">
        <v>636</v>
      </c>
      <c r="K63" s="254" t="s">
        <v>688</v>
      </c>
      <c r="L63" s="254" t="s">
        <v>690</v>
      </c>
      <c r="M63" s="254" t="s">
        <v>690</v>
      </c>
      <c r="N63" s="254">
        <v>3419</v>
      </c>
    </row>
    <row r="64" spans="1:14" ht="22.5" customHeight="1" x14ac:dyDescent="0.2">
      <c r="A64" s="423" t="s">
        <v>692</v>
      </c>
      <c r="B64" s="487" t="s">
        <v>687</v>
      </c>
      <c r="C64" s="631">
        <v>3507</v>
      </c>
      <c r="D64" s="631">
        <v>58</v>
      </c>
      <c r="E64" s="487" t="s">
        <v>687</v>
      </c>
      <c r="F64" s="635">
        <v>3565</v>
      </c>
      <c r="G64" s="254" t="s">
        <v>690</v>
      </c>
      <c r="H64" s="635">
        <v>3565</v>
      </c>
      <c r="I64" s="533" t="s">
        <v>636</v>
      </c>
      <c r="J64" s="533" t="s">
        <v>636</v>
      </c>
      <c r="K64" s="254" t="s">
        <v>688</v>
      </c>
      <c r="L64" s="254">
        <v>36</v>
      </c>
      <c r="M64" s="254">
        <v>71</v>
      </c>
      <c r="N64" s="254">
        <v>3458</v>
      </c>
    </row>
    <row r="65" spans="1:14" ht="22.5" customHeight="1" x14ac:dyDescent="0.2">
      <c r="A65" s="423" t="s">
        <v>693</v>
      </c>
      <c r="B65" s="487" t="s">
        <v>687</v>
      </c>
      <c r="C65" s="631">
        <v>5260</v>
      </c>
      <c r="D65" s="631">
        <v>137</v>
      </c>
      <c r="E65" s="487" t="s">
        <v>687</v>
      </c>
      <c r="F65" s="635">
        <v>5397</v>
      </c>
      <c r="G65" s="254" t="s">
        <v>690</v>
      </c>
      <c r="H65" s="635">
        <v>5397</v>
      </c>
      <c r="I65" s="533" t="s">
        <v>636</v>
      </c>
      <c r="J65" s="533" t="s">
        <v>636</v>
      </c>
      <c r="K65" s="254" t="s">
        <v>688</v>
      </c>
      <c r="L65" s="635">
        <v>54</v>
      </c>
      <c r="M65" s="635">
        <v>108</v>
      </c>
      <c r="N65" s="254">
        <v>5235</v>
      </c>
    </row>
    <row r="66" spans="1:14" ht="22.5" customHeight="1" x14ac:dyDescent="0.2">
      <c r="A66" s="423" t="s">
        <v>694</v>
      </c>
      <c r="B66" s="487" t="s">
        <v>687</v>
      </c>
      <c r="C66" s="631">
        <v>728</v>
      </c>
      <c r="D66" s="631">
        <v>123</v>
      </c>
      <c r="E66" s="487" t="s">
        <v>687</v>
      </c>
      <c r="F66" s="635">
        <v>851</v>
      </c>
      <c r="G66" s="254" t="s">
        <v>690</v>
      </c>
      <c r="H66" s="635">
        <v>851</v>
      </c>
      <c r="I66" s="533" t="s">
        <v>636</v>
      </c>
      <c r="J66" s="533" t="s">
        <v>636</v>
      </c>
      <c r="K66" s="254" t="s">
        <v>688</v>
      </c>
      <c r="L66" s="635">
        <v>9</v>
      </c>
      <c r="M66" s="635">
        <v>17</v>
      </c>
      <c r="N66" s="254">
        <v>825</v>
      </c>
    </row>
    <row r="67" spans="1:14" ht="22.5" customHeight="1" x14ac:dyDescent="0.2">
      <c r="A67" s="423" t="s">
        <v>695</v>
      </c>
      <c r="B67" s="487" t="s">
        <v>687</v>
      </c>
      <c r="C67" s="631">
        <v>4264</v>
      </c>
      <c r="D67" s="487">
        <v>2</v>
      </c>
      <c r="E67" s="487" t="s">
        <v>687</v>
      </c>
      <c r="F67" s="635">
        <v>4266</v>
      </c>
      <c r="G67" s="254" t="s">
        <v>690</v>
      </c>
      <c r="H67" s="635">
        <v>4266</v>
      </c>
      <c r="I67" s="533" t="s">
        <v>636</v>
      </c>
      <c r="J67" s="533" t="s">
        <v>636</v>
      </c>
      <c r="K67" s="254" t="s">
        <v>688</v>
      </c>
      <c r="L67" s="635">
        <v>43</v>
      </c>
      <c r="M67" s="635">
        <v>85</v>
      </c>
      <c r="N67" s="254">
        <v>4138</v>
      </c>
    </row>
    <row r="68" spans="1:14" ht="22.5" customHeight="1" x14ac:dyDescent="0.2">
      <c r="A68" s="423" t="s">
        <v>696</v>
      </c>
      <c r="B68" s="487" t="s">
        <v>687</v>
      </c>
      <c r="C68" s="631">
        <v>1255</v>
      </c>
      <c r="D68" s="487" t="s">
        <v>688</v>
      </c>
      <c r="E68" s="487" t="s">
        <v>687</v>
      </c>
      <c r="F68" s="635">
        <v>1255</v>
      </c>
      <c r="G68" s="254" t="s">
        <v>690</v>
      </c>
      <c r="H68" s="635">
        <v>1255</v>
      </c>
      <c r="I68" s="533" t="s">
        <v>636</v>
      </c>
      <c r="J68" s="533" t="s">
        <v>636</v>
      </c>
      <c r="K68" s="254" t="s">
        <v>688</v>
      </c>
      <c r="L68" s="635">
        <v>25</v>
      </c>
      <c r="M68" s="635">
        <v>25</v>
      </c>
      <c r="N68" s="254">
        <v>1205</v>
      </c>
    </row>
    <row r="69" spans="1:14" ht="22.5" customHeight="1" x14ac:dyDescent="0.2">
      <c r="A69" s="423" t="s">
        <v>697</v>
      </c>
      <c r="B69" s="487" t="s">
        <v>687</v>
      </c>
      <c r="C69" s="635">
        <v>3564</v>
      </c>
      <c r="D69" s="631">
        <v>14731</v>
      </c>
      <c r="E69" s="487" t="s">
        <v>687</v>
      </c>
      <c r="F69" s="635">
        <v>18295</v>
      </c>
      <c r="G69" s="254" t="s">
        <v>690</v>
      </c>
      <c r="H69" s="635">
        <v>18295</v>
      </c>
      <c r="I69" s="533" t="s">
        <v>636</v>
      </c>
      <c r="J69" s="533" t="s">
        <v>636</v>
      </c>
      <c r="K69" s="254" t="s">
        <v>688</v>
      </c>
      <c r="L69" s="635">
        <v>183</v>
      </c>
      <c r="M69" s="635">
        <v>549</v>
      </c>
      <c r="N69" s="254">
        <v>17563</v>
      </c>
    </row>
    <row r="70" spans="1:14" ht="22.5" customHeight="1" x14ac:dyDescent="0.2">
      <c r="A70" s="423" t="s">
        <v>698</v>
      </c>
      <c r="B70" s="487" t="s">
        <v>687</v>
      </c>
      <c r="C70" s="631">
        <v>8724</v>
      </c>
      <c r="D70" s="487" t="s">
        <v>688</v>
      </c>
      <c r="E70" s="487" t="s">
        <v>687</v>
      </c>
      <c r="F70" s="635">
        <v>8724</v>
      </c>
      <c r="G70" s="254" t="s">
        <v>690</v>
      </c>
      <c r="H70" s="635">
        <v>8724</v>
      </c>
      <c r="I70" s="533" t="s">
        <v>636</v>
      </c>
      <c r="J70" s="533" t="s">
        <v>636</v>
      </c>
      <c r="K70" s="254" t="s">
        <v>688</v>
      </c>
      <c r="L70" s="635">
        <v>87</v>
      </c>
      <c r="M70" s="635">
        <v>349</v>
      </c>
      <c r="N70" s="254">
        <v>8288</v>
      </c>
    </row>
    <row r="71" spans="1:14" ht="22.5" customHeight="1" x14ac:dyDescent="0.2">
      <c r="A71" s="424" t="s">
        <v>1108</v>
      </c>
      <c r="B71" s="642" t="s">
        <v>687</v>
      </c>
      <c r="C71" s="655">
        <v>44089</v>
      </c>
      <c r="D71" s="642">
        <v>534</v>
      </c>
      <c r="E71" s="642" t="s">
        <v>687</v>
      </c>
      <c r="F71" s="644">
        <v>44623</v>
      </c>
      <c r="G71" s="644">
        <v>23</v>
      </c>
      <c r="H71" s="656">
        <v>44600</v>
      </c>
      <c r="I71" s="657" t="s">
        <v>636</v>
      </c>
      <c r="J71" s="657" t="s">
        <v>636</v>
      </c>
      <c r="K71" s="644" t="s">
        <v>688</v>
      </c>
      <c r="L71" s="644">
        <v>1338</v>
      </c>
      <c r="M71" s="644">
        <v>1115</v>
      </c>
      <c r="N71" s="644">
        <v>42147</v>
      </c>
    </row>
    <row r="72" spans="1:14" ht="10.5" customHeight="1" x14ac:dyDescent="0.25">
      <c r="A72" s="288"/>
      <c r="B72" s="280"/>
      <c r="C72" s="280"/>
      <c r="D72" s="280"/>
      <c r="E72" s="280"/>
      <c r="F72" s="359"/>
      <c r="G72" s="359"/>
      <c r="H72" s="359"/>
      <c r="I72" s="359"/>
      <c r="J72" s="359"/>
      <c r="K72" s="359"/>
      <c r="L72" s="359"/>
      <c r="M72" s="359"/>
      <c r="N72" s="359"/>
    </row>
    <row r="73" spans="1:14" ht="22.5" customHeight="1" x14ac:dyDescent="0.25">
      <c r="A73" s="279" t="s">
        <v>1109</v>
      </c>
      <c r="B73" s="280"/>
      <c r="C73" s="280"/>
      <c r="D73" s="279" t="s">
        <v>1110</v>
      </c>
      <c r="E73" s="280"/>
      <c r="F73" s="359"/>
      <c r="G73" s="359"/>
      <c r="H73" s="359"/>
      <c r="I73" s="359"/>
      <c r="J73" s="672" t="s">
        <v>1084</v>
      </c>
      <c r="K73" s="359"/>
      <c r="L73" s="359"/>
      <c r="M73" s="359"/>
      <c r="N73" s="317"/>
    </row>
    <row r="74" spans="1:14" ht="22.5" customHeight="1" x14ac:dyDescent="0.25">
      <c r="A74" s="1259" t="s">
        <v>1111</v>
      </c>
      <c r="B74" s="1259"/>
      <c r="C74" s="1259"/>
      <c r="D74" s="1259"/>
      <c r="E74" s="1259"/>
      <c r="F74" s="1259"/>
      <c r="G74" s="1259"/>
      <c r="H74" s="1259"/>
      <c r="I74" s="1259"/>
      <c r="J74" s="1259"/>
      <c r="K74" s="1259"/>
      <c r="L74" s="1259"/>
      <c r="M74" s="1259"/>
      <c r="N74" s="1259"/>
    </row>
    <row r="75" spans="1:14" ht="22.5" customHeight="1" x14ac:dyDescent="0.2">
      <c r="A75" s="316"/>
      <c r="B75" s="316"/>
      <c r="C75" s="316"/>
      <c r="D75" s="316"/>
      <c r="E75" s="316"/>
      <c r="F75" s="317"/>
      <c r="G75" s="317"/>
      <c r="H75" s="317"/>
      <c r="I75" s="317"/>
      <c r="J75" s="317"/>
      <c r="K75" s="317"/>
      <c r="L75" s="317"/>
      <c r="M75" s="317"/>
      <c r="N75" s="317"/>
    </row>
    <row r="76" spans="1:14" ht="27.75" customHeight="1" x14ac:dyDescent="0.2">
      <c r="A76" s="1184" t="s">
        <v>567</v>
      </c>
      <c r="B76" s="1170" t="s">
        <v>320</v>
      </c>
      <c r="C76" s="1171"/>
      <c r="D76" s="1245" t="s">
        <v>321</v>
      </c>
      <c r="E76" s="1246" t="s">
        <v>671</v>
      </c>
      <c r="F76" s="1247" t="s">
        <v>672</v>
      </c>
      <c r="G76" s="1248" t="s">
        <v>323</v>
      </c>
      <c r="H76" s="1249" t="s">
        <v>673</v>
      </c>
      <c r="I76" s="1250"/>
      <c r="J76" s="1250"/>
      <c r="K76" s="1250"/>
      <c r="L76" s="1250"/>
      <c r="M76" s="1250"/>
      <c r="N76" s="1251"/>
    </row>
    <row r="77" spans="1:14" ht="22.5" customHeight="1" x14ac:dyDescent="0.2">
      <c r="A77" s="1184"/>
      <c r="B77" s="1252" t="s">
        <v>674</v>
      </c>
      <c r="C77" s="1253" t="s">
        <v>675</v>
      </c>
      <c r="D77" s="1245"/>
      <c r="E77" s="1246"/>
      <c r="F77" s="1247"/>
      <c r="G77" s="1248"/>
      <c r="H77" s="1248" t="s">
        <v>268</v>
      </c>
      <c r="I77" s="1248" t="s">
        <v>676</v>
      </c>
      <c r="J77" s="1248" t="s">
        <v>677</v>
      </c>
      <c r="K77" s="1247" t="s">
        <v>678</v>
      </c>
      <c r="L77" s="1255" t="s">
        <v>679</v>
      </c>
      <c r="M77" s="1248" t="s">
        <v>680</v>
      </c>
      <c r="N77" s="1248" t="s">
        <v>681</v>
      </c>
    </row>
    <row r="78" spans="1:14" ht="15" customHeight="1" x14ac:dyDescent="0.2">
      <c r="A78" s="1184"/>
      <c r="B78" s="1169"/>
      <c r="C78" s="1254"/>
      <c r="D78" s="1245"/>
      <c r="E78" s="1246"/>
      <c r="F78" s="1247"/>
      <c r="G78" s="1248"/>
      <c r="H78" s="1248"/>
      <c r="I78" s="1248"/>
      <c r="J78" s="1248"/>
      <c r="K78" s="1247"/>
      <c r="L78" s="1256"/>
      <c r="M78" s="1248"/>
      <c r="N78" s="1248"/>
    </row>
    <row r="79" spans="1:14" ht="22.5" customHeight="1" x14ac:dyDescent="0.2">
      <c r="A79" s="277" t="s">
        <v>602</v>
      </c>
      <c r="B79" s="517"/>
      <c r="C79" s="523"/>
      <c r="D79" s="523"/>
      <c r="E79" s="523"/>
      <c r="F79" s="635"/>
      <c r="G79" s="635"/>
      <c r="H79" s="635"/>
      <c r="I79" s="524"/>
      <c r="J79" s="524"/>
      <c r="K79" s="524"/>
      <c r="L79" s="635"/>
      <c r="M79" s="635"/>
      <c r="N79" s="635"/>
    </row>
    <row r="80" spans="1:14" ht="22.5" customHeight="1" x14ac:dyDescent="0.2">
      <c r="A80" s="249" t="s">
        <v>603</v>
      </c>
      <c r="B80" s="519" t="s">
        <v>690</v>
      </c>
      <c r="C80" s="519" t="s">
        <v>699</v>
      </c>
      <c r="D80" s="635">
        <v>38</v>
      </c>
      <c r="E80" s="519" t="s">
        <v>690</v>
      </c>
      <c r="F80" s="635">
        <v>38</v>
      </c>
      <c r="G80" s="519" t="s">
        <v>690</v>
      </c>
      <c r="H80" s="635">
        <v>38</v>
      </c>
      <c r="I80" s="519" t="s">
        <v>690</v>
      </c>
      <c r="J80" s="519" t="s">
        <v>687</v>
      </c>
      <c r="K80" s="519" t="s">
        <v>688</v>
      </c>
      <c r="L80" s="519" t="s">
        <v>690</v>
      </c>
      <c r="M80" s="519" t="s">
        <v>684</v>
      </c>
      <c r="N80" s="254">
        <v>38</v>
      </c>
    </row>
    <row r="81" spans="1:14" ht="22.5" customHeight="1" x14ac:dyDescent="0.2">
      <c r="A81" s="249" t="s">
        <v>604</v>
      </c>
      <c r="B81" s="519" t="s">
        <v>690</v>
      </c>
      <c r="C81" s="519" t="s">
        <v>699</v>
      </c>
      <c r="D81" s="635">
        <v>1102</v>
      </c>
      <c r="E81" s="519" t="s">
        <v>690</v>
      </c>
      <c r="F81" s="635">
        <v>1102</v>
      </c>
      <c r="G81" s="635">
        <v>1</v>
      </c>
      <c r="H81" s="635">
        <v>1101</v>
      </c>
      <c r="I81" s="519" t="s">
        <v>690</v>
      </c>
      <c r="J81" s="519" t="s">
        <v>687</v>
      </c>
      <c r="K81" s="519" t="s">
        <v>688</v>
      </c>
      <c r="L81" s="519" t="s">
        <v>690</v>
      </c>
      <c r="M81" s="519" t="s">
        <v>684</v>
      </c>
      <c r="N81" s="254">
        <v>1101</v>
      </c>
    </row>
    <row r="82" spans="1:14" ht="22.5" customHeight="1" x14ac:dyDescent="0.2">
      <c r="A82" s="249" t="s">
        <v>605</v>
      </c>
      <c r="B82" s="519" t="s">
        <v>690</v>
      </c>
      <c r="C82" s="519" t="s">
        <v>699</v>
      </c>
      <c r="D82" s="635">
        <v>5854</v>
      </c>
      <c r="E82" s="519" t="s">
        <v>690</v>
      </c>
      <c r="F82" s="635">
        <v>5854</v>
      </c>
      <c r="G82" s="519" t="s">
        <v>690</v>
      </c>
      <c r="H82" s="635">
        <v>5854</v>
      </c>
      <c r="I82" s="519" t="s">
        <v>690</v>
      </c>
      <c r="J82" s="519" t="s">
        <v>687</v>
      </c>
      <c r="K82" s="519" t="s">
        <v>688</v>
      </c>
      <c r="L82" s="519" t="s">
        <v>690</v>
      </c>
      <c r="M82" s="519" t="s">
        <v>684</v>
      </c>
      <c r="N82" s="254">
        <v>5854</v>
      </c>
    </row>
    <row r="83" spans="1:14" ht="22.5" customHeight="1" x14ac:dyDescent="0.2">
      <c r="A83" s="249" t="s">
        <v>606</v>
      </c>
      <c r="B83" s="519" t="s">
        <v>690</v>
      </c>
      <c r="C83" s="519" t="s">
        <v>699</v>
      </c>
      <c r="D83" s="635">
        <v>1482</v>
      </c>
      <c r="E83" s="519" t="s">
        <v>690</v>
      </c>
      <c r="F83" s="635">
        <v>1482</v>
      </c>
      <c r="G83" s="635">
        <v>1</v>
      </c>
      <c r="H83" s="635">
        <v>1481</v>
      </c>
      <c r="I83" s="519" t="s">
        <v>690</v>
      </c>
      <c r="J83" s="519" t="s">
        <v>687</v>
      </c>
      <c r="K83" s="519" t="s">
        <v>688</v>
      </c>
      <c r="L83" s="519" t="s">
        <v>690</v>
      </c>
      <c r="M83" s="519" t="s">
        <v>684</v>
      </c>
      <c r="N83" s="254">
        <v>1481</v>
      </c>
    </row>
    <row r="84" spans="1:14" ht="22.5" customHeight="1" x14ac:dyDescent="0.2">
      <c r="A84" s="249" t="s">
        <v>607</v>
      </c>
      <c r="B84" s="519" t="s">
        <v>690</v>
      </c>
      <c r="C84" s="519" t="s">
        <v>699</v>
      </c>
      <c r="D84" s="635">
        <v>9382</v>
      </c>
      <c r="E84" s="519" t="s">
        <v>690</v>
      </c>
      <c r="F84" s="635">
        <v>9382</v>
      </c>
      <c r="G84" s="254">
        <v>3</v>
      </c>
      <c r="H84" s="635">
        <v>9379</v>
      </c>
      <c r="I84" s="519" t="s">
        <v>690</v>
      </c>
      <c r="J84" s="519" t="s">
        <v>687</v>
      </c>
      <c r="K84" s="519" t="s">
        <v>688</v>
      </c>
      <c r="L84" s="519" t="s">
        <v>690</v>
      </c>
      <c r="M84" s="519" t="s">
        <v>684</v>
      </c>
      <c r="N84" s="254">
        <v>9379</v>
      </c>
    </row>
    <row r="85" spans="1:14" ht="22.5" customHeight="1" x14ac:dyDescent="0.2">
      <c r="A85" s="609" t="s">
        <v>1086</v>
      </c>
      <c r="B85" s="519" t="s">
        <v>690</v>
      </c>
      <c r="C85" s="519" t="s">
        <v>699</v>
      </c>
      <c r="D85" s="635">
        <v>8428</v>
      </c>
      <c r="E85" s="519" t="s">
        <v>690</v>
      </c>
      <c r="F85" s="635">
        <v>8428</v>
      </c>
      <c r="G85" s="254">
        <v>231</v>
      </c>
      <c r="H85" s="635">
        <v>8197</v>
      </c>
      <c r="I85" s="519" t="s">
        <v>690</v>
      </c>
      <c r="J85" s="519" t="s">
        <v>687</v>
      </c>
      <c r="K85" s="519" t="s">
        <v>688</v>
      </c>
      <c r="L85" s="519" t="s">
        <v>690</v>
      </c>
      <c r="M85" s="519" t="s">
        <v>684</v>
      </c>
      <c r="N85" s="254">
        <v>8197</v>
      </c>
    </row>
    <row r="86" spans="1:14" ht="22.5" customHeight="1" x14ac:dyDescent="0.2">
      <c r="A86" s="252" t="s">
        <v>608</v>
      </c>
      <c r="B86" s="519" t="s">
        <v>690</v>
      </c>
      <c r="C86" s="519" t="s">
        <v>699</v>
      </c>
      <c r="D86" s="635">
        <v>2524</v>
      </c>
      <c r="E86" s="519" t="s">
        <v>690</v>
      </c>
      <c r="F86" s="635">
        <v>2524</v>
      </c>
      <c r="G86" s="254">
        <v>41</v>
      </c>
      <c r="H86" s="635">
        <v>2483</v>
      </c>
      <c r="I86" s="519" t="s">
        <v>690</v>
      </c>
      <c r="J86" s="519" t="s">
        <v>687</v>
      </c>
      <c r="K86" s="519" t="s">
        <v>688</v>
      </c>
      <c r="L86" s="519" t="s">
        <v>690</v>
      </c>
      <c r="M86" s="519" t="s">
        <v>684</v>
      </c>
      <c r="N86" s="254">
        <v>2483</v>
      </c>
    </row>
    <row r="87" spans="1:14" ht="22.5" customHeight="1" x14ac:dyDescent="0.2">
      <c r="A87" s="361" t="s">
        <v>609</v>
      </c>
      <c r="B87" s="519"/>
      <c r="C87" s="524"/>
      <c r="D87" s="635"/>
      <c r="E87" s="519"/>
      <c r="F87" s="635"/>
      <c r="G87" s="635"/>
      <c r="H87" s="635"/>
      <c r="I87" s="524"/>
      <c r="J87" s="524"/>
      <c r="K87" s="524"/>
      <c r="L87" s="635"/>
      <c r="M87" s="635"/>
      <c r="N87" s="635"/>
    </row>
    <row r="88" spans="1:14" ht="22.5" customHeight="1" x14ac:dyDescent="0.25">
      <c r="A88" s="606" t="s">
        <v>596</v>
      </c>
      <c r="B88" s="373"/>
      <c r="C88" s="635"/>
      <c r="D88" s="635"/>
      <c r="E88" s="519"/>
      <c r="F88" s="658"/>
      <c r="G88" s="524"/>
      <c r="H88" s="635"/>
      <c r="I88" s="635"/>
      <c r="J88" s="635"/>
      <c r="K88" s="635"/>
      <c r="L88" s="254"/>
      <c r="M88" s="254"/>
      <c r="N88" s="254"/>
    </row>
    <row r="89" spans="1:14" ht="22.5" customHeight="1" x14ac:dyDescent="0.2">
      <c r="A89" s="249" t="s">
        <v>610</v>
      </c>
      <c r="B89" s="519" t="s">
        <v>690</v>
      </c>
      <c r="C89" s="519" t="s">
        <v>699</v>
      </c>
      <c r="D89" s="254">
        <v>5591</v>
      </c>
      <c r="E89" s="519" t="s">
        <v>690</v>
      </c>
      <c r="F89" s="254">
        <v>5591</v>
      </c>
      <c r="G89" s="519" t="s">
        <v>690</v>
      </c>
      <c r="H89" s="254">
        <v>5591</v>
      </c>
      <c r="I89" s="519" t="s">
        <v>690</v>
      </c>
      <c r="J89" s="519" t="s">
        <v>687</v>
      </c>
      <c r="K89" s="254" t="s">
        <v>699</v>
      </c>
      <c r="L89" s="254">
        <v>56</v>
      </c>
      <c r="M89" s="254">
        <v>56</v>
      </c>
      <c r="N89" s="254">
        <v>5479</v>
      </c>
    </row>
    <row r="90" spans="1:14" ht="22.5" customHeight="1" x14ac:dyDescent="0.2">
      <c r="A90" s="249" t="s">
        <v>611</v>
      </c>
      <c r="B90" s="519" t="s">
        <v>690</v>
      </c>
      <c r="C90" s="254">
        <v>500</v>
      </c>
      <c r="D90" s="254">
        <v>1573</v>
      </c>
      <c r="E90" s="519" t="s">
        <v>690</v>
      </c>
      <c r="F90" s="254">
        <v>2073</v>
      </c>
      <c r="G90" s="519">
        <v>1</v>
      </c>
      <c r="H90" s="254">
        <v>2072</v>
      </c>
      <c r="I90" s="519" t="s">
        <v>690</v>
      </c>
      <c r="J90" s="519" t="s">
        <v>687</v>
      </c>
      <c r="K90" s="254" t="s">
        <v>699</v>
      </c>
      <c r="L90" s="519" t="s">
        <v>690</v>
      </c>
      <c r="M90" s="254">
        <v>21</v>
      </c>
      <c r="N90" s="254">
        <v>2051</v>
      </c>
    </row>
    <row r="91" spans="1:14" ht="22.5" customHeight="1" x14ac:dyDescent="0.2">
      <c r="A91" s="249" t="s">
        <v>612</v>
      </c>
      <c r="B91" s="519" t="s">
        <v>690</v>
      </c>
      <c r="C91" s="254">
        <v>800</v>
      </c>
      <c r="D91" s="254">
        <v>3290</v>
      </c>
      <c r="E91" s="519" t="s">
        <v>690</v>
      </c>
      <c r="F91" s="254">
        <v>4090</v>
      </c>
      <c r="G91" s="519" t="s">
        <v>690</v>
      </c>
      <c r="H91" s="254">
        <v>4090</v>
      </c>
      <c r="I91" s="519" t="s">
        <v>690</v>
      </c>
      <c r="J91" s="519" t="s">
        <v>687</v>
      </c>
      <c r="K91" s="254" t="s">
        <v>699</v>
      </c>
      <c r="L91" s="519" t="s">
        <v>690</v>
      </c>
      <c r="M91" s="254">
        <v>41</v>
      </c>
      <c r="N91" s="254">
        <v>4049</v>
      </c>
    </row>
    <row r="92" spans="1:14" ht="22.5" customHeight="1" x14ac:dyDescent="0.2">
      <c r="A92" s="249" t="s">
        <v>613</v>
      </c>
      <c r="B92" s="519" t="s">
        <v>690</v>
      </c>
      <c r="C92" s="254">
        <v>250</v>
      </c>
      <c r="D92" s="254">
        <v>810</v>
      </c>
      <c r="E92" s="519" t="s">
        <v>690</v>
      </c>
      <c r="F92" s="254">
        <v>1060</v>
      </c>
      <c r="G92" s="519">
        <v>1</v>
      </c>
      <c r="H92" s="254">
        <v>1059</v>
      </c>
      <c r="I92" s="519" t="s">
        <v>690</v>
      </c>
      <c r="J92" s="519" t="s">
        <v>687</v>
      </c>
      <c r="K92" s="254" t="s">
        <v>699</v>
      </c>
      <c r="L92" s="519" t="s">
        <v>690</v>
      </c>
      <c r="M92" s="254">
        <v>11</v>
      </c>
      <c r="N92" s="254">
        <v>1048</v>
      </c>
    </row>
    <row r="93" spans="1:14" ht="22.5" customHeight="1" x14ac:dyDescent="0.2">
      <c r="A93" s="249" t="s">
        <v>614</v>
      </c>
      <c r="B93" s="519" t="s">
        <v>690</v>
      </c>
      <c r="C93" s="519" t="s">
        <v>699</v>
      </c>
      <c r="D93" s="254">
        <v>5664</v>
      </c>
      <c r="E93" s="519" t="s">
        <v>690</v>
      </c>
      <c r="F93" s="254">
        <v>5664</v>
      </c>
      <c r="G93" s="519" t="s">
        <v>690</v>
      </c>
      <c r="H93" s="254">
        <v>5664</v>
      </c>
      <c r="I93" s="519" t="s">
        <v>690</v>
      </c>
      <c r="J93" s="519" t="s">
        <v>687</v>
      </c>
      <c r="K93" s="254" t="s">
        <v>699</v>
      </c>
      <c r="L93" s="254">
        <v>57</v>
      </c>
      <c r="M93" s="254">
        <v>57</v>
      </c>
      <c r="N93" s="254">
        <v>5550</v>
      </c>
    </row>
    <row r="94" spans="1:14" ht="22.5" customHeight="1" x14ac:dyDescent="0.2">
      <c r="A94" s="249" t="s">
        <v>615</v>
      </c>
      <c r="B94" s="519" t="s">
        <v>690</v>
      </c>
      <c r="C94" s="254">
        <v>7266</v>
      </c>
      <c r="D94" s="521" t="s">
        <v>690</v>
      </c>
      <c r="E94" s="519" t="s">
        <v>690</v>
      </c>
      <c r="F94" s="254">
        <v>7266</v>
      </c>
      <c r="G94" s="519" t="s">
        <v>690</v>
      </c>
      <c r="H94" s="254">
        <v>7266</v>
      </c>
      <c r="I94" s="519" t="s">
        <v>690</v>
      </c>
      <c r="J94" s="519" t="s">
        <v>687</v>
      </c>
      <c r="K94" s="254" t="s">
        <v>699</v>
      </c>
      <c r="L94" s="254">
        <v>182</v>
      </c>
      <c r="M94" s="254">
        <v>218</v>
      </c>
      <c r="N94" s="254">
        <v>6866</v>
      </c>
    </row>
    <row r="95" spans="1:14" ht="22.5" customHeight="1" x14ac:dyDescent="0.2">
      <c r="A95" s="249" t="s">
        <v>616</v>
      </c>
      <c r="B95" s="519" t="s">
        <v>690</v>
      </c>
      <c r="C95" s="519" t="s">
        <v>699</v>
      </c>
      <c r="D95" s="254">
        <v>2014</v>
      </c>
      <c r="E95" s="519" t="s">
        <v>690</v>
      </c>
      <c r="F95" s="254">
        <v>2014</v>
      </c>
      <c r="G95" s="519" t="s">
        <v>690</v>
      </c>
      <c r="H95" s="254">
        <v>2014</v>
      </c>
      <c r="I95" s="519" t="s">
        <v>690</v>
      </c>
      <c r="J95" s="519" t="s">
        <v>687</v>
      </c>
      <c r="K95" s="254" t="s">
        <v>699</v>
      </c>
      <c r="L95" s="254">
        <v>20</v>
      </c>
      <c r="M95" s="254">
        <v>20</v>
      </c>
      <c r="N95" s="254">
        <v>1974</v>
      </c>
    </row>
    <row r="96" spans="1:14" ht="22.5" customHeight="1" x14ac:dyDescent="0.2">
      <c r="A96" s="249" t="s">
        <v>617</v>
      </c>
      <c r="B96" s="519" t="s">
        <v>690</v>
      </c>
      <c r="C96" s="254">
        <v>8459</v>
      </c>
      <c r="D96" s="254">
        <v>3</v>
      </c>
      <c r="E96" s="519" t="s">
        <v>690</v>
      </c>
      <c r="F96" s="254">
        <v>8462</v>
      </c>
      <c r="G96" s="254">
        <v>1825</v>
      </c>
      <c r="H96" s="254">
        <v>6637</v>
      </c>
      <c r="I96" s="519" t="s">
        <v>690</v>
      </c>
      <c r="J96" s="519" t="s">
        <v>687</v>
      </c>
      <c r="K96" s="254" t="s">
        <v>699</v>
      </c>
      <c r="L96" s="254">
        <v>199</v>
      </c>
      <c r="M96" s="254">
        <v>66</v>
      </c>
      <c r="N96" s="254">
        <v>6372</v>
      </c>
    </row>
    <row r="97" spans="1:14" ht="22.5" customHeight="1" x14ac:dyDescent="0.2">
      <c r="A97" s="252" t="s">
        <v>1112</v>
      </c>
      <c r="B97" s="519" t="s">
        <v>690</v>
      </c>
      <c r="C97" s="519" t="s">
        <v>699</v>
      </c>
      <c r="D97" s="254">
        <v>5706</v>
      </c>
      <c r="E97" s="519" t="s">
        <v>690</v>
      </c>
      <c r="F97" s="519">
        <v>5706</v>
      </c>
      <c r="G97" s="254">
        <v>301</v>
      </c>
      <c r="H97" s="254">
        <v>5405</v>
      </c>
      <c r="I97" s="519" t="s">
        <v>690</v>
      </c>
      <c r="J97" s="519" t="s">
        <v>687</v>
      </c>
      <c r="K97" s="254" t="s">
        <v>699</v>
      </c>
      <c r="L97" s="254">
        <v>54</v>
      </c>
      <c r="M97" s="254">
        <v>54</v>
      </c>
      <c r="N97" s="254">
        <v>5297</v>
      </c>
    </row>
    <row r="98" spans="1:14" ht="22.5" customHeight="1" x14ac:dyDescent="0.25">
      <c r="A98" s="606" t="s">
        <v>619</v>
      </c>
      <c r="B98" s="254"/>
      <c r="C98" s="254"/>
      <c r="D98" s="254"/>
      <c r="E98" s="519"/>
      <c r="F98" s="254"/>
      <c r="G98" s="254"/>
      <c r="H98" s="635"/>
      <c r="I98" s="254"/>
      <c r="J98" s="254"/>
      <c r="K98" s="254"/>
      <c r="L98" s="254"/>
      <c r="M98" s="254"/>
      <c r="N98" s="254"/>
    </row>
    <row r="99" spans="1:14" ht="22.5" customHeight="1" x14ac:dyDescent="0.2">
      <c r="A99" s="249" t="s">
        <v>620</v>
      </c>
      <c r="B99" s="519" t="s">
        <v>690</v>
      </c>
      <c r="C99" s="519" t="s">
        <v>699</v>
      </c>
      <c r="D99" s="519">
        <v>277</v>
      </c>
      <c r="E99" s="519" t="s">
        <v>690</v>
      </c>
      <c r="F99" s="254">
        <v>277</v>
      </c>
      <c r="G99" s="254">
        <v>1</v>
      </c>
      <c r="H99" s="254">
        <v>276</v>
      </c>
      <c r="I99" s="519" t="s">
        <v>690</v>
      </c>
      <c r="J99" s="519" t="s">
        <v>687</v>
      </c>
      <c r="K99" s="254" t="s">
        <v>699</v>
      </c>
      <c r="L99" s="519" t="s">
        <v>690</v>
      </c>
      <c r="M99" s="519" t="s">
        <v>684</v>
      </c>
      <c r="N99" s="254">
        <v>276</v>
      </c>
    </row>
    <row r="100" spans="1:14" ht="22.5" customHeight="1" x14ac:dyDescent="0.2">
      <c r="A100" s="249" t="s">
        <v>621</v>
      </c>
      <c r="B100" s="519" t="s">
        <v>690</v>
      </c>
      <c r="C100" s="519" t="s">
        <v>699</v>
      </c>
      <c r="D100" s="519">
        <v>1197</v>
      </c>
      <c r="E100" s="519" t="s">
        <v>690</v>
      </c>
      <c r="F100" s="254">
        <v>1197</v>
      </c>
      <c r="G100" s="254">
        <v>1</v>
      </c>
      <c r="H100" s="254">
        <v>1196</v>
      </c>
      <c r="I100" s="519" t="s">
        <v>690</v>
      </c>
      <c r="J100" s="519" t="s">
        <v>687</v>
      </c>
      <c r="K100" s="254" t="s">
        <v>699</v>
      </c>
      <c r="L100" s="519" t="s">
        <v>690</v>
      </c>
      <c r="M100" s="519" t="s">
        <v>684</v>
      </c>
      <c r="N100" s="254">
        <v>1196</v>
      </c>
    </row>
    <row r="101" spans="1:14" ht="22.5" customHeight="1" x14ac:dyDescent="0.2">
      <c r="A101" s="249" t="s">
        <v>622</v>
      </c>
      <c r="B101" s="519" t="s">
        <v>690</v>
      </c>
      <c r="C101" s="519" t="s">
        <v>699</v>
      </c>
      <c r="D101" s="519">
        <v>1864</v>
      </c>
      <c r="E101" s="519" t="s">
        <v>690</v>
      </c>
      <c r="F101" s="635">
        <v>1864</v>
      </c>
      <c r="G101" s="254">
        <v>12</v>
      </c>
      <c r="H101" s="635">
        <v>1852</v>
      </c>
      <c r="I101" s="519" t="s">
        <v>690</v>
      </c>
      <c r="J101" s="519" t="s">
        <v>687</v>
      </c>
      <c r="K101" s="254" t="s">
        <v>699</v>
      </c>
      <c r="L101" s="519" t="s">
        <v>690</v>
      </c>
      <c r="M101" s="519" t="s">
        <v>684</v>
      </c>
      <c r="N101" s="254">
        <v>1852</v>
      </c>
    </row>
    <row r="102" spans="1:14" ht="22.5" customHeight="1" x14ac:dyDescent="0.2">
      <c r="A102" s="252" t="s">
        <v>623</v>
      </c>
      <c r="B102" s="519" t="s">
        <v>690</v>
      </c>
      <c r="C102" s="519" t="s">
        <v>699</v>
      </c>
      <c r="D102" s="519">
        <v>6493</v>
      </c>
      <c r="E102" s="519" t="s">
        <v>690</v>
      </c>
      <c r="F102" s="635">
        <v>6493</v>
      </c>
      <c r="G102" s="254">
        <v>52</v>
      </c>
      <c r="H102" s="635">
        <v>6441</v>
      </c>
      <c r="I102" s="519" t="s">
        <v>690</v>
      </c>
      <c r="J102" s="519" t="s">
        <v>687</v>
      </c>
      <c r="K102" s="519" t="s">
        <v>688</v>
      </c>
      <c r="L102" s="519" t="s">
        <v>690</v>
      </c>
      <c r="M102" s="519" t="s">
        <v>684</v>
      </c>
      <c r="N102" s="254">
        <v>6441</v>
      </c>
    </row>
    <row r="103" spans="1:14" ht="22.5" customHeight="1" x14ac:dyDescent="0.2">
      <c r="A103" s="509" t="s">
        <v>44</v>
      </c>
      <c r="B103" s="671"/>
      <c r="C103" s="671"/>
      <c r="D103" s="659"/>
      <c r="E103" s="671"/>
      <c r="F103" s="667"/>
      <c r="G103" s="667"/>
      <c r="H103" s="644"/>
      <c r="I103" s="671"/>
      <c r="J103" s="671"/>
      <c r="K103" s="671"/>
      <c r="L103" s="671"/>
      <c r="M103" s="671"/>
      <c r="N103" s="659"/>
    </row>
    <row r="104" spans="1:14" ht="9" customHeight="1" x14ac:dyDescent="0.2">
      <c r="A104" s="288"/>
      <c r="B104" s="676"/>
      <c r="C104" s="676"/>
      <c r="D104" s="660"/>
      <c r="E104" s="676"/>
      <c r="F104" s="660"/>
      <c r="G104" s="660"/>
      <c r="H104" s="648"/>
      <c r="I104" s="676"/>
      <c r="J104" s="676"/>
      <c r="K104" s="676"/>
      <c r="L104" s="676"/>
      <c r="M104" s="676"/>
      <c r="N104" s="660"/>
    </row>
    <row r="105" spans="1:14" ht="18" x14ac:dyDescent="0.25">
      <c r="A105" s="1257" t="s">
        <v>1087</v>
      </c>
      <c r="B105" s="1258"/>
      <c r="C105" s="1258"/>
      <c r="D105" s="1258"/>
      <c r="E105" s="1258"/>
      <c r="F105" s="677" t="s">
        <v>1113</v>
      </c>
      <c r="G105" s="660"/>
      <c r="H105" s="678"/>
      <c r="I105" s="660"/>
      <c r="J105" s="660"/>
      <c r="K105" s="660"/>
      <c r="L105" s="660"/>
      <c r="M105" s="679"/>
      <c r="N105" s="359"/>
    </row>
    <row r="106" spans="1:14" ht="26.25" customHeight="1" x14ac:dyDescent="0.2">
      <c r="A106" s="316"/>
      <c r="B106" s="316"/>
      <c r="C106" s="316"/>
      <c r="D106" s="316"/>
      <c r="E106" s="316"/>
      <c r="F106" s="317"/>
      <c r="G106" s="317"/>
      <c r="H106" s="317"/>
      <c r="I106" s="317"/>
      <c r="J106" s="317"/>
      <c r="K106" s="317"/>
      <c r="L106" s="317"/>
      <c r="M106" s="317"/>
      <c r="N106" s="317"/>
    </row>
    <row r="107" spans="1:14" ht="30" customHeight="1" x14ac:dyDescent="0.2">
      <c r="A107" s="1184" t="s">
        <v>567</v>
      </c>
      <c r="B107" s="1170" t="s">
        <v>320</v>
      </c>
      <c r="C107" s="1171"/>
      <c r="D107" s="1245" t="s">
        <v>321</v>
      </c>
      <c r="E107" s="1246" t="s">
        <v>671</v>
      </c>
      <c r="F107" s="1247" t="s">
        <v>672</v>
      </c>
      <c r="G107" s="1248" t="s">
        <v>323</v>
      </c>
      <c r="H107" s="1249" t="s">
        <v>673</v>
      </c>
      <c r="I107" s="1250"/>
      <c r="J107" s="1250"/>
      <c r="K107" s="1250"/>
      <c r="L107" s="1250"/>
      <c r="M107" s="1250"/>
      <c r="N107" s="1251"/>
    </row>
    <row r="108" spans="1:14" ht="22.5" customHeight="1" x14ac:dyDescent="0.2">
      <c r="A108" s="1184"/>
      <c r="B108" s="1245" t="s">
        <v>674</v>
      </c>
      <c r="C108" s="1245" t="s">
        <v>675</v>
      </c>
      <c r="D108" s="1245"/>
      <c r="E108" s="1246"/>
      <c r="F108" s="1247"/>
      <c r="G108" s="1248"/>
      <c r="H108" s="1248" t="s">
        <v>268</v>
      </c>
      <c r="I108" s="1248" t="s">
        <v>676</v>
      </c>
      <c r="J108" s="1248" t="s">
        <v>677</v>
      </c>
      <c r="K108" s="1247" t="s">
        <v>678</v>
      </c>
      <c r="L108" s="1247" t="s">
        <v>679</v>
      </c>
      <c r="M108" s="1248" t="s">
        <v>680</v>
      </c>
      <c r="N108" s="1248" t="s">
        <v>681</v>
      </c>
    </row>
    <row r="109" spans="1:14" ht="16.5" customHeight="1" x14ac:dyDescent="0.2">
      <c r="A109" s="1184"/>
      <c r="B109" s="1245"/>
      <c r="C109" s="1245"/>
      <c r="D109" s="1245"/>
      <c r="E109" s="1246"/>
      <c r="F109" s="1247"/>
      <c r="G109" s="1248"/>
      <c r="H109" s="1248"/>
      <c r="I109" s="1248"/>
      <c r="J109" s="1248"/>
      <c r="K109" s="1247"/>
      <c r="L109" s="1247"/>
      <c r="M109" s="1248"/>
      <c r="N109" s="1248"/>
    </row>
    <row r="110" spans="1:14" ht="22.5" customHeight="1" x14ac:dyDescent="0.2">
      <c r="A110" s="276" t="s">
        <v>626</v>
      </c>
      <c r="B110" s="487"/>
      <c r="C110" s="487"/>
      <c r="D110" s="487"/>
      <c r="E110" s="487"/>
      <c r="F110" s="254"/>
      <c r="G110" s="254"/>
      <c r="H110" s="254"/>
      <c r="I110" s="254"/>
      <c r="J110" s="254"/>
      <c r="K110" s="254"/>
      <c r="L110" s="254"/>
      <c r="M110" s="254"/>
      <c r="N110" s="254"/>
    </row>
    <row r="111" spans="1:14" ht="22.5" customHeight="1" x14ac:dyDescent="0.2">
      <c r="A111" s="249" t="s">
        <v>245</v>
      </c>
      <c r="B111" s="487">
        <v>8329</v>
      </c>
      <c r="C111" s="517">
        <v>1583</v>
      </c>
      <c r="D111" s="487">
        <v>451</v>
      </c>
      <c r="E111" s="517" t="s">
        <v>690</v>
      </c>
      <c r="F111" s="254">
        <v>2034</v>
      </c>
      <c r="G111" s="254">
        <v>34</v>
      </c>
      <c r="H111" s="254">
        <v>2000</v>
      </c>
      <c r="I111" s="519" t="s">
        <v>690</v>
      </c>
      <c r="J111" s="519" t="s">
        <v>690</v>
      </c>
      <c r="K111" s="519" t="s">
        <v>690</v>
      </c>
      <c r="L111" s="254">
        <v>20</v>
      </c>
      <c r="M111" s="519" t="s">
        <v>690</v>
      </c>
      <c r="N111" s="254">
        <v>1980</v>
      </c>
    </row>
    <row r="112" spans="1:14" ht="22.5" customHeight="1" x14ac:dyDescent="0.2">
      <c r="A112" s="249" t="s">
        <v>627</v>
      </c>
      <c r="B112" s="517" t="s">
        <v>690</v>
      </c>
      <c r="C112" s="517">
        <v>10</v>
      </c>
      <c r="D112" s="487">
        <v>1094</v>
      </c>
      <c r="E112" s="517" t="s">
        <v>690</v>
      </c>
      <c r="F112" s="254">
        <v>1104</v>
      </c>
      <c r="G112" s="254">
        <v>18</v>
      </c>
      <c r="H112" s="254">
        <v>1086</v>
      </c>
      <c r="I112" s="519" t="s">
        <v>690</v>
      </c>
      <c r="J112" s="519" t="s">
        <v>690</v>
      </c>
      <c r="K112" s="519" t="s">
        <v>690</v>
      </c>
      <c r="L112" s="519" t="s">
        <v>690</v>
      </c>
      <c r="M112" s="519" t="s">
        <v>690</v>
      </c>
      <c r="N112" s="254">
        <v>1086</v>
      </c>
    </row>
    <row r="113" spans="1:14" ht="27.75" customHeight="1" x14ac:dyDescent="0.2">
      <c r="A113" s="615" t="s">
        <v>700</v>
      </c>
      <c r="B113" s="517" t="s">
        <v>690</v>
      </c>
      <c r="C113" s="517" t="s">
        <v>688</v>
      </c>
      <c r="D113" s="487">
        <v>3235</v>
      </c>
      <c r="E113" s="517" t="s">
        <v>690</v>
      </c>
      <c r="F113" s="254">
        <v>3235</v>
      </c>
      <c r="G113" s="254">
        <v>9</v>
      </c>
      <c r="H113" s="254">
        <v>3226</v>
      </c>
      <c r="I113" s="519" t="s">
        <v>690</v>
      </c>
      <c r="J113" s="519" t="s">
        <v>690</v>
      </c>
      <c r="K113" s="519" t="s">
        <v>690</v>
      </c>
      <c r="L113" s="519" t="s">
        <v>690</v>
      </c>
      <c r="M113" s="519" t="s">
        <v>690</v>
      </c>
      <c r="N113" s="254">
        <v>3226</v>
      </c>
    </row>
    <row r="114" spans="1:14" ht="22.5" customHeight="1" x14ac:dyDescent="0.2">
      <c r="A114" s="406" t="s">
        <v>629</v>
      </c>
      <c r="B114" s="487"/>
      <c r="C114" s="631"/>
      <c r="D114" s="631"/>
      <c r="E114" s="632"/>
      <c r="F114" s="633"/>
      <c r="G114" s="633"/>
      <c r="H114" s="254"/>
      <c r="I114" s="254"/>
      <c r="J114" s="254"/>
      <c r="K114" s="254"/>
      <c r="L114" s="519"/>
      <c r="M114" s="254"/>
      <c r="N114" s="635"/>
    </row>
    <row r="115" spans="1:14" ht="22.5" customHeight="1" x14ac:dyDescent="0.2">
      <c r="A115" s="249" t="s">
        <v>701</v>
      </c>
      <c r="B115" s="517" t="s">
        <v>690</v>
      </c>
      <c r="C115" s="517">
        <v>1984</v>
      </c>
      <c r="D115" s="631">
        <v>289</v>
      </c>
      <c r="E115" s="517" t="s">
        <v>690</v>
      </c>
      <c r="F115" s="254">
        <v>2273</v>
      </c>
      <c r="G115" s="519" t="s">
        <v>690</v>
      </c>
      <c r="H115" s="254">
        <v>2273</v>
      </c>
      <c r="I115" s="519" t="s">
        <v>690</v>
      </c>
      <c r="J115" s="519" t="s">
        <v>690</v>
      </c>
      <c r="K115" s="519" t="s">
        <v>690</v>
      </c>
      <c r="L115" s="519" t="s">
        <v>690</v>
      </c>
      <c r="M115" s="519">
        <v>23</v>
      </c>
      <c r="N115" s="254">
        <v>2250</v>
      </c>
    </row>
    <row r="116" spans="1:14" ht="22.5" customHeight="1" x14ac:dyDescent="0.2">
      <c r="A116" s="249" t="s">
        <v>418</v>
      </c>
      <c r="B116" s="517" t="s">
        <v>690</v>
      </c>
      <c r="C116" s="517">
        <v>49</v>
      </c>
      <c r="D116" s="487">
        <v>1796</v>
      </c>
      <c r="E116" s="517" t="s">
        <v>690</v>
      </c>
      <c r="F116" s="254">
        <v>1845</v>
      </c>
      <c r="G116" s="519" t="s">
        <v>690</v>
      </c>
      <c r="H116" s="254">
        <v>1845</v>
      </c>
      <c r="I116" s="519" t="s">
        <v>690</v>
      </c>
      <c r="J116" s="519"/>
      <c r="K116" s="519" t="s">
        <v>690</v>
      </c>
      <c r="L116" s="519" t="s">
        <v>690</v>
      </c>
      <c r="M116" s="519" t="s">
        <v>690</v>
      </c>
      <c r="N116" s="254">
        <v>1845</v>
      </c>
    </row>
    <row r="117" spans="1:14" ht="22.5" customHeight="1" x14ac:dyDescent="0.2">
      <c r="A117" s="249" t="s">
        <v>419</v>
      </c>
      <c r="B117" s="517" t="s">
        <v>690</v>
      </c>
      <c r="C117" s="517">
        <v>268</v>
      </c>
      <c r="D117" s="487">
        <v>66</v>
      </c>
      <c r="E117" s="517" t="s">
        <v>690</v>
      </c>
      <c r="F117" s="254">
        <v>334</v>
      </c>
      <c r="G117" s="519" t="s">
        <v>690</v>
      </c>
      <c r="H117" s="254">
        <v>334</v>
      </c>
      <c r="I117" s="519" t="s">
        <v>690</v>
      </c>
      <c r="J117" s="519" t="s">
        <v>690</v>
      </c>
      <c r="K117" s="519" t="s">
        <v>690</v>
      </c>
      <c r="L117" s="519" t="s">
        <v>690</v>
      </c>
      <c r="M117" s="519" t="s">
        <v>690</v>
      </c>
      <c r="N117" s="254">
        <v>334</v>
      </c>
    </row>
    <row r="118" spans="1:14" ht="22.5" customHeight="1" x14ac:dyDescent="0.2">
      <c r="A118" s="249" t="s">
        <v>631</v>
      </c>
      <c r="B118" s="517" t="s">
        <v>690</v>
      </c>
      <c r="C118" s="517" t="s">
        <v>688</v>
      </c>
      <c r="D118" s="254">
        <v>469</v>
      </c>
      <c r="E118" s="517" t="s">
        <v>690</v>
      </c>
      <c r="F118" s="635">
        <v>469</v>
      </c>
      <c r="G118" s="519">
        <v>113</v>
      </c>
      <c r="H118" s="254">
        <v>356</v>
      </c>
      <c r="I118" s="519" t="s">
        <v>690</v>
      </c>
      <c r="J118" s="519" t="s">
        <v>690</v>
      </c>
      <c r="K118" s="519" t="s">
        <v>690</v>
      </c>
      <c r="L118" s="519" t="s">
        <v>690</v>
      </c>
      <c r="M118" s="519" t="s">
        <v>690</v>
      </c>
      <c r="N118" s="254">
        <v>356</v>
      </c>
    </row>
    <row r="119" spans="1:14" ht="22.5" customHeight="1" x14ac:dyDescent="0.2">
      <c r="A119" s="249" t="s">
        <v>1088</v>
      </c>
      <c r="B119" s="517" t="s">
        <v>690</v>
      </c>
      <c r="C119" s="517" t="s">
        <v>688</v>
      </c>
      <c r="D119" s="254">
        <v>1462</v>
      </c>
      <c r="E119" s="517" t="s">
        <v>690</v>
      </c>
      <c r="F119" s="635">
        <v>1462</v>
      </c>
      <c r="G119" s="519">
        <v>18</v>
      </c>
      <c r="H119" s="254">
        <v>1444</v>
      </c>
      <c r="I119" s="519" t="s">
        <v>690</v>
      </c>
      <c r="J119" s="519" t="s">
        <v>690</v>
      </c>
      <c r="K119" s="519" t="s">
        <v>690</v>
      </c>
      <c r="L119" s="519" t="s">
        <v>690</v>
      </c>
      <c r="M119" s="519" t="s">
        <v>690</v>
      </c>
      <c r="N119" s="254">
        <v>1444</v>
      </c>
    </row>
    <row r="120" spans="1:14" ht="22.5" customHeight="1" x14ac:dyDescent="0.2">
      <c r="A120" s="276" t="s">
        <v>702</v>
      </c>
      <c r="B120" s="423"/>
      <c r="C120" s="523"/>
      <c r="D120" s="519"/>
      <c r="E120" s="519"/>
      <c r="F120" s="524"/>
      <c r="G120" s="524"/>
      <c r="H120" s="254"/>
      <c r="I120" s="661"/>
      <c r="J120" s="661"/>
      <c r="K120" s="519"/>
      <c r="L120" s="662"/>
      <c r="M120" s="661"/>
      <c r="N120" s="635"/>
    </row>
    <row r="121" spans="1:14" ht="22.5" customHeight="1" x14ac:dyDescent="0.2">
      <c r="A121" s="249" t="s">
        <v>632</v>
      </c>
      <c r="B121" s="423"/>
      <c r="C121" s="524"/>
      <c r="D121" s="519"/>
      <c r="E121" s="519"/>
      <c r="F121" s="524"/>
      <c r="G121" s="524"/>
      <c r="H121" s="254"/>
      <c r="I121" s="661"/>
      <c r="J121" s="661"/>
      <c r="K121" s="519"/>
      <c r="L121" s="519"/>
      <c r="M121" s="661"/>
      <c r="N121" s="635"/>
    </row>
    <row r="122" spans="1:14" ht="22.5" customHeight="1" x14ac:dyDescent="0.2">
      <c r="A122" s="249" t="s">
        <v>633</v>
      </c>
      <c r="B122" s="519" t="s">
        <v>690</v>
      </c>
      <c r="C122" s="524">
        <v>497765</v>
      </c>
      <c r="D122" s="519">
        <v>15900</v>
      </c>
      <c r="E122" s="638">
        <v>26848</v>
      </c>
      <c r="F122" s="524">
        <v>486817</v>
      </c>
      <c r="G122" s="635">
        <v>18474</v>
      </c>
      <c r="H122" s="254">
        <v>468343</v>
      </c>
      <c r="I122" s="519" t="s">
        <v>690</v>
      </c>
      <c r="J122" s="519" t="s">
        <v>690</v>
      </c>
      <c r="K122" s="519" t="s">
        <v>690</v>
      </c>
      <c r="L122" s="254">
        <v>11709</v>
      </c>
      <c r="M122" s="519" t="s">
        <v>690</v>
      </c>
      <c r="N122" s="254">
        <v>456634</v>
      </c>
    </row>
    <row r="123" spans="1:14" ht="22.5" customHeight="1" x14ac:dyDescent="0.2">
      <c r="A123" s="249" t="s">
        <v>634</v>
      </c>
      <c r="B123" s="517" t="s">
        <v>690</v>
      </c>
      <c r="C123" s="523">
        <v>41149</v>
      </c>
      <c r="D123" s="519">
        <v>20580</v>
      </c>
      <c r="E123" s="638">
        <v>3685</v>
      </c>
      <c r="F123" s="524">
        <v>58044</v>
      </c>
      <c r="G123" s="635">
        <v>477</v>
      </c>
      <c r="H123" s="254">
        <v>57567</v>
      </c>
      <c r="I123" s="519" t="s">
        <v>690</v>
      </c>
      <c r="J123" s="519" t="s">
        <v>690</v>
      </c>
      <c r="K123" s="519" t="s">
        <v>690</v>
      </c>
      <c r="L123" s="254">
        <v>1727</v>
      </c>
      <c r="M123" s="519" t="s">
        <v>690</v>
      </c>
      <c r="N123" s="254">
        <v>55840</v>
      </c>
    </row>
    <row r="124" spans="1:14" ht="22.5" customHeight="1" x14ac:dyDescent="0.2">
      <c r="A124" s="252" t="s">
        <v>1114</v>
      </c>
      <c r="B124" s="519" t="s">
        <v>690</v>
      </c>
      <c r="C124" s="524">
        <v>35934</v>
      </c>
      <c r="D124" s="519">
        <v>2393</v>
      </c>
      <c r="E124" s="663">
        <v>381</v>
      </c>
      <c r="F124" s="524">
        <v>38708</v>
      </c>
      <c r="G124" s="635">
        <v>667</v>
      </c>
      <c r="H124" s="254">
        <v>38041</v>
      </c>
      <c r="I124" s="519" t="s">
        <v>690</v>
      </c>
      <c r="J124" s="519" t="s">
        <v>690</v>
      </c>
      <c r="K124" s="519" t="s">
        <v>690</v>
      </c>
      <c r="L124" s="635">
        <v>380</v>
      </c>
      <c r="M124" s="519" t="s">
        <v>690</v>
      </c>
      <c r="N124" s="254">
        <v>37661</v>
      </c>
    </row>
    <row r="125" spans="1:14" ht="22.5" customHeight="1" x14ac:dyDescent="0.2">
      <c r="A125" s="249" t="s">
        <v>1115</v>
      </c>
      <c r="B125" s="517" t="s">
        <v>690</v>
      </c>
      <c r="C125" s="664" t="s">
        <v>745</v>
      </c>
      <c r="D125" s="519">
        <v>6118</v>
      </c>
      <c r="E125" s="517" t="s">
        <v>690</v>
      </c>
      <c r="F125" s="664" t="s">
        <v>745</v>
      </c>
      <c r="G125" s="635">
        <v>5720</v>
      </c>
      <c r="H125" s="664" t="s">
        <v>745</v>
      </c>
      <c r="I125" s="519" t="s">
        <v>690</v>
      </c>
      <c r="J125" s="519" t="s">
        <v>690</v>
      </c>
      <c r="K125" s="519" t="s">
        <v>690</v>
      </c>
      <c r="L125" s="519" t="s">
        <v>690</v>
      </c>
      <c r="M125" s="519" t="s">
        <v>690</v>
      </c>
      <c r="N125" s="664" t="s">
        <v>745</v>
      </c>
    </row>
    <row r="126" spans="1:14" ht="22.5" customHeight="1" x14ac:dyDescent="0.2">
      <c r="A126" s="406" t="s">
        <v>637</v>
      </c>
      <c r="B126" s="487"/>
      <c r="C126" s="631"/>
      <c r="D126" s="487"/>
      <c r="E126" s="631"/>
      <c r="F126" s="635"/>
      <c r="G126" s="635"/>
      <c r="H126" s="254"/>
      <c r="I126" s="635"/>
      <c r="J126" s="635"/>
      <c r="K126" s="254"/>
      <c r="L126" s="254"/>
      <c r="M126" s="254"/>
      <c r="N126" s="635"/>
    </row>
    <row r="127" spans="1:14" ht="22.5" customHeight="1" x14ac:dyDescent="0.2">
      <c r="A127" s="252" t="s">
        <v>638</v>
      </c>
      <c r="B127" s="769" t="s">
        <v>1130</v>
      </c>
      <c r="C127" s="635">
        <v>2411</v>
      </c>
      <c r="D127" s="254">
        <v>4390</v>
      </c>
      <c r="E127" s="517" t="s">
        <v>690</v>
      </c>
      <c r="F127" s="524">
        <v>6801</v>
      </c>
      <c r="G127" s="635" t="s">
        <v>690</v>
      </c>
      <c r="H127" s="254">
        <v>6801</v>
      </c>
      <c r="I127" s="519" t="s">
        <v>690</v>
      </c>
      <c r="J127" s="519" t="s">
        <v>690</v>
      </c>
      <c r="K127" s="519" t="s">
        <v>690</v>
      </c>
      <c r="L127" s="635">
        <v>68</v>
      </c>
      <c r="M127" s="519" t="s">
        <v>690</v>
      </c>
      <c r="N127" s="254">
        <v>6733</v>
      </c>
    </row>
    <row r="128" spans="1:14" ht="22.5" customHeight="1" x14ac:dyDescent="0.2">
      <c r="A128" s="252" t="s">
        <v>639</v>
      </c>
      <c r="B128" s="640" t="s">
        <v>1131</v>
      </c>
      <c r="C128" s="635">
        <v>77</v>
      </c>
      <c r="D128" s="254">
        <v>4790</v>
      </c>
      <c r="E128" s="517" t="s">
        <v>690</v>
      </c>
      <c r="F128" s="524">
        <v>4867</v>
      </c>
      <c r="G128" s="635" t="s">
        <v>690</v>
      </c>
      <c r="H128" s="254">
        <v>4867</v>
      </c>
      <c r="I128" s="519" t="s">
        <v>690</v>
      </c>
      <c r="J128" s="519" t="s">
        <v>690</v>
      </c>
      <c r="K128" s="519" t="s">
        <v>690</v>
      </c>
      <c r="L128" s="635">
        <v>49</v>
      </c>
      <c r="M128" s="519" t="s">
        <v>690</v>
      </c>
      <c r="N128" s="254">
        <v>4818</v>
      </c>
    </row>
    <row r="129" spans="1:14" ht="22.5" customHeight="1" x14ac:dyDescent="0.2">
      <c r="A129" s="252" t="s">
        <v>640</v>
      </c>
      <c r="B129" s="640" t="s">
        <v>1132</v>
      </c>
      <c r="C129" s="635">
        <v>756</v>
      </c>
      <c r="D129" s="254">
        <v>1184</v>
      </c>
      <c r="E129" s="517" t="s">
        <v>690</v>
      </c>
      <c r="F129" s="524">
        <v>1940</v>
      </c>
      <c r="G129" s="635">
        <v>1</v>
      </c>
      <c r="H129" s="254">
        <v>1939</v>
      </c>
      <c r="I129" s="519" t="s">
        <v>690</v>
      </c>
      <c r="J129" s="519" t="s">
        <v>690</v>
      </c>
      <c r="K129" s="519" t="s">
        <v>690</v>
      </c>
      <c r="L129" s="635">
        <v>19</v>
      </c>
      <c r="M129" s="519" t="s">
        <v>690</v>
      </c>
      <c r="N129" s="254">
        <v>1920</v>
      </c>
    </row>
    <row r="130" spans="1:14" ht="22.5" customHeight="1" x14ac:dyDescent="0.2">
      <c r="A130" s="680" t="s">
        <v>705</v>
      </c>
      <c r="B130" s="254"/>
      <c r="C130" s="635"/>
      <c r="D130" s="254"/>
      <c r="E130" s="635"/>
      <c r="F130" s="635"/>
      <c r="G130" s="635"/>
      <c r="H130" s="254"/>
      <c r="I130" s="519"/>
      <c r="J130" s="519"/>
      <c r="K130" s="519"/>
      <c r="L130" s="254"/>
      <c r="M130" s="254"/>
      <c r="N130" s="635"/>
    </row>
    <row r="131" spans="1:14" ht="22.5" customHeight="1" x14ac:dyDescent="0.2">
      <c r="A131" s="680" t="s">
        <v>706</v>
      </c>
      <c r="B131" s="640" t="s">
        <v>1133</v>
      </c>
      <c r="C131" s="635">
        <v>750</v>
      </c>
      <c r="D131" s="254">
        <v>1515</v>
      </c>
      <c r="E131" s="517" t="s">
        <v>690</v>
      </c>
      <c r="F131" s="524">
        <v>2265</v>
      </c>
      <c r="G131" s="635" t="s">
        <v>690</v>
      </c>
      <c r="H131" s="254">
        <v>2265</v>
      </c>
      <c r="I131" s="519" t="s">
        <v>690</v>
      </c>
      <c r="J131" s="519" t="s">
        <v>690</v>
      </c>
      <c r="K131" s="519" t="s">
        <v>690</v>
      </c>
      <c r="L131" s="635">
        <v>45</v>
      </c>
      <c r="M131" s="519" t="s">
        <v>690</v>
      </c>
      <c r="N131" s="254">
        <v>2220</v>
      </c>
    </row>
    <row r="132" spans="1:14" ht="22.5" customHeight="1" x14ac:dyDescent="0.2">
      <c r="A132" s="249" t="s">
        <v>642</v>
      </c>
      <c r="B132" s="517" t="s">
        <v>690</v>
      </c>
      <c r="C132" s="631">
        <v>51000</v>
      </c>
      <c r="D132" s="254">
        <v>924</v>
      </c>
      <c r="E132" s="517" t="s">
        <v>690</v>
      </c>
      <c r="F132" s="524">
        <v>51924</v>
      </c>
      <c r="G132" s="635">
        <v>51</v>
      </c>
      <c r="H132" s="254">
        <v>51873</v>
      </c>
      <c r="I132" s="519" t="s">
        <v>690</v>
      </c>
      <c r="J132" s="519" t="s">
        <v>690</v>
      </c>
      <c r="K132" s="519" t="s">
        <v>690</v>
      </c>
      <c r="L132" s="635">
        <v>1297</v>
      </c>
      <c r="M132" s="519" t="s">
        <v>690</v>
      </c>
      <c r="N132" s="254">
        <v>50576</v>
      </c>
    </row>
    <row r="133" spans="1:14" ht="22.5" customHeight="1" x14ac:dyDescent="0.2">
      <c r="A133" s="249" t="s">
        <v>643</v>
      </c>
      <c r="B133" s="517" t="s">
        <v>690</v>
      </c>
      <c r="C133" s="631">
        <v>25</v>
      </c>
      <c r="D133" s="665" t="s">
        <v>690</v>
      </c>
      <c r="E133" s="517" t="s">
        <v>690</v>
      </c>
      <c r="F133" s="524">
        <v>25</v>
      </c>
      <c r="G133" s="635" t="s">
        <v>690</v>
      </c>
      <c r="H133" s="254">
        <v>25</v>
      </c>
      <c r="I133" s="519" t="s">
        <v>690</v>
      </c>
      <c r="J133" s="519" t="s">
        <v>690</v>
      </c>
      <c r="K133" s="519" t="s">
        <v>690</v>
      </c>
      <c r="L133" s="519" t="s">
        <v>690</v>
      </c>
      <c r="M133" s="519" t="s">
        <v>690</v>
      </c>
      <c r="N133" s="254">
        <v>25</v>
      </c>
    </row>
    <row r="134" spans="1:14" ht="22.5" customHeight="1" x14ac:dyDescent="0.2">
      <c r="A134" s="249" t="s">
        <v>644</v>
      </c>
      <c r="B134" s="517" t="s">
        <v>690</v>
      </c>
      <c r="C134" s="631">
        <v>625</v>
      </c>
      <c r="D134" s="665" t="s">
        <v>690</v>
      </c>
      <c r="E134" s="517" t="s">
        <v>690</v>
      </c>
      <c r="F134" s="524">
        <v>625</v>
      </c>
      <c r="G134" s="635" t="s">
        <v>690</v>
      </c>
      <c r="H134" s="254">
        <v>625</v>
      </c>
      <c r="I134" s="519" t="s">
        <v>690</v>
      </c>
      <c r="J134" s="519" t="s">
        <v>690</v>
      </c>
      <c r="K134" s="519" t="s">
        <v>690</v>
      </c>
      <c r="L134" s="519" t="s">
        <v>690</v>
      </c>
      <c r="M134" s="519" t="s">
        <v>690</v>
      </c>
      <c r="N134" s="254">
        <v>625</v>
      </c>
    </row>
    <row r="135" spans="1:14" ht="22.5" customHeight="1" x14ac:dyDescent="0.2">
      <c r="A135" s="249" t="s">
        <v>645</v>
      </c>
      <c r="B135" s="517" t="s">
        <v>690</v>
      </c>
      <c r="C135" s="631">
        <v>100</v>
      </c>
      <c r="D135" s="254">
        <v>1</v>
      </c>
      <c r="E135" s="517" t="s">
        <v>690</v>
      </c>
      <c r="F135" s="524">
        <v>101</v>
      </c>
      <c r="G135" s="635" t="s">
        <v>690</v>
      </c>
      <c r="H135" s="254">
        <v>101</v>
      </c>
      <c r="I135" s="519" t="s">
        <v>690</v>
      </c>
      <c r="J135" s="519" t="s">
        <v>690</v>
      </c>
      <c r="K135" s="519" t="s">
        <v>690</v>
      </c>
      <c r="L135" s="519" t="s">
        <v>690</v>
      </c>
      <c r="M135" s="519" t="s">
        <v>690</v>
      </c>
      <c r="N135" s="254">
        <v>101</v>
      </c>
    </row>
    <row r="136" spans="1:14" ht="22.5" customHeight="1" x14ac:dyDescent="0.2">
      <c r="A136" s="277" t="s">
        <v>646</v>
      </c>
      <c r="B136" s="487"/>
      <c r="C136" s="523"/>
      <c r="D136" s="523"/>
      <c r="E136" s="487"/>
      <c r="F136" s="524"/>
      <c r="G136" s="521"/>
      <c r="H136" s="635"/>
      <c r="I136" s="524"/>
      <c r="J136" s="524"/>
      <c r="K136" s="524"/>
      <c r="L136" s="635"/>
      <c r="M136" s="635"/>
      <c r="N136" s="635"/>
    </row>
    <row r="137" spans="1:14" ht="22.5" customHeight="1" x14ac:dyDescent="0.2">
      <c r="A137" s="249" t="s">
        <v>647</v>
      </c>
      <c r="B137" s="517" t="s">
        <v>690</v>
      </c>
      <c r="C137" s="517" t="s">
        <v>688</v>
      </c>
      <c r="D137" s="631">
        <v>2489</v>
      </c>
      <c r="E137" s="517" t="s">
        <v>690</v>
      </c>
      <c r="F137" s="524">
        <v>2489</v>
      </c>
      <c r="G137" s="635">
        <v>1</v>
      </c>
      <c r="H137" s="254">
        <v>2488</v>
      </c>
      <c r="I137" s="519" t="s">
        <v>690</v>
      </c>
      <c r="J137" s="519" t="s">
        <v>690</v>
      </c>
      <c r="K137" s="519" t="s">
        <v>690</v>
      </c>
      <c r="L137" s="635">
        <v>25</v>
      </c>
      <c r="M137" s="519" t="s">
        <v>690</v>
      </c>
      <c r="N137" s="254">
        <v>2463</v>
      </c>
    </row>
    <row r="138" spans="1:14" ht="22.5" customHeight="1" x14ac:dyDescent="0.2">
      <c r="A138" s="616" t="s">
        <v>648</v>
      </c>
      <c r="B138" s="517" t="s">
        <v>690</v>
      </c>
      <c r="C138" s="517" t="s">
        <v>688</v>
      </c>
      <c r="D138" s="631">
        <v>3703</v>
      </c>
      <c r="E138" s="517" t="s">
        <v>690</v>
      </c>
      <c r="F138" s="524">
        <v>3703</v>
      </c>
      <c r="G138" s="635">
        <v>3</v>
      </c>
      <c r="H138" s="254">
        <v>3700</v>
      </c>
      <c r="I138" s="519" t="s">
        <v>690</v>
      </c>
      <c r="J138" s="519" t="s">
        <v>690</v>
      </c>
      <c r="K138" s="519" t="s">
        <v>690</v>
      </c>
      <c r="L138" s="635">
        <v>37</v>
      </c>
      <c r="M138" s="519" t="s">
        <v>690</v>
      </c>
      <c r="N138" s="254">
        <v>3663</v>
      </c>
    </row>
    <row r="139" spans="1:14" ht="22.5" customHeight="1" x14ac:dyDescent="0.25">
      <c r="A139" s="611"/>
      <c r="B139" s="681"/>
      <c r="C139" s="681"/>
      <c r="D139" s="681"/>
      <c r="E139" s="681"/>
      <c r="F139" s="681"/>
      <c r="G139" s="681"/>
      <c r="H139" s="681"/>
      <c r="I139" s="681"/>
      <c r="J139" s="681"/>
      <c r="K139" s="681"/>
      <c r="L139" s="681"/>
      <c r="M139" s="681"/>
      <c r="N139" s="681"/>
    </row>
    <row r="140" spans="1:14" ht="10.5" customHeight="1" x14ac:dyDescent="0.25">
      <c r="A140" s="331"/>
      <c r="B140" s="652"/>
      <c r="C140" s="652"/>
      <c r="D140" s="652"/>
      <c r="E140" s="652"/>
      <c r="F140" s="652"/>
      <c r="G140" s="652"/>
      <c r="H140" s="652"/>
      <c r="I140" s="652"/>
      <c r="J140" s="652"/>
      <c r="K140" s="652"/>
      <c r="L140" s="652"/>
      <c r="M140" s="652"/>
      <c r="N140" s="652"/>
    </row>
    <row r="141" spans="1:14" ht="21.75" customHeight="1" x14ac:dyDescent="0.25">
      <c r="A141" s="605" t="s">
        <v>1091</v>
      </c>
      <c r="B141" s="280"/>
      <c r="C141" s="280"/>
      <c r="D141" s="280"/>
      <c r="E141" s="280"/>
      <c r="F141" s="359"/>
      <c r="G141" s="359"/>
      <c r="H141" s="359"/>
      <c r="I141" s="359"/>
      <c r="J141" s="359"/>
      <c r="K141" s="359"/>
      <c r="L141" s="359"/>
      <c r="M141" s="359"/>
      <c r="N141" s="682" t="s">
        <v>1116</v>
      </c>
    </row>
    <row r="142" spans="1:14" ht="21.75" customHeight="1" x14ac:dyDescent="0.25">
      <c r="A142" s="605" t="s">
        <v>1117</v>
      </c>
      <c r="B142" s="280"/>
      <c r="C142" s="279" t="s">
        <v>1118</v>
      </c>
      <c r="D142" s="280"/>
      <c r="E142" s="280"/>
      <c r="F142" s="359"/>
      <c r="G142" s="359"/>
      <c r="H142" s="359"/>
      <c r="I142" s="359"/>
      <c r="J142" s="359"/>
      <c r="K142" s="359"/>
      <c r="L142" s="359"/>
      <c r="M142" s="359"/>
      <c r="N142" s="359"/>
    </row>
    <row r="143" spans="1:14" ht="21.75" customHeight="1" x14ac:dyDescent="0.25">
      <c r="A143" s="359" t="s">
        <v>1010</v>
      </c>
      <c r="B143" s="359"/>
      <c r="C143" s="359"/>
      <c r="D143" s="359"/>
      <c r="E143" s="280"/>
      <c r="F143" s="359"/>
      <c r="G143" s="359"/>
      <c r="H143" s="359"/>
      <c r="I143" s="359"/>
      <c r="J143" s="359"/>
      <c r="K143" s="359"/>
      <c r="L143" s="359"/>
      <c r="M143" s="359"/>
      <c r="N143" s="359"/>
    </row>
    <row r="144" spans="1:14" ht="29.25" customHeight="1" x14ac:dyDescent="0.2">
      <c r="A144" s="316"/>
      <c r="B144" s="316"/>
      <c r="C144" s="316"/>
      <c r="D144" s="316"/>
      <c r="E144" s="316"/>
      <c r="F144" s="317"/>
      <c r="G144" s="317"/>
      <c r="H144" s="317"/>
      <c r="I144" s="317"/>
      <c r="J144" s="317"/>
      <c r="K144" s="317"/>
      <c r="L144" s="317"/>
      <c r="M144" s="317"/>
      <c r="N144" s="317"/>
    </row>
    <row r="145" spans="1:14" ht="24" customHeight="1" x14ac:dyDescent="0.2">
      <c r="A145" s="1184" t="s">
        <v>567</v>
      </c>
      <c r="B145" s="1170" t="s">
        <v>320</v>
      </c>
      <c r="C145" s="1171"/>
      <c r="D145" s="1245" t="s">
        <v>321</v>
      </c>
      <c r="E145" s="1246" t="s">
        <v>671</v>
      </c>
      <c r="F145" s="1247" t="s">
        <v>672</v>
      </c>
      <c r="G145" s="1248" t="s">
        <v>323</v>
      </c>
      <c r="H145" s="1249" t="s">
        <v>673</v>
      </c>
      <c r="I145" s="1250"/>
      <c r="J145" s="1250"/>
      <c r="K145" s="1250"/>
      <c r="L145" s="1250"/>
      <c r="M145" s="1250"/>
      <c r="N145" s="1251"/>
    </row>
    <row r="146" spans="1:14" ht="24" customHeight="1" x14ac:dyDescent="0.2">
      <c r="A146" s="1184"/>
      <c r="B146" s="1252" t="s">
        <v>674</v>
      </c>
      <c r="C146" s="1253" t="s">
        <v>675</v>
      </c>
      <c r="D146" s="1245"/>
      <c r="E146" s="1246"/>
      <c r="F146" s="1247"/>
      <c r="G146" s="1248"/>
      <c r="H146" s="1248" t="s">
        <v>268</v>
      </c>
      <c r="I146" s="1248" t="s">
        <v>676</v>
      </c>
      <c r="J146" s="1248" t="s">
        <v>677</v>
      </c>
      <c r="K146" s="1247" t="s">
        <v>678</v>
      </c>
      <c r="L146" s="1255" t="s">
        <v>679</v>
      </c>
      <c r="M146" s="1248" t="s">
        <v>680</v>
      </c>
      <c r="N146" s="1248" t="s">
        <v>681</v>
      </c>
    </row>
    <row r="147" spans="1:14" ht="24" customHeight="1" x14ac:dyDescent="0.2">
      <c r="A147" s="1184"/>
      <c r="B147" s="1169"/>
      <c r="C147" s="1254"/>
      <c r="D147" s="1245"/>
      <c r="E147" s="1246"/>
      <c r="F147" s="1247"/>
      <c r="G147" s="1248"/>
      <c r="H147" s="1248"/>
      <c r="I147" s="1248"/>
      <c r="J147" s="1248"/>
      <c r="K147" s="1247"/>
      <c r="L147" s="1256"/>
      <c r="M147" s="1248"/>
      <c r="N147" s="1248"/>
    </row>
    <row r="148" spans="1:14" ht="24" customHeight="1" x14ac:dyDescent="0.2">
      <c r="A148" s="276" t="s">
        <v>649</v>
      </c>
      <c r="B148" s="593"/>
      <c r="C148" s="631"/>
      <c r="D148" s="487"/>
      <c r="E148" s="631"/>
      <c r="F148" s="635"/>
      <c r="G148" s="635"/>
      <c r="H148" s="254"/>
      <c r="I148" s="254"/>
      <c r="J148" s="254"/>
      <c r="K148" s="254"/>
      <c r="L148" s="254"/>
      <c r="M148" s="254"/>
      <c r="N148" s="635"/>
    </row>
    <row r="149" spans="1:14" ht="24" customHeight="1" x14ac:dyDescent="0.2">
      <c r="A149" s="252" t="s">
        <v>707</v>
      </c>
      <c r="B149" s="519" t="s">
        <v>690</v>
      </c>
      <c r="C149" s="640" t="s">
        <v>1134</v>
      </c>
      <c r="D149" s="519" t="s">
        <v>683</v>
      </c>
      <c r="E149" s="519" t="s">
        <v>683</v>
      </c>
      <c r="F149" s="254">
        <v>13500</v>
      </c>
      <c r="G149" s="519" t="s">
        <v>683</v>
      </c>
      <c r="H149" s="254">
        <v>13500</v>
      </c>
      <c r="I149" s="662" t="s">
        <v>683</v>
      </c>
      <c r="J149" s="662" t="s">
        <v>683</v>
      </c>
      <c r="K149" s="635">
        <v>1350</v>
      </c>
      <c r="L149" s="635">
        <v>675</v>
      </c>
      <c r="M149" s="635">
        <v>135</v>
      </c>
      <c r="N149" s="254">
        <v>11340</v>
      </c>
    </row>
    <row r="150" spans="1:14" ht="24" customHeight="1" x14ac:dyDescent="0.2">
      <c r="A150" s="620" t="s">
        <v>651</v>
      </c>
      <c r="B150" s="522"/>
      <c r="C150" s="668"/>
      <c r="D150" s="519"/>
      <c r="E150" s="668"/>
      <c r="F150" s="668"/>
      <c r="G150" s="668"/>
      <c r="H150" s="661"/>
      <c r="I150" s="662"/>
      <c r="J150" s="661"/>
      <c r="K150" s="519"/>
      <c r="L150" s="519"/>
      <c r="M150" s="661"/>
      <c r="N150" s="254"/>
    </row>
    <row r="151" spans="1:14" ht="24" customHeight="1" x14ac:dyDescent="0.2">
      <c r="A151" s="252" t="s">
        <v>652</v>
      </c>
      <c r="B151" s="519" t="s">
        <v>690</v>
      </c>
      <c r="C151" s="635">
        <v>8468</v>
      </c>
      <c r="D151" s="635">
        <v>155</v>
      </c>
      <c r="E151" s="519" t="s">
        <v>683</v>
      </c>
      <c r="F151" s="254">
        <v>8623</v>
      </c>
      <c r="G151" s="635">
        <v>1711</v>
      </c>
      <c r="H151" s="254">
        <v>6912</v>
      </c>
      <c r="I151" s="662" t="s">
        <v>683</v>
      </c>
      <c r="J151" s="662" t="s">
        <v>683</v>
      </c>
      <c r="K151" s="519" t="s">
        <v>708</v>
      </c>
      <c r="L151" s="635">
        <v>276.48</v>
      </c>
      <c r="M151" s="635">
        <v>34.56</v>
      </c>
      <c r="N151" s="254">
        <v>6600.96</v>
      </c>
    </row>
    <row r="152" spans="1:14" ht="24" customHeight="1" x14ac:dyDescent="0.2">
      <c r="A152" s="252" t="s">
        <v>653</v>
      </c>
      <c r="B152" s="519" t="s">
        <v>690</v>
      </c>
      <c r="C152" s="635">
        <v>28212</v>
      </c>
      <c r="D152" s="635">
        <v>110992</v>
      </c>
      <c r="E152" s="683">
        <v>8000</v>
      </c>
      <c r="F152" s="254">
        <v>147204</v>
      </c>
      <c r="G152" s="635">
        <v>34430</v>
      </c>
      <c r="H152" s="254">
        <v>112774</v>
      </c>
      <c r="I152" s="662" t="s">
        <v>683</v>
      </c>
      <c r="J152" s="662" t="s">
        <v>683</v>
      </c>
      <c r="K152" s="635">
        <v>94500</v>
      </c>
      <c r="L152" s="635">
        <v>730.96</v>
      </c>
      <c r="M152" s="635">
        <v>91.37</v>
      </c>
      <c r="N152" s="254">
        <v>17451.670000000002</v>
      </c>
    </row>
    <row r="153" spans="1:14" ht="24" customHeight="1" x14ac:dyDescent="0.2">
      <c r="A153" s="252" t="s">
        <v>654</v>
      </c>
      <c r="B153" s="254">
        <v>94500</v>
      </c>
      <c r="C153" s="635">
        <v>65725</v>
      </c>
      <c r="D153" s="635">
        <v>10046</v>
      </c>
      <c r="E153" s="638">
        <v>9500</v>
      </c>
      <c r="F153" s="254">
        <v>66271</v>
      </c>
      <c r="G153" s="635">
        <v>58624</v>
      </c>
      <c r="H153" s="254">
        <v>7647</v>
      </c>
      <c r="I153" s="662" t="s">
        <v>683</v>
      </c>
      <c r="J153" s="662" t="s">
        <v>683</v>
      </c>
      <c r="K153" s="519" t="s">
        <v>708</v>
      </c>
      <c r="L153" s="635">
        <v>38.234999999999999</v>
      </c>
      <c r="M153" s="635">
        <v>38.234999999999999</v>
      </c>
      <c r="N153" s="254">
        <v>7570.5300000000007</v>
      </c>
    </row>
    <row r="154" spans="1:14" ht="30" customHeight="1" x14ac:dyDescent="0.2">
      <c r="A154" s="684" t="s">
        <v>709</v>
      </c>
      <c r="B154" s="373"/>
      <c r="C154" s="635"/>
      <c r="D154" s="635"/>
      <c r="E154" s="658"/>
      <c r="F154" s="658"/>
      <c r="G154" s="658"/>
      <c r="H154" s="254"/>
      <c r="I154" s="635"/>
      <c r="J154" s="662"/>
      <c r="K154" s="635"/>
      <c r="L154" s="635"/>
      <c r="M154" s="635"/>
      <c r="N154" s="635"/>
    </row>
    <row r="155" spans="1:14" ht="25.5" customHeight="1" x14ac:dyDescent="0.2">
      <c r="A155" s="252" t="s">
        <v>656</v>
      </c>
      <c r="B155" s="519" t="s">
        <v>690</v>
      </c>
      <c r="C155" s="635">
        <v>672</v>
      </c>
      <c r="D155" s="635">
        <v>41</v>
      </c>
      <c r="E155" s="519" t="s">
        <v>690</v>
      </c>
      <c r="F155" s="254">
        <v>713</v>
      </c>
      <c r="G155" s="519" t="s">
        <v>690</v>
      </c>
      <c r="H155" s="254">
        <v>713</v>
      </c>
      <c r="I155" s="662" t="s">
        <v>683</v>
      </c>
      <c r="J155" s="662" t="s">
        <v>683</v>
      </c>
      <c r="K155" s="519" t="s">
        <v>708</v>
      </c>
      <c r="L155" s="635">
        <v>7.13</v>
      </c>
      <c r="M155" s="635">
        <v>7.13</v>
      </c>
      <c r="N155" s="254">
        <v>698.74</v>
      </c>
    </row>
    <row r="156" spans="1:14" ht="25.5" customHeight="1" x14ac:dyDescent="0.2">
      <c r="A156" s="252" t="s">
        <v>653</v>
      </c>
      <c r="B156" s="519" t="s">
        <v>690</v>
      </c>
      <c r="C156" s="519" t="s">
        <v>690</v>
      </c>
      <c r="D156" s="635">
        <v>6345</v>
      </c>
      <c r="E156" s="683" t="s">
        <v>690</v>
      </c>
      <c r="F156" s="254">
        <v>6345</v>
      </c>
      <c r="G156" s="519">
        <v>60</v>
      </c>
      <c r="H156" s="254">
        <v>6285</v>
      </c>
      <c r="I156" s="662" t="s">
        <v>683</v>
      </c>
      <c r="J156" s="662" t="s">
        <v>683</v>
      </c>
      <c r="K156" s="519" t="s">
        <v>708</v>
      </c>
      <c r="L156" s="635">
        <v>62.85</v>
      </c>
      <c r="M156" s="635">
        <v>62.85</v>
      </c>
      <c r="N156" s="254">
        <v>6159.2999999999993</v>
      </c>
    </row>
    <row r="157" spans="1:14" ht="25.5" customHeight="1" x14ac:dyDescent="0.2">
      <c r="A157" s="252" t="s">
        <v>654</v>
      </c>
      <c r="B157" s="519" t="s">
        <v>690</v>
      </c>
      <c r="C157" s="519" t="s">
        <v>690</v>
      </c>
      <c r="D157" s="635">
        <v>343</v>
      </c>
      <c r="E157" s="519" t="s">
        <v>690</v>
      </c>
      <c r="F157" s="254">
        <v>343</v>
      </c>
      <c r="G157" s="519" t="s">
        <v>690</v>
      </c>
      <c r="H157" s="254">
        <v>343</v>
      </c>
      <c r="I157" s="662" t="s">
        <v>683</v>
      </c>
      <c r="J157" s="662" t="s">
        <v>683</v>
      </c>
      <c r="K157" s="519" t="s">
        <v>708</v>
      </c>
      <c r="L157" s="635">
        <v>3.43</v>
      </c>
      <c r="M157" s="635">
        <v>3.43</v>
      </c>
      <c r="N157" s="254">
        <v>336.14</v>
      </c>
    </row>
    <row r="158" spans="1:14" ht="25.5" customHeight="1" x14ac:dyDescent="0.2">
      <c r="A158" s="276" t="s">
        <v>657</v>
      </c>
      <c r="B158" s="654"/>
      <c r="C158" s="631"/>
      <c r="D158" s="631"/>
      <c r="E158" s="631"/>
      <c r="F158" s="635"/>
      <c r="G158" s="635"/>
      <c r="H158" s="254"/>
      <c r="I158" s="254"/>
      <c r="J158" s="662"/>
      <c r="K158" s="254"/>
      <c r="L158" s="254"/>
      <c r="M158" s="254"/>
      <c r="N158" s="519"/>
    </row>
    <row r="159" spans="1:14" ht="25.5" customHeight="1" x14ac:dyDescent="0.2">
      <c r="A159" s="249" t="s">
        <v>710</v>
      </c>
      <c r="B159" s="519" t="s">
        <v>690</v>
      </c>
      <c r="C159" s="631">
        <v>2500</v>
      </c>
      <c r="D159" s="631">
        <v>4584</v>
      </c>
      <c r="E159" s="519" t="s">
        <v>683</v>
      </c>
      <c r="F159" s="254">
        <v>7084</v>
      </c>
      <c r="G159" s="635">
        <v>218</v>
      </c>
      <c r="H159" s="254">
        <v>6866</v>
      </c>
      <c r="I159" s="662" t="s">
        <v>683</v>
      </c>
      <c r="J159" s="662" t="s">
        <v>683</v>
      </c>
      <c r="K159" s="517" t="s">
        <v>708</v>
      </c>
      <c r="L159" s="670" t="s">
        <v>1124</v>
      </c>
      <c r="M159" s="635">
        <v>172</v>
      </c>
      <c r="N159" s="635">
        <v>6522</v>
      </c>
    </row>
    <row r="160" spans="1:14" ht="25.5" customHeight="1" x14ac:dyDescent="0.2">
      <c r="A160" s="249" t="s">
        <v>1101</v>
      </c>
      <c r="B160" s="519" t="s">
        <v>690</v>
      </c>
      <c r="C160" s="519" t="s">
        <v>690</v>
      </c>
      <c r="D160" s="631">
        <v>2972</v>
      </c>
      <c r="E160" s="517" t="s">
        <v>683</v>
      </c>
      <c r="F160" s="254">
        <v>2972</v>
      </c>
      <c r="G160" s="635">
        <v>97</v>
      </c>
      <c r="H160" s="254">
        <v>2875</v>
      </c>
      <c r="I160" s="662" t="s">
        <v>683</v>
      </c>
      <c r="J160" s="662" t="s">
        <v>683</v>
      </c>
      <c r="K160" s="517" t="s">
        <v>708</v>
      </c>
      <c r="L160" s="635">
        <v>58</v>
      </c>
      <c r="M160" s="635">
        <v>29</v>
      </c>
      <c r="N160" s="635">
        <v>2788</v>
      </c>
    </row>
    <row r="161" spans="1:14" ht="25.5" customHeight="1" x14ac:dyDescent="0.2">
      <c r="A161" s="249" t="s">
        <v>1100</v>
      </c>
      <c r="B161" s="519" t="s">
        <v>690</v>
      </c>
      <c r="C161" s="519" t="s">
        <v>690</v>
      </c>
      <c r="D161" s="631">
        <v>11502</v>
      </c>
      <c r="E161" s="519" t="s">
        <v>683</v>
      </c>
      <c r="F161" s="254">
        <v>11502</v>
      </c>
      <c r="G161" s="635">
        <v>199</v>
      </c>
      <c r="H161" s="254">
        <v>11303</v>
      </c>
      <c r="I161" s="662" t="s">
        <v>683</v>
      </c>
      <c r="J161" s="662" t="s">
        <v>683</v>
      </c>
      <c r="K161" s="517" t="s">
        <v>708</v>
      </c>
      <c r="L161" s="635">
        <v>226</v>
      </c>
      <c r="M161" s="635">
        <v>113</v>
      </c>
      <c r="N161" s="254">
        <v>10964</v>
      </c>
    </row>
    <row r="162" spans="1:14" ht="25.5" customHeight="1" x14ac:dyDescent="0.2">
      <c r="A162" s="249" t="s">
        <v>711</v>
      </c>
      <c r="B162" s="519" t="s">
        <v>690</v>
      </c>
      <c r="C162" s="519" t="s">
        <v>690</v>
      </c>
      <c r="D162" s="631">
        <v>198</v>
      </c>
      <c r="E162" s="519" t="s">
        <v>683</v>
      </c>
      <c r="F162" s="254">
        <v>198</v>
      </c>
      <c r="G162" s="635" t="s">
        <v>690</v>
      </c>
      <c r="H162" s="254">
        <v>198</v>
      </c>
      <c r="I162" s="662" t="s">
        <v>683</v>
      </c>
      <c r="J162" s="662" t="s">
        <v>683</v>
      </c>
      <c r="K162" s="517" t="s">
        <v>708</v>
      </c>
      <c r="L162" s="662" t="s">
        <v>683</v>
      </c>
      <c r="M162" s="662" t="s">
        <v>683</v>
      </c>
      <c r="N162" s="254">
        <v>198</v>
      </c>
    </row>
    <row r="163" spans="1:14" ht="25.5" customHeight="1" x14ac:dyDescent="0.2">
      <c r="A163" s="509" t="s">
        <v>1119</v>
      </c>
      <c r="B163" s="659" t="s">
        <v>690</v>
      </c>
      <c r="C163" s="659" t="s">
        <v>690</v>
      </c>
      <c r="D163" s="655">
        <v>5502</v>
      </c>
      <c r="E163" s="659" t="s">
        <v>683</v>
      </c>
      <c r="F163" s="644">
        <v>5502</v>
      </c>
      <c r="G163" s="656">
        <v>74</v>
      </c>
      <c r="H163" s="644">
        <v>5428</v>
      </c>
      <c r="I163" s="671" t="s">
        <v>683</v>
      </c>
      <c r="J163" s="671" t="s">
        <v>683</v>
      </c>
      <c r="K163" s="666" t="s">
        <v>708</v>
      </c>
      <c r="L163" s="671" t="s">
        <v>683</v>
      </c>
      <c r="M163" s="671" t="s">
        <v>683</v>
      </c>
      <c r="N163" s="644">
        <v>5428</v>
      </c>
    </row>
    <row r="164" spans="1:14" x14ac:dyDescent="0.2">
      <c r="A164" s="316"/>
      <c r="B164" s="316"/>
      <c r="C164" s="316"/>
      <c r="D164" s="316"/>
      <c r="E164" s="316"/>
      <c r="F164" s="317"/>
      <c r="G164" s="317"/>
      <c r="H164" s="317"/>
      <c r="I164" s="317"/>
      <c r="J164" s="317"/>
      <c r="K164" s="317"/>
      <c r="L164" s="317"/>
      <c r="M164" s="317"/>
      <c r="N164" s="317"/>
    </row>
    <row r="165" spans="1:14" ht="20.25" customHeight="1" x14ac:dyDescent="0.25">
      <c r="A165" s="672" t="s">
        <v>1125</v>
      </c>
      <c r="B165" s="317"/>
      <c r="C165" s="317"/>
      <c r="D165" s="317"/>
      <c r="E165" s="317"/>
      <c r="F165" s="685"/>
      <c r="G165" s="317"/>
      <c r="H165" s="317"/>
      <c r="I165" s="317"/>
      <c r="J165" s="317"/>
      <c r="K165" s="317"/>
      <c r="L165" s="317"/>
      <c r="M165" s="317"/>
      <c r="N165" s="317"/>
    </row>
    <row r="166" spans="1:14" ht="20.25" customHeight="1" x14ac:dyDescent="0.25">
      <c r="A166" s="279" t="s">
        <v>1120</v>
      </c>
      <c r="B166" s="316"/>
      <c r="C166" s="316"/>
      <c r="D166" s="316"/>
      <c r="E166" s="316"/>
      <c r="F166" s="317"/>
      <c r="G166" s="317"/>
      <c r="H166" s="317"/>
      <c r="I166" s="317"/>
      <c r="J166" s="317"/>
      <c r="K166" s="317"/>
      <c r="L166" s="317"/>
      <c r="M166" s="317"/>
      <c r="N166" s="317"/>
    </row>
    <row r="167" spans="1:14" ht="20.25" customHeight="1" x14ac:dyDescent="0.25">
      <c r="A167" s="279" t="s">
        <v>1121</v>
      </c>
      <c r="B167" s="316"/>
      <c r="C167" s="316"/>
      <c r="D167" s="316"/>
      <c r="E167" s="316"/>
      <c r="F167" s="317"/>
      <c r="G167" s="317"/>
      <c r="H167" s="317"/>
      <c r="I167" s="317"/>
      <c r="J167" s="317"/>
      <c r="K167" s="317"/>
      <c r="L167" s="317"/>
      <c r="M167" s="317"/>
      <c r="N167" s="317"/>
    </row>
    <row r="168" spans="1:14" ht="23.25" customHeight="1" x14ac:dyDescent="0.2">
      <c r="A168" s="316"/>
      <c r="B168" s="316"/>
      <c r="C168" s="316"/>
      <c r="D168" s="316"/>
      <c r="E168" s="316"/>
      <c r="F168" s="317"/>
      <c r="G168" s="317"/>
      <c r="H168" s="317"/>
      <c r="I168" s="317"/>
      <c r="J168" s="317"/>
      <c r="K168" s="317"/>
      <c r="L168" s="317"/>
      <c r="M168" s="317"/>
      <c r="N168" s="317"/>
    </row>
    <row r="169" spans="1:14" ht="33.75" customHeight="1" x14ac:dyDescent="0.2">
      <c r="A169" s="1184" t="s">
        <v>567</v>
      </c>
      <c r="B169" s="1170" t="s">
        <v>320</v>
      </c>
      <c r="C169" s="1171"/>
      <c r="D169" s="1245" t="s">
        <v>321</v>
      </c>
      <c r="E169" s="1246" t="s">
        <v>671</v>
      </c>
      <c r="F169" s="1247" t="s">
        <v>672</v>
      </c>
      <c r="G169" s="1248" t="s">
        <v>323</v>
      </c>
      <c r="H169" s="1249" t="s">
        <v>673</v>
      </c>
      <c r="I169" s="1250"/>
      <c r="J169" s="1250"/>
      <c r="K169" s="1250"/>
      <c r="L169" s="1250"/>
      <c r="M169" s="1250"/>
      <c r="N169" s="1251"/>
    </row>
    <row r="170" spans="1:14" ht="33.75" customHeight="1" x14ac:dyDescent="0.2">
      <c r="A170" s="1184"/>
      <c r="B170" s="334" t="s">
        <v>674</v>
      </c>
      <c r="C170" s="673" t="s">
        <v>675</v>
      </c>
      <c r="D170" s="1245"/>
      <c r="E170" s="1246"/>
      <c r="F170" s="1247"/>
      <c r="G170" s="1248"/>
      <c r="H170" s="686" t="s">
        <v>268</v>
      </c>
      <c r="I170" s="686" t="s">
        <v>676</v>
      </c>
      <c r="J170" s="686" t="s">
        <v>677</v>
      </c>
      <c r="K170" s="687" t="s">
        <v>678</v>
      </c>
      <c r="L170" s="687" t="s">
        <v>679</v>
      </c>
      <c r="M170" s="686" t="s">
        <v>680</v>
      </c>
      <c r="N170" s="686" t="s">
        <v>681</v>
      </c>
    </row>
    <row r="171" spans="1:14" ht="26.25" customHeight="1" x14ac:dyDescent="0.2">
      <c r="A171" s="276" t="s">
        <v>662</v>
      </c>
      <c r="B171" s="688"/>
      <c r="C171" s="283"/>
      <c r="D171" s="423"/>
      <c r="E171" s="291"/>
      <c r="F171" s="524"/>
      <c r="G171" s="524"/>
      <c r="H171" s="254"/>
      <c r="I171" s="661"/>
      <c r="J171" s="522"/>
      <c r="K171" s="522"/>
      <c r="L171" s="519"/>
      <c r="M171" s="519"/>
      <c r="N171" s="519"/>
    </row>
    <row r="172" spans="1:14" ht="26.25" customHeight="1" x14ac:dyDescent="0.25">
      <c r="A172" s="606" t="s">
        <v>663</v>
      </c>
      <c r="B172" s="369"/>
      <c r="C172" s="631"/>
      <c r="D172" s="631"/>
      <c r="E172" s="669"/>
      <c r="F172" s="658"/>
      <c r="G172" s="658"/>
      <c r="H172" s="254"/>
      <c r="I172" s="635"/>
      <c r="J172" s="635"/>
      <c r="K172" s="635"/>
      <c r="L172" s="254"/>
      <c r="M172" s="254"/>
      <c r="N172" s="254"/>
    </row>
    <row r="173" spans="1:14" ht="26.25" customHeight="1" x14ac:dyDescent="0.2">
      <c r="A173" s="249" t="s">
        <v>664</v>
      </c>
      <c r="B173" s="662" t="s">
        <v>688</v>
      </c>
      <c r="C173" s="635">
        <v>3631</v>
      </c>
      <c r="D173" s="635">
        <v>5406</v>
      </c>
      <c r="E173" s="634">
        <v>21</v>
      </c>
      <c r="F173" s="635">
        <v>9058</v>
      </c>
      <c r="G173" s="635">
        <v>397</v>
      </c>
      <c r="H173" s="635">
        <v>8661</v>
      </c>
      <c r="I173" s="519" t="s">
        <v>690</v>
      </c>
      <c r="J173" s="519" t="s">
        <v>690</v>
      </c>
      <c r="K173" s="519" t="s">
        <v>712</v>
      </c>
      <c r="L173" s="635">
        <v>87</v>
      </c>
      <c r="M173" s="635">
        <v>87</v>
      </c>
      <c r="N173" s="254">
        <v>8487</v>
      </c>
    </row>
    <row r="174" spans="1:14" ht="26.25" customHeight="1" x14ac:dyDescent="0.2">
      <c r="A174" s="249" t="s">
        <v>1096</v>
      </c>
      <c r="B174" s="662" t="s">
        <v>688</v>
      </c>
      <c r="C174" s="662" t="s">
        <v>683</v>
      </c>
      <c r="D174" s="635">
        <v>24243</v>
      </c>
      <c r="E174" s="683">
        <v>4481</v>
      </c>
      <c r="F174" s="635">
        <v>28724</v>
      </c>
      <c r="G174" s="662" t="s">
        <v>683</v>
      </c>
      <c r="H174" s="635">
        <v>28724</v>
      </c>
      <c r="I174" s="519" t="s">
        <v>690</v>
      </c>
      <c r="J174" s="519" t="s">
        <v>690</v>
      </c>
      <c r="K174" s="254">
        <v>28724</v>
      </c>
      <c r="L174" s="519" t="s">
        <v>690</v>
      </c>
      <c r="M174" s="519" t="s">
        <v>690</v>
      </c>
      <c r="N174" s="519" t="s">
        <v>690</v>
      </c>
    </row>
    <row r="175" spans="1:14" ht="26.25" customHeight="1" x14ac:dyDescent="0.2">
      <c r="A175" s="249" t="s">
        <v>665</v>
      </c>
      <c r="B175" s="254">
        <v>19762</v>
      </c>
      <c r="C175" s="635">
        <v>18822</v>
      </c>
      <c r="D175" s="635">
        <v>10912</v>
      </c>
      <c r="E175" s="638">
        <v>204</v>
      </c>
      <c r="F175" s="635">
        <v>29530</v>
      </c>
      <c r="G175" s="635">
        <v>26</v>
      </c>
      <c r="H175" s="635">
        <v>29504</v>
      </c>
      <c r="I175" s="519" t="s">
        <v>690</v>
      </c>
      <c r="J175" s="519" t="s">
        <v>690</v>
      </c>
      <c r="K175" s="519" t="s">
        <v>712</v>
      </c>
      <c r="L175" s="635">
        <v>590</v>
      </c>
      <c r="M175" s="635">
        <v>738</v>
      </c>
      <c r="N175" s="254">
        <v>28176</v>
      </c>
    </row>
    <row r="176" spans="1:14" ht="26.25" customHeight="1" x14ac:dyDescent="0.25">
      <c r="A176" s="606" t="s">
        <v>666</v>
      </c>
      <c r="B176" s="254"/>
      <c r="C176" s="524"/>
      <c r="D176" s="524"/>
      <c r="E176" s="635"/>
      <c r="F176" s="635"/>
      <c r="G176" s="635"/>
      <c r="H176" s="635"/>
      <c r="I176" s="519"/>
      <c r="J176" s="519"/>
      <c r="K176" s="519"/>
      <c r="L176" s="635"/>
      <c r="M176" s="635"/>
      <c r="N176" s="635"/>
    </row>
    <row r="177" spans="1:14" ht="26.25" customHeight="1" x14ac:dyDescent="0.2">
      <c r="A177" s="249" t="s">
        <v>667</v>
      </c>
      <c r="B177" s="662" t="s">
        <v>688</v>
      </c>
      <c r="C177" s="635">
        <v>23</v>
      </c>
      <c r="D177" s="635">
        <v>1315</v>
      </c>
      <c r="E177" s="634">
        <v>1</v>
      </c>
      <c r="F177" s="635">
        <v>1339</v>
      </c>
      <c r="G177" s="635">
        <v>3</v>
      </c>
      <c r="H177" s="635">
        <v>1336</v>
      </c>
      <c r="I177" s="519" t="s">
        <v>690</v>
      </c>
      <c r="J177" s="519" t="s">
        <v>690</v>
      </c>
      <c r="K177" s="519" t="s">
        <v>712</v>
      </c>
      <c r="L177" s="635">
        <v>13</v>
      </c>
      <c r="M177" s="635">
        <v>13</v>
      </c>
      <c r="N177" s="254">
        <v>1310</v>
      </c>
    </row>
    <row r="178" spans="1:14" ht="26.25" customHeight="1" x14ac:dyDescent="0.2">
      <c r="A178" s="276" t="s">
        <v>668</v>
      </c>
      <c r="B178" s="519"/>
      <c r="C178" s="524"/>
      <c r="D178" s="524"/>
      <c r="E178" s="524"/>
      <c r="F178" s="635"/>
      <c r="G178" s="635"/>
      <c r="H178" s="635"/>
      <c r="I178" s="519"/>
      <c r="J178" s="519"/>
      <c r="K178" s="519"/>
      <c r="L178" s="635"/>
      <c r="M178" s="635"/>
      <c r="N178" s="635"/>
    </row>
    <row r="179" spans="1:14" ht="26.25" customHeight="1" x14ac:dyDescent="0.2">
      <c r="A179" s="490" t="s">
        <v>669</v>
      </c>
      <c r="B179" s="662" t="s">
        <v>688</v>
      </c>
      <c r="C179" s="519" t="s">
        <v>683</v>
      </c>
      <c r="D179" s="635">
        <v>974</v>
      </c>
      <c r="E179" s="519" t="s">
        <v>683</v>
      </c>
      <c r="F179" s="635">
        <v>974</v>
      </c>
      <c r="G179" s="635">
        <v>15</v>
      </c>
      <c r="H179" s="635">
        <v>959</v>
      </c>
      <c r="I179" s="519" t="s">
        <v>690</v>
      </c>
      <c r="J179" s="519" t="s">
        <v>690</v>
      </c>
      <c r="K179" s="519" t="s">
        <v>712</v>
      </c>
      <c r="L179" s="519" t="s">
        <v>690</v>
      </c>
      <c r="M179" s="519" t="s">
        <v>690</v>
      </c>
      <c r="N179" s="254">
        <v>959</v>
      </c>
    </row>
    <row r="180" spans="1:14" s="74" customFormat="1" ht="26.25" customHeight="1" x14ac:dyDescent="0.2">
      <c r="A180" s="671" t="s">
        <v>1122</v>
      </c>
      <c r="B180" s="671" t="s">
        <v>688</v>
      </c>
      <c r="C180" s="659" t="s">
        <v>1241</v>
      </c>
      <c r="D180" s="644">
        <v>145380</v>
      </c>
      <c r="E180" s="659" t="s">
        <v>683</v>
      </c>
      <c r="F180" s="659" t="s">
        <v>683</v>
      </c>
      <c r="G180" s="644">
        <v>10160</v>
      </c>
      <c r="H180" s="659" t="s">
        <v>1242</v>
      </c>
      <c r="I180" s="659" t="s">
        <v>690</v>
      </c>
      <c r="J180" s="659" t="s">
        <v>690</v>
      </c>
      <c r="K180" s="659" t="s">
        <v>712</v>
      </c>
      <c r="L180" s="644" t="s">
        <v>1243</v>
      </c>
      <c r="M180" s="659" t="s">
        <v>690</v>
      </c>
      <c r="N180" s="644" t="s">
        <v>1241</v>
      </c>
    </row>
    <row r="181" spans="1:14" x14ac:dyDescent="0.2">
      <c r="A181" s="316"/>
      <c r="B181" s="316"/>
      <c r="C181" s="316"/>
      <c r="D181" s="316"/>
      <c r="E181" s="316"/>
      <c r="F181" s="317"/>
      <c r="G181" s="317"/>
      <c r="H181" s="317"/>
      <c r="I181" s="317"/>
      <c r="J181" s="317"/>
      <c r="K181" s="317"/>
      <c r="L181" s="317"/>
      <c r="M181" s="317"/>
      <c r="N181" s="317"/>
    </row>
    <row r="182" spans="1:14" ht="24" customHeight="1" x14ac:dyDescent="0.25">
      <c r="A182" s="279" t="s">
        <v>1098</v>
      </c>
      <c r="B182" s="316"/>
      <c r="C182" s="316"/>
      <c r="D182" s="316"/>
      <c r="E182" s="613" t="s">
        <v>1099</v>
      </c>
      <c r="F182" s="317"/>
      <c r="G182" s="317"/>
      <c r="H182" s="317"/>
      <c r="I182" s="317"/>
      <c r="J182" s="317"/>
      <c r="K182" s="317"/>
      <c r="L182" s="317"/>
      <c r="M182" s="317"/>
      <c r="N182" s="317"/>
    </row>
  </sheetData>
  <mergeCells count="106">
    <mergeCell ref="C7:C8"/>
    <mergeCell ref="N7:N8"/>
    <mergeCell ref="H7:H8"/>
    <mergeCell ref="I7:I8"/>
    <mergeCell ref="J7:J8"/>
    <mergeCell ref="K7:K8"/>
    <mergeCell ref="L7:L8"/>
    <mergeCell ref="M7:M8"/>
    <mergeCell ref="J4:N4"/>
    <mergeCell ref="A6:A8"/>
    <mergeCell ref="B6:C6"/>
    <mergeCell ref="D6:D8"/>
    <mergeCell ref="E6:E8"/>
    <mergeCell ref="F6:F8"/>
    <mergeCell ref="G6:G8"/>
    <mergeCell ref="H6:N6"/>
    <mergeCell ref="B7:B8"/>
    <mergeCell ref="N33:N34"/>
    <mergeCell ref="A32:A34"/>
    <mergeCell ref="B32:C32"/>
    <mergeCell ref="D32:D34"/>
    <mergeCell ref="E32:E34"/>
    <mergeCell ref="F32:F34"/>
    <mergeCell ref="G32:G34"/>
    <mergeCell ref="H32:N32"/>
    <mergeCell ref="B33:B34"/>
    <mergeCell ref="C33:C34"/>
    <mergeCell ref="H33:H34"/>
    <mergeCell ref="I33:I34"/>
    <mergeCell ref="J33:J34"/>
    <mergeCell ref="K33:K34"/>
    <mergeCell ref="L33:L34"/>
    <mergeCell ref="M33:M34"/>
    <mergeCell ref="A54:A56"/>
    <mergeCell ref="B54:C54"/>
    <mergeCell ref="D54:D56"/>
    <mergeCell ref="E54:E56"/>
    <mergeCell ref="F54:F56"/>
    <mergeCell ref="G54:G56"/>
    <mergeCell ref="H54:N54"/>
    <mergeCell ref="B55:B56"/>
    <mergeCell ref="C55:C56"/>
    <mergeCell ref="H55:H56"/>
    <mergeCell ref="I55:I56"/>
    <mergeCell ref="J55:J56"/>
    <mergeCell ref="K55:K56"/>
    <mergeCell ref="L55:L56"/>
    <mergeCell ref="M55:M56"/>
    <mergeCell ref="N55:N56"/>
    <mergeCell ref="A74:N74"/>
    <mergeCell ref="A76:A78"/>
    <mergeCell ref="B76:C76"/>
    <mergeCell ref="D76:D78"/>
    <mergeCell ref="E76:E78"/>
    <mergeCell ref="F76:F78"/>
    <mergeCell ref="G76:G78"/>
    <mergeCell ref="H76:N76"/>
    <mergeCell ref="B77:B78"/>
    <mergeCell ref="C77:C78"/>
    <mergeCell ref="H77:H78"/>
    <mergeCell ref="I77:I78"/>
    <mergeCell ref="J77:J78"/>
    <mergeCell ref="K77:K78"/>
    <mergeCell ref="L77:L78"/>
    <mergeCell ref="M77:M78"/>
    <mergeCell ref="N77:N78"/>
    <mergeCell ref="A105:E105"/>
    <mergeCell ref="A107:A109"/>
    <mergeCell ref="B107:C107"/>
    <mergeCell ref="D107:D109"/>
    <mergeCell ref="E107:E109"/>
    <mergeCell ref="F107:F109"/>
    <mergeCell ref="G107:G109"/>
    <mergeCell ref="H107:N107"/>
    <mergeCell ref="B108:B109"/>
    <mergeCell ref="C108:C109"/>
    <mergeCell ref="H108:H109"/>
    <mergeCell ref="I108:I109"/>
    <mergeCell ref="J108:J109"/>
    <mergeCell ref="K108:K109"/>
    <mergeCell ref="L108:L109"/>
    <mergeCell ref="M108:M109"/>
    <mergeCell ref="N108:N109"/>
    <mergeCell ref="A169:A170"/>
    <mergeCell ref="B169:C169"/>
    <mergeCell ref="D169:D170"/>
    <mergeCell ref="E169:E170"/>
    <mergeCell ref="F169:F170"/>
    <mergeCell ref="G169:G170"/>
    <mergeCell ref="H169:N169"/>
    <mergeCell ref="A145:A147"/>
    <mergeCell ref="B145:C145"/>
    <mergeCell ref="D145:D147"/>
    <mergeCell ref="E145:E147"/>
    <mergeCell ref="F145:F147"/>
    <mergeCell ref="G145:G147"/>
    <mergeCell ref="H145:N145"/>
    <mergeCell ref="B146:B147"/>
    <mergeCell ref="C146:C147"/>
    <mergeCell ref="H146:H147"/>
    <mergeCell ref="I146:I147"/>
    <mergeCell ref="J146:J147"/>
    <mergeCell ref="K146:K147"/>
    <mergeCell ref="L146:L147"/>
    <mergeCell ref="M146:M147"/>
    <mergeCell ref="N146:N147"/>
  </mergeCells>
  <hyperlinks>
    <hyperlink ref="A1" location="contents!A1" display="Back to table of content"/>
  </hyperlinks>
  <pageMargins left="0.5" right="0.15" top="1" bottom="0.27"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workbookViewId="0">
      <selection activeCell="A2" sqref="A2"/>
    </sheetView>
  </sheetViews>
  <sheetFormatPr defaultColWidth="10.5703125" defaultRowHeight="12.75" x14ac:dyDescent="0.2"/>
  <cols>
    <col min="1" max="1" width="43.28515625" style="71" customWidth="1"/>
    <col min="2" max="2" width="10.28515625" style="71" customWidth="1"/>
    <col min="3" max="3" width="9.140625" style="71" customWidth="1"/>
    <col min="4" max="4" width="12.5703125" style="71" customWidth="1"/>
    <col min="5" max="5" width="9.42578125" style="71" customWidth="1"/>
    <col min="6" max="6" width="9.85546875" style="74" customWidth="1"/>
    <col min="7" max="7" width="8.42578125" style="74" customWidth="1"/>
    <col min="8" max="8" width="10.28515625" style="74" customWidth="1"/>
    <col min="9" max="10" width="8.140625" style="74" customWidth="1"/>
    <col min="11" max="11" width="13" style="74" customWidth="1"/>
    <col min="12" max="12" width="7.28515625" style="74" customWidth="1"/>
    <col min="13" max="13" width="7.85546875" style="74" customWidth="1"/>
    <col min="14" max="14" width="8.42578125" style="74" customWidth="1"/>
    <col min="15" max="210" width="10.5703125" style="71"/>
    <col min="211" max="211" width="31" style="71" customWidth="1"/>
    <col min="212" max="212" width="8.140625" style="71" customWidth="1"/>
    <col min="213" max="213" width="8" style="71" customWidth="1"/>
    <col min="214" max="214" width="8.140625" style="71" customWidth="1"/>
    <col min="215" max="215" width="9.42578125" style="71" customWidth="1"/>
    <col min="216" max="216" width="8.28515625" style="71" customWidth="1"/>
    <col min="217" max="217" width="7" style="71" customWidth="1"/>
    <col min="218" max="218" width="8.140625" style="71" customWidth="1"/>
    <col min="219" max="219" width="7" style="71" customWidth="1"/>
    <col min="220" max="220" width="6.28515625" style="71" customWidth="1"/>
    <col min="221" max="221" width="10.7109375" style="71" customWidth="1"/>
    <col min="222" max="222" width="6.28515625" style="71" customWidth="1"/>
    <col min="223" max="223" width="7.85546875" style="71" customWidth="1"/>
    <col min="224" max="224" width="8.42578125" style="71" customWidth="1"/>
    <col min="225" max="225" width="11.140625" style="71" customWidth="1"/>
    <col min="226" max="226" width="8.5703125" style="71" customWidth="1"/>
    <col min="227" max="228" width="10.5703125" style="71"/>
    <col min="229" max="229" width="7.5703125" style="71" customWidth="1"/>
    <col min="230" max="466" width="10.5703125" style="71"/>
    <col min="467" max="467" width="31" style="71" customWidth="1"/>
    <col min="468" max="468" width="8.140625" style="71" customWidth="1"/>
    <col min="469" max="469" width="8" style="71" customWidth="1"/>
    <col min="470" max="470" width="8.140625" style="71" customWidth="1"/>
    <col min="471" max="471" width="9.42578125" style="71" customWidth="1"/>
    <col min="472" max="472" width="8.28515625" style="71" customWidth="1"/>
    <col min="473" max="473" width="7" style="71" customWidth="1"/>
    <col min="474" max="474" width="8.140625" style="71" customWidth="1"/>
    <col min="475" max="475" width="7" style="71" customWidth="1"/>
    <col min="476" max="476" width="6.28515625" style="71" customWidth="1"/>
    <col min="477" max="477" width="10.7109375" style="71" customWidth="1"/>
    <col min="478" max="478" width="6.28515625" style="71" customWidth="1"/>
    <col min="479" max="479" width="7.85546875" style="71" customWidth="1"/>
    <col min="480" max="480" width="8.42578125" style="71" customWidth="1"/>
    <col min="481" max="481" width="11.140625" style="71" customWidth="1"/>
    <col min="482" max="482" width="8.5703125" style="71" customWidth="1"/>
    <col min="483" max="484" width="10.5703125" style="71"/>
    <col min="485" max="485" width="7.5703125" style="71" customWidth="1"/>
    <col min="486" max="722" width="10.5703125" style="71"/>
    <col min="723" max="723" width="31" style="71" customWidth="1"/>
    <col min="724" max="724" width="8.140625" style="71" customWidth="1"/>
    <col min="725" max="725" width="8" style="71" customWidth="1"/>
    <col min="726" max="726" width="8.140625" style="71" customWidth="1"/>
    <col min="727" max="727" width="9.42578125" style="71" customWidth="1"/>
    <col min="728" max="728" width="8.28515625" style="71" customWidth="1"/>
    <col min="729" max="729" width="7" style="71" customWidth="1"/>
    <col min="730" max="730" width="8.140625" style="71" customWidth="1"/>
    <col min="731" max="731" width="7" style="71" customWidth="1"/>
    <col min="732" max="732" width="6.28515625" style="71" customWidth="1"/>
    <col min="733" max="733" width="10.7109375" style="71" customWidth="1"/>
    <col min="734" max="734" width="6.28515625" style="71" customWidth="1"/>
    <col min="735" max="735" width="7.85546875" style="71" customWidth="1"/>
    <col min="736" max="736" width="8.42578125" style="71" customWidth="1"/>
    <col min="737" max="737" width="11.140625" style="71" customWidth="1"/>
    <col min="738" max="738" width="8.5703125" style="71" customWidth="1"/>
    <col min="739" max="740" width="10.5703125" style="71"/>
    <col min="741" max="741" width="7.5703125" style="71" customWidth="1"/>
    <col min="742" max="978" width="10.5703125" style="71"/>
    <col min="979" max="979" width="31" style="71" customWidth="1"/>
    <col min="980" max="980" width="8.140625" style="71" customWidth="1"/>
    <col min="981" max="981" width="8" style="71" customWidth="1"/>
    <col min="982" max="982" width="8.140625" style="71" customWidth="1"/>
    <col min="983" max="983" width="9.42578125" style="71" customWidth="1"/>
    <col min="984" max="984" width="8.28515625" style="71" customWidth="1"/>
    <col min="985" max="985" width="7" style="71" customWidth="1"/>
    <col min="986" max="986" width="8.140625" style="71" customWidth="1"/>
    <col min="987" max="987" width="7" style="71" customWidth="1"/>
    <col min="988" max="988" width="6.28515625" style="71" customWidth="1"/>
    <col min="989" max="989" width="10.7109375" style="71" customWidth="1"/>
    <col min="990" max="990" width="6.28515625" style="71" customWidth="1"/>
    <col min="991" max="991" width="7.85546875" style="71" customWidth="1"/>
    <col min="992" max="992" width="8.42578125" style="71" customWidth="1"/>
    <col min="993" max="993" width="11.140625" style="71" customWidth="1"/>
    <col min="994" max="994" width="8.5703125" style="71" customWidth="1"/>
    <col min="995" max="996" width="10.5703125" style="71"/>
    <col min="997" max="997" width="7.5703125" style="71" customWidth="1"/>
    <col min="998" max="1234" width="10.5703125" style="71"/>
    <col min="1235" max="1235" width="31" style="71" customWidth="1"/>
    <col min="1236" max="1236" width="8.140625" style="71" customWidth="1"/>
    <col min="1237" max="1237" width="8" style="71" customWidth="1"/>
    <col min="1238" max="1238" width="8.140625" style="71" customWidth="1"/>
    <col min="1239" max="1239" width="9.42578125" style="71" customWidth="1"/>
    <col min="1240" max="1240" width="8.28515625" style="71" customWidth="1"/>
    <col min="1241" max="1241" width="7" style="71" customWidth="1"/>
    <col min="1242" max="1242" width="8.140625" style="71" customWidth="1"/>
    <col min="1243" max="1243" width="7" style="71" customWidth="1"/>
    <col min="1244" max="1244" width="6.28515625" style="71" customWidth="1"/>
    <col min="1245" max="1245" width="10.7109375" style="71" customWidth="1"/>
    <col min="1246" max="1246" width="6.28515625" style="71" customWidth="1"/>
    <col min="1247" max="1247" width="7.85546875" style="71" customWidth="1"/>
    <col min="1248" max="1248" width="8.42578125" style="71" customWidth="1"/>
    <col min="1249" max="1249" width="11.140625" style="71" customWidth="1"/>
    <col min="1250" max="1250" width="8.5703125" style="71" customWidth="1"/>
    <col min="1251" max="1252" width="10.5703125" style="71"/>
    <col min="1253" max="1253" width="7.5703125" style="71" customWidth="1"/>
    <col min="1254" max="1490" width="10.5703125" style="71"/>
    <col min="1491" max="1491" width="31" style="71" customWidth="1"/>
    <col min="1492" max="1492" width="8.140625" style="71" customWidth="1"/>
    <col min="1493" max="1493" width="8" style="71" customWidth="1"/>
    <col min="1494" max="1494" width="8.140625" style="71" customWidth="1"/>
    <col min="1495" max="1495" width="9.42578125" style="71" customWidth="1"/>
    <col min="1496" max="1496" width="8.28515625" style="71" customWidth="1"/>
    <col min="1497" max="1497" width="7" style="71" customWidth="1"/>
    <col min="1498" max="1498" width="8.140625" style="71" customWidth="1"/>
    <col min="1499" max="1499" width="7" style="71" customWidth="1"/>
    <col min="1500" max="1500" width="6.28515625" style="71" customWidth="1"/>
    <col min="1501" max="1501" width="10.7109375" style="71" customWidth="1"/>
    <col min="1502" max="1502" width="6.28515625" style="71" customWidth="1"/>
    <col min="1503" max="1503" width="7.85546875" style="71" customWidth="1"/>
    <col min="1504" max="1504" width="8.42578125" style="71" customWidth="1"/>
    <col min="1505" max="1505" width="11.140625" style="71" customWidth="1"/>
    <col min="1506" max="1506" width="8.5703125" style="71" customWidth="1"/>
    <col min="1507" max="1508" width="10.5703125" style="71"/>
    <col min="1509" max="1509" width="7.5703125" style="71" customWidth="1"/>
    <col min="1510" max="1746" width="10.5703125" style="71"/>
    <col min="1747" max="1747" width="31" style="71" customWidth="1"/>
    <col min="1748" max="1748" width="8.140625" style="71" customWidth="1"/>
    <col min="1749" max="1749" width="8" style="71" customWidth="1"/>
    <col min="1750" max="1750" width="8.140625" style="71" customWidth="1"/>
    <col min="1751" max="1751" width="9.42578125" style="71" customWidth="1"/>
    <col min="1752" max="1752" width="8.28515625" style="71" customWidth="1"/>
    <col min="1753" max="1753" width="7" style="71" customWidth="1"/>
    <col min="1754" max="1754" width="8.140625" style="71" customWidth="1"/>
    <col min="1755" max="1755" width="7" style="71" customWidth="1"/>
    <col min="1756" max="1756" width="6.28515625" style="71" customWidth="1"/>
    <col min="1757" max="1757" width="10.7109375" style="71" customWidth="1"/>
    <col min="1758" max="1758" width="6.28515625" style="71" customWidth="1"/>
    <col min="1759" max="1759" width="7.85546875" style="71" customWidth="1"/>
    <col min="1760" max="1760" width="8.42578125" style="71" customWidth="1"/>
    <col min="1761" max="1761" width="11.140625" style="71" customWidth="1"/>
    <col min="1762" max="1762" width="8.5703125" style="71" customWidth="1"/>
    <col min="1763" max="1764" width="10.5703125" style="71"/>
    <col min="1765" max="1765" width="7.5703125" style="71" customWidth="1"/>
    <col min="1766" max="2002" width="10.5703125" style="71"/>
    <col min="2003" max="2003" width="31" style="71" customWidth="1"/>
    <col min="2004" max="2004" width="8.140625" style="71" customWidth="1"/>
    <col min="2005" max="2005" width="8" style="71" customWidth="1"/>
    <col min="2006" max="2006" width="8.140625" style="71" customWidth="1"/>
    <col min="2007" max="2007" width="9.42578125" style="71" customWidth="1"/>
    <col min="2008" max="2008" width="8.28515625" style="71" customWidth="1"/>
    <col min="2009" max="2009" width="7" style="71" customWidth="1"/>
    <col min="2010" max="2010" width="8.140625" style="71" customWidth="1"/>
    <col min="2011" max="2011" width="7" style="71" customWidth="1"/>
    <col min="2012" max="2012" width="6.28515625" style="71" customWidth="1"/>
    <col min="2013" max="2013" width="10.7109375" style="71" customWidth="1"/>
    <col min="2014" max="2014" width="6.28515625" style="71" customWidth="1"/>
    <col min="2015" max="2015" width="7.85546875" style="71" customWidth="1"/>
    <col min="2016" max="2016" width="8.42578125" style="71" customWidth="1"/>
    <col min="2017" max="2017" width="11.140625" style="71" customWidth="1"/>
    <col min="2018" max="2018" width="8.5703125" style="71" customWidth="1"/>
    <col min="2019" max="2020" width="10.5703125" style="71"/>
    <col min="2021" max="2021" width="7.5703125" style="71" customWidth="1"/>
    <col min="2022" max="2258" width="10.5703125" style="71"/>
    <col min="2259" max="2259" width="31" style="71" customWidth="1"/>
    <col min="2260" max="2260" width="8.140625" style="71" customWidth="1"/>
    <col min="2261" max="2261" width="8" style="71" customWidth="1"/>
    <col min="2262" max="2262" width="8.140625" style="71" customWidth="1"/>
    <col min="2263" max="2263" width="9.42578125" style="71" customWidth="1"/>
    <col min="2264" max="2264" width="8.28515625" style="71" customWidth="1"/>
    <col min="2265" max="2265" width="7" style="71" customWidth="1"/>
    <col min="2266" max="2266" width="8.140625" style="71" customWidth="1"/>
    <col min="2267" max="2267" width="7" style="71" customWidth="1"/>
    <col min="2268" max="2268" width="6.28515625" style="71" customWidth="1"/>
    <col min="2269" max="2269" width="10.7109375" style="71" customWidth="1"/>
    <col min="2270" max="2270" width="6.28515625" style="71" customWidth="1"/>
    <col min="2271" max="2271" width="7.85546875" style="71" customWidth="1"/>
    <col min="2272" max="2272" width="8.42578125" style="71" customWidth="1"/>
    <col min="2273" max="2273" width="11.140625" style="71" customWidth="1"/>
    <col min="2274" max="2274" width="8.5703125" style="71" customWidth="1"/>
    <col min="2275" max="2276" width="10.5703125" style="71"/>
    <col min="2277" max="2277" width="7.5703125" style="71" customWidth="1"/>
    <col min="2278" max="2514" width="10.5703125" style="71"/>
    <col min="2515" max="2515" width="31" style="71" customWidth="1"/>
    <col min="2516" max="2516" width="8.140625" style="71" customWidth="1"/>
    <col min="2517" max="2517" width="8" style="71" customWidth="1"/>
    <col min="2518" max="2518" width="8.140625" style="71" customWidth="1"/>
    <col min="2519" max="2519" width="9.42578125" style="71" customWidth="1"/>
    <col min="2520" max="2520" width="8.28515625" style="71" customWidth="1"/>
    <col min="2521" max="2521" width="7" style="71" customWidth="1"/>
    <col min="2522" max="2522" width="8.140625" style="71" customWidth="1"/>
    <col min="2523" max="2523" width="7" style="71" customWidth="1"/>
    <col min="2524" max="2524" width="6.28515625" style="71" customWidth="1"/>
    <col min="2525" max="2525" width="10.7109375" style="71" customWidth="1"/>
    <col min="2526" max="2526" width="6.28515625" style="71" customWidth="1"/>
    <col min="2527" max="2527" width="7.85546875" style="71" customWidth="1"/>
    <col min="2528" max="2528" width="8.42578125" style="71" customWidth="1"/>
    <col min="2529" max="2529" width="11.140625" style="71" customWidth="1"/>
    <col min="2530" max="2530" width="8.5703125" style="71" customWidth="1"/>
    <col min="2531" max="2532" width="10.5703125" style="71"/>
    <col min="2533" max="2533" width="7.5703125" style="71" customWidth="1"/>
    <col min="2534" max="2770" width="10.5703125" style="71"/>
    <col min="2771" max="2771" width="31" style="71" customWidth="1"/>
    <col min="2772" max="2772" width="8.140625" style="71" customWidth="1"/>
    <col min="2773" max="2773" width="8" style="71" customWidth="1"/>
    <col min="2774" max="2774" width="8.140625" style="71" customWidth="1"/>
    <col min="2775" max="2775" width="9.42578125" style="71" customWidth="1"/>
    <col min="2776" max="2776" width="8.28515625" style="71" customWidth="1"/>
    <col min="2777" max="2777" width="7" style="71" customWidth="1"/>
    <col min="2778" max="2778" width="8.140625" style="71" customWidth="1"/>
    <col min="2779" max="2779" width="7" style="71" customWidth="1"/>
    <col min="2780" max="2780" width="6.28515625" style="71" customWidth="1"/>
    <col min="2781" max="2781" width="10.7109375" style="71" customWidth="1"/>
    <col min="2782" max="2782" width="6.28515625" style="71" customWidth="1"/>
    <col min="2783" max="2783" width="7.85546875" style="71" customWidth="1"/>
    <col min="2784" max="2784" width="8.42578125" style="71" customWidth="1"/>
    <col min="2785" max="2785" width="11.140625" style="71" customWidth="1"/>
    <col min="2786" max="2786" width="8.5703125" style="71" customWidth="1"/>
    <col min="2787" max="2788" width="10.5703125" style="71"/>
    <col min="2789" max="2789" width="7.5703125" style="71" customWidth="1"/>
    <col min="2790" max="3026" width="10.5703125" style="71"/>
    <col min="3027" max="3027" width="31" style="71" customWidth="1"/>
    <col min="3028" max="3028" width="8.140625" style="71" customWidth="1"/>
    <col min="3029" max="3029" width="8" style="71" customWidth="1"/>
    <col min="3030" max="3030" width="8.140625" style="71" customWidth="1"/>
    <col min="3031" max="3031" width="9.42578125" style="71" customWidth="1"/>
    <col min="3032" max="3032" width="8.28515625" style="71" customWidth="1"/>
    <col min="3033" max="3033" width="7" style="71" customWidth="1"/>
    <col min="3034" max="3034" width="8.140625" style="71" customWidth="1"/>
    <col min="3035" max="3035" width="7" style="71" customWidth="1"/>
    <col min="3036" max="3036" width="6.28515625" style="71" customWidth="1"/>
    <col min="3037" max="3037" width="10.7109375" style="71" customWidth="1"/>
    <col min="3038" max="3038" width="6.28515625" style="71" customWidth="1"/>
    <col min="3039" max="3039" width="7.85546875" style="71" customWidth="1"/>
    <col min="3040" max="3040" width="8.42578125" style="71" customWidth="1"/>
    <col min="3041" max="3041" width="11.140625" style="71" customWidth="1"/>
    <col min="3042" max="3042" width="8.5703125" style="71" customWidth="1"/>
    <col min="3043" max="3044" width="10.5703125" style="71"/>
    <col min="3045" max="3045" width="7.5703125" style="71" customWidth="1"/>
    <col min="3046" max="3282" width="10.5703125" style="71"/>
    <col min="3283" max="3283" width="31" style="71" customWidth="1"/>
    <col min="3284" max="3284" width="8.140625" style="71" customWidth="1"/>
    <col min="3285" max="3285" width="8" style="71" customWidth="1"/>
    <col min="3286" max="3286" width="8.140625" style="71" customWidth="1"/>
    <col min="3287" max="3287" width="9.42578125" style="71" customWidth="1"/>
    <col min="3288" max="3288" width="8.28515625" style="71" customWidth="1"/>
    <col min="3289" max="3289" width="7" style="71" customWidth="1"/>
    <col min="3290" max="3290" width="8.140625" style="71" customWidth="1"/>
    <col min="3291" max="3291" width="7" style="71" customWidth="1"/>
    <col min="3292" max="3292" width="6.28515625" style="71" customWidth="1"/>
    <col min="3293" max="3293" width="10.7109375" style="71" customWidth="1"/>
    <col min="3294" max="3294" width="6.28515625" style="71" customWidth="1"/>
    <col min="3295" max="3295" width="7.85546875" style="71" customWidth="1"/>
    <col min="3296" max="3296" width="8.42578125" style="71" customWidth="1"/>
    <col min="3297" max="3297" width="11.140625" style="71" customWidth="1"/>
    <col min="3298" max="3298" width="8.5703125" style="71" customWidth="1"/>
    <col min="3299" max="3300" width="10.5703125" style="71"/>
    <col min="3301" max="3301" width="7.5703125" style="71" customWidth="1"/>
    <col min="3302" max="3538" width="10.5703125" style="71"/>
    <col min="3539" max="3539" width="31" style="71" customWidth="1"/>
    <col min="3540" max="3540" width="8.140625" style="71" customWidth="1"/>
    <col min="3541" max="3541" width="8" style="71" customWidth="1"/>
    <col min="3542" max="3542" width="8.140625" style="71" customWidth="1"/>
    <col min="3543" max="3543" width="9.42578125" style="71" customWidth="1"/>
    <col min="3544" max="3544" width="8.28515625" style="71" customWidth="1"/>
    <col min="3545" max="3545" width="7" style="71" customWidth="1"/>
    <col min="3546" max="3546" width="8.140625" style="71" customWidth="1"/>
    <col min="3547" max="3547" width="7" style="71" customWidth="1"/>
    <col min="3548" max="3548" width="6.28515625" style="71" customWidth="1"/>
    <col min="3549" max="3549" width="10.7109375" style="71" customWidth="1"/>
    <col min="3550" max="3550" width="6.28515625" style="71" customWidth="1"/>
    <col min="3551" max="3551" width="7.85546875" style="71" customWidth="1"/>
    <col min="3552" max="3552" width="8.42578125" style="71" customWidth="1"/>
    <col min="3553" max="3553" width="11.140625" style="71" customWidth="1"/>
    <col min="3554" max="3554" width="8.5703125" style="71" customWidth="1"/>
    <col min="3555" max="3556" width="10.5703125" style="71"/>
    <col min="3557" max="3557" width="7.5703125" style="71" customWidth="1"/>
    <col min="3558" max="3794" width="10.5703125" style="71"/>
    <col min="3795" max="3795" width="31" style="71" customWidth="1"/>
    <col min="3796" max="3796" width="8.140625" style="71" customWidth="1"/>
    <col min="3797" max="3797" width="8" style="71" customWidth="1"/>
    <col min="3798" max="3798" width="8.140625" style="71" customWidth="1"/>
    <col min="3799" max="3799" width="9.42578125" style="71" customWidth="1"/>
    <col min="3800" max="3800" width="8.28515625" style="71" customWidth="1"/>
    <col min="3801" max="3801" width="7" style="71" customWidth="1"/>
    <col min="3802" max="3802" width="8.140625" style="71" customWidth="1"/>
    <col min="3803" max="3803" width="7" style="71" customWidth="1"/>
    <col min="3804" max="3804" width="6.28515625" style="71" customWidth="1"/>
    <col min="3805" max="3805" width="10.7109375" style="71" customWidth="1"/>
    <col min="3806" max="3806" width="6.28515625" style="71" customWidth="1"/>
    <col min="3807" max="3807" width="7.85546875" style="71" customWidth="1"/>
    <col min="3808" max="3808" width="8.42578125" style="71" customWidth="1"/>
    <col min="3809" max="3809" width="11.140625" style="71" customWidth="1"/>
    <col min="3810" max="3810" width="8.5703125" style="71" customWidth="1"/>
    <col min="3811" max="3812" width="10.5703125" style="71"/>
    <col min="3813" max="3813" width="7.5703125" style="71" customWidth="1"/>
    <col min="3814" max="4050" width="10.5703125" style="71"/>
    <col min="4051" max="4051" width="31" style="71" customWidth="1"/>
    <col min="4052" max="4052" width="8.140625" style="71" customWidth="1"/>
    <col min="4053" max="4053" width="8" style="71" customWidth="1"/>
    <col min="4054" max="4054" width="8.140625" style="71" customWidth="1"/>
    <col min="4055" max="4055" width="9.42578125" style="71" customWidth="1"/>
    <col min="4056" max="4056" width="8.28515625" style="71" customWidth="1"/>
    <col min="4057" max="4057" width="7" style="71" customWidth="1"/>
    <col min="4058" max="4058" width="8.140625" style="71" customWidth="1"/>
    <col min="4059" max="4059" width="7" style="71" customWidth="1"/>
    <col min="4060" max="4060" width="6.28515625" style="71" customWidth="1"/>
    <col min="4061" max="4061" width="10.7109375" style="71" customWidth="1"/>
    <col min="4062" max="4062" width="6.28515625" style="71" customWidth="1"/>
    <col min="4063" max="4063" width="7.85546875" style="71" customWidth="1"/>
    <col min="4064" max="4064" width="8.42578125" style="71" customWidth="1"/>
    <col min="4065" max="4065" width="11.140625" style="71" customWidth="1"/>
    <col min="4066" max="4066" width="8.5703125" style="71" customWidth="1"/>
    <col min="4067" max="4068" width="10.5703125" style="71"/>
    <col min="4069" max="4069" width="7.5703125" style="71" customWidth="1"/>
    <col min="4070" max="4306" width="10.5703125" style="71"/>
    <col min="4307" max="4307" width="31" style="71" customWidth="1"/>
    <col min="4308" max="4308" width="8.140625" style="71" customWidth="1"/>
    <col min="4309" max="4309" width="8" style="71" customWidth="1"/>
    <col min="4310" max="4310" width="8.140625" style="71" customWidth="1"/>
    <col min="4311" max="4311" width="9.42578125" style="71" customWidth="1"/>
    <col min="4312" max="4312" width="8.28515625" style="71" customWidth="1"/>
    <col min="4313" max="4313" width="7" style="71" customWidth="1"/>
    <col min="4314" max="4314" width="8.140625" style="71" customWidth="1"/>
    <col min="4315" max="4315" width="7" style="71" customWidth="1"/>
    <col min="4316" max="4316" width="6.28515625" style="71" customWidth="1"/>
    <col min="4317" max="4317" width="10.7109375" style="71" customWidth="1"/>
    <col min="4318" max="4318" width="6.28515625" style="71" customWidth="1"/>
    <col min="4319" max="4319" width="7.85546875" style="71" customWidth="1"/>
    <col min="4320" max="4320" width="8.42578125" style="71" customWidth="1"/>
    <col min="4321" max="4321" width="11.140625" style="71" customWidth="1"/>
    <col min="4322" max="4322" width="8.5703125" style="71" customWidth="1"/>
    <col min="4323" max="4324" width="10.5703125" style="71"/>
    <col min="4325" max="4325" width="7.5703125" style="71" customWidth="1"/>
    <col min="4326" max="4562" width="10.5703125" style="71"/>
    <col min="4563" max="4563" width="31" style="71" customWidth="1"/>
    <col min="4564" max="4564" width="8.140625" style="71" customWidth="1"/>
    <col min="4565" max="4565" width="8" style="71" customWidth="1"/>
    <col min="4566" max="4566" width="8.140625" style="71" customWidth="1"/>
    <col min="4567" max="4567" width="9.42578125" style="71" customWidth="1"/>
    <col min="4568" max="4568" width="8.28515625" style="71" customWidth="1"/>
    <col min="4569" max="4569" width="7" style="71" customWidth="1"/>
    <col min="4570" max="4570" width="8.140625" style="71" customWidth="1"/>
    <col min="4571" max="4571" width="7" style="71" customWidth="1"/>
    <col min="4572" max="4572" width="6.28515625" style="71" customWidth="1"/>
    <col min="4573" max="4573" width="10.7109375" style="71" customWidth="1"/>
    <col min="4574" max="4574" width="6.28515625" style="71" customWidth="1"/>
    <col min="4575" max="4575" width="7.85546875" style="71" customWidth="1"/>
    <col min="4576" max="4576" width="8.42578125" style="71" customWidth="1"/>
    <col min="4577" max="4577" width="11.140625" style="71" customWidth="1"/>
    <col min="4578" max="4578" width="8.5703125" style="71" customWidth="1"/>
    <col min="4579" max="4580" width="10.5703125" style="71"/>
    <col min="4581" max="4581" width="7.5703125" style="71" customWidth="1"/>
    <col min="4582" max="4818" width="10.5703125" style="71"/>
    <col min="4819" max="4819" width="31" style="71" customWidth="1"/>
    <col min="4820" max="4820" width="8.140625" style="71" customWidth="1"/>
    <col min="4821" max="4821" width="8" style="71" customWidth="1"/>
    <col min="4822" max="4822" width="8.140625" style="71" customWidth="1"/>
    <col min="4823" max="4823" width="9.42578125" style="71" customWidth="1"/>
    <col min="4824" max="4824" width="8.28515625" style="71" customWidth="1"/>
    <col min="4825" max="4825" width="7" style="71" customWidth="1"/>
    <col min="4826" max="4826" width="8.140625" style="71" customWidth="1"/>
    <col min="4827" max="4827" width="7" style="71" customWidth="1"/>
    <col min="4828" max="4828" width="6.28515625" style="71" customWidth="1"/>
    <col min="4829" max="4829" width="10.7109375" style="71" customWidth="1"/>
    <col min="4830" max="4830" width="6.28515625" style="71" customWidth="1"/>
    <col min="4831" max="4831" width="7.85546875" style="71" customWidth="1"/>
    <col min="4832" max="4832" width="8.42578125" style="71" customWidth="1"/>
    <col min="4833" max="4833" width="11.140625" style="71" customWidth="1"/>
    <col min="4834" max="4834" width="8.5703125" style="71" customWidth="1"/>
    <col min="4835" max="4836" width="10.5703125" style="71"/>
    <col min="4837" max="4837" width="7.5703125" style="71" customWidth="1"/>
    <col min="4838" max="5074" width="10.5703125" style="71"/>
    <col min="5075" max="5075" width="31" style="71" customWidth="1"/>
    <col min="5076" max="5076" width="8.140625" style="71" customWidth="1"/>
    <col min="5077" max="5077" width="8" style="71" customWidth="1"/>
    <col min="5078" max="5078" width="8.140625" style="71" customWidth="1"/>
    <col min="5079" max="5079" width="9.42578125" style="71" customWidth="1"/>
    <col min="5080" max="5080" width="8.28515625" style="71" customWidth="1"/>
    <col min="5081" max="5081" width="7" style="71" customWidth="1"/>
    <col min="5082" max="5082" width="8.140625" style="71" customWidth="1"/>
    <col min="5083" max="5083" width="7" style="71" customWidth="1"/>
    <col min="5084" max="5084" width="6.28515625" style="71" customWidth="1"/>
    <col min="5085" max="5085" width="10.7109375" style="71" customWidth="1"/>
    <col min="5086" max="5086" width="6.28515625" style="71" customWidth="1"/>
    <col min="5087" max="5087" width="7.85546875" style="71" customWidth="1"/>
    <col min="5088" max="5088" width="8.42578125" style="71" customWidth="1"/>
    <col min="5089" max="5089" width="11.140625" style="71" customWidth="1"/>
    <col min="5090" max="5090" width="8.5703125" style="71" customWidth="1"/>
    <col min="5091" max="5092" width="10.5703125" style="71"/>
    <col min="5093" max="5093" width="7.5703125" style="71" customWidth="1"/>
    <col min="5094" max="5330" width="10.5703125" style="71"/>
    <col min="5331" max="5331" width="31" style="71" customWidth="1"/>
    <col min="5332" max="5332" width="8.140625" style="71" customWidth="1"/>
    <col min="5333" max="5333" width="8" style="71" customWidth="1"/>
    <col min="5334" max="5334" width="8.140625" style="71" customWidth="1"/>
    <col min="5335" max="5335" width="9.42578125" style="71" customWidth="1"/>
    <col min="5336" max="5336" width="8.28515625" style="71" customWidth="1"/>
    <col min="5337" max="5337" width="7" style="71" customWidth="1"/>
    <col min="5338" max="5338" width="8.140625" style="71" customWidth="1"/>
    <col min="5339" max="5339" width="7" style="71" customWidth="1"/>
    <col min="5340" max="5340" width="6.28515625" style="71" customWidth="1"/>
    <col min="5341" max="5341" width="10.7109375" style="71" customWidth="1"/>
    <col min="5342" max="5342" width="6.28515625" style="71" customWidth="1"/>
    <col min="5343" max="5343" width="7.85546875" style="71" customWidth="1"/>
    <col min="5344" max="5344" width="8.42578125" style="71" customWidth="1"/>
    <col min="5345" max="5345" width="11.140625" style="71" customWidth="1"/>
    <col min="5346" max="5346" width="8.5703125" style="71" customWidth="1"/>
    <col min="5347" max="5348" width="10.5703125" style="71"/>
    <col min="5349" max="5349" width="7.5703125" style="71" customWidth="1"/>
    <col min="5350" max="5586" width="10.5703125" style="71"/>
    <col min="5587" max="5587" width="31" style="71" customWidth="1"/>
    <col min="5588" max="5588" width="8.140625" style="71" customWidth="1"/>
    <col min="5589" max="5589" width="8" style="71" customWidth="1"/>
    <col min="5590" max="5590" width="8.140625" style="71" customWidth="1"/>
    <col min="5591" max="5591" width="9.42578125" style="71" customWidth="1"/>
    <col min="5592" max="5592" width="8.28515625" style="71" customWidth="1"/>
    <col min="5593" max="5593" width="7" style="71" customWidth="1"/>
    <col min="5594" max="5594" width="8.140625" style="71" customWidth="1"/>
    <col min="5595" max="5595" width="7" style="71" customWidth="1"/>
    <col min="5596" max="5596" width="6.28515625" style="71" customWidth="1"/>
    <col min="5597" max="5597" width="10.7109375" style="71" customWidth="1"/>
    <col min="5598" max="5598" width="6.28515625" style="71" customWidth="1"/>
    <col min="5599" max="5599" width="7.85546875" style="71" customWidth="1"/>
    <col min="5600" max="5600" width="8.42578125" style="71" customWidth="1"/>
    <col min="5601" max="5601" width="11.140625" style="71" customWidth="1"/>
    <col min="5602" max="5602" width="8.5703125" style="71" customWidth="1"/>
    <col min="5603" max="5604" width="10.5703125" style="71"/>
    <col min="5605" max="5605" width="7.5703125" style="71" customWidth="1"/>
    <col min="5606" max="5842" width="10.5703125" style="71"/>
    <col min="5843" max="5843" width="31" style="71" customWidth="1"/>
    <col min="5844" max="5844" width="8.140625" style="71" customWidth="1"/>
    <col min="5845" max="5845" width="8" style="71" customWidth="1"/>
    <col min="5846" max="5846" width="8.140625" style="71" customWidth="1"/>
    <col min="5847" max="5847" width="9.42578125" style="71" customWidth="1"/>
    <col min="5848" max="5848" width="8.28515625" style="71" customWidth="1"/>
    <col min="5849" max="5849" width="7" style="71" customWidth="1"/>
    <col min="5850" max="5850" width="8.140625" style="71" customWidth="1"/>
    <col min="5851" max="5851" width="7" style="71" customWidth="1"/>
    <col min="5852" max="5852" width="6.28515625" style="71" customWidth="1"/>
    <col min="5853" max="5853" width="10.7109375" style="71" customWidth="1"/>
    <col min="5854" max="5854" width="6.28515625" style="71" customWidth="1"/>
    <col min="5855" max="5855" width="7.85546875" style="71" customWidth="1"/>
    <col min="5856" max="5856" width="8.42578125" style="71" customWidth="1"/>
    <col min="5857" max="5857" width="11.140625" style="71" customWidth="1"/>
    <col min="5858" max="5858" width="8.5703125" style="71" customWidth="1"/>
    <col min="5859" max="5860" width="10.5703125" style="71"/>
    <col min="5861" max="5861" width="7.5703125" style="71" customWidth="1"/>
    <col min="5862" max="6098" width="10.5703125" style="71"/>
    <col min="6099" max="6099" width="31" style="71" customWidth="1"/>
    <col min="6100" max="6100" width="8.140625" style="71" customWidth="1"/>
    <col min="6101" max="6101" width="8" style="71" customWidth="1"/>
    <col min="6102" max="6102" width="8.140625" style="71" customWidth="1"/>
    <col min="6103" max="6103" width="9.42578125" style="71" customWidth="1"/>
    <col min="6104" max="6104" width="8.28515625" style="71" customWidth="1"/>
    <col min="6105" max="6105" width="7" style="71" customWidth="1"/>
    <col min="6106" max="6106" width="8.140625" style="71" customWidth="1"/>
    <col min="6107" max="6107" width="7" style="71" customWidth="1"/>
    <col min="6108" max="6108" width="6.28515625" style="71" customWidth="1"/>
    <col min="6109" max="6109" width="10.7109375" style="71" customWidth="1"/>
    <col min="6110" max="6110" width="6.28515625" style="71" customWidth="1"/>
    <col min="6111" max="6111" width="7.85546875" style="71" customWidth="1"/>
    <col min="6112" max="6112" width="8.42578125" style="71" customWidth="1"/>
    <col min="6113" max="6113" width="11.140625" style="71" customWidth="1"/>
    <col min="6114" max="6114" width="8.5703125" style="71" customWidth="1"/>
    <col min="6115" max="6116" width="10.5703125" style="71"/>
    <col min="6117" max="6117" width="7.5703125" style="71" customWidth="1"/>
    <col min="6118" max="6354" width="10.5703125" style="71"/>
    <col min="6355" max="6355" width="31" style="71" customWidth="1"/>
    <col min="6356" max="6356" width="8.140625" style="71" customWidth="1"/>
    <col min="6357" max="6357" width="8" style="71" customWidth="1"/>
    <col min="6358" max="6358" width="8.140625" style="71" customWidth="1"/>
    <col min="6359" max="6359" width="9.42578125" style="71" customWidth="1"/>
    <col min="6360" max="6360" width="8.28515625" style="71" customWidth="1"/>
    <col min="6361" max="6361" width="7" style="71" customWidth="1"/>
    <col min="6362" max="6362" width="8.140625" style="71" customWidth="1"/>
    <col min="6363" max="6363" width="7" style="71" customWidth="1"/>
    <col min="6364" max="6364" width="6.28515625" style="71" customWidth="1"/>
    <col min="6365" max="6365" width="10.7109375" style="71" customWidth="1"/>
    <col min="6366" max="6366" width="6.28515625" style="71" customWidth="1"/>
    <col min="6367" max="6367" width="7.85546875" style="71" customWidth="1"/>
    <col min="6368" max="6368" width="8.42578125" style="71" customWidth="1"/>
    <col min="6369" max="6369" width="11.140625" style="71" customWidth="1"/>
    <col min="6370" max="6370" width="8.5703125" style="71" customWidth="1"/>
    <col min="6371" max="6372" width="10.5703125" style="71"/>
    <col min="6373" max="6373" width="7.5703125" style="71" customWidth="1"/>
    <col min="6374" max="6610" width="10.5703125" style="71"/>
    <col min="6611" max="6611" width="31" style="71" customWidth="1"/>
    <col min="6612" max="6612" width="8.140625" style="71" customWidth="1"/>
    <col min="6613" max="6613" width="8" style="71" customWidth="1"/>
    <col min="6614" max="6614" width="8.140625" style="71" customWidth="1"/>
    <col min="6615" max="6615" width="9.42578125" style="71" customWidth="1"/>
    <col min="6616" max="6616" width="8.28515625" style="71" customWidth="1"/>
    <col min="6617" max="6617" width="7" style="71" customWidth="1"/>
    <col min="6618" max="6618" width="8.140625" style="71" customWidth="1"/>
    <col min="6619" max="6619" width="7" style="71" customWidth="1"/>
    <col min="6620" max="6620" width="6.28515625" style="71" customWidth="1"/>
    <col min="6621" max="6621" width="10.7109375" style="71" customWidth="1"/>
    <col min="6622" max="6622" width="6.28515625" style="71" customWidth="1"/>
    <col min="6623" max="6623" width="7.85546875" style="71" customWidth="1"/>
    <col min="6624" max="6624" width="8.42578125" style="71" customWidth="1"/>
    <col min="6625" max="6625" width="11.140625" style="71" customWidth="1"/>
    <col min="6626" max="6626" width="8.5703125" style="71" customWidth="1"/>
    <col min="6627" max="6628" width="10.5703125" style="71"/>
    <col min="6629" max="6629" width="7.5703125" style="71" customWidth="1"/>
    <col min="6630" max="6866" width="10.5703125" style="71"/>
    <col min="6867" max="6867" width="31" style="71" customWidth="1"/>
    <col min="6868" max="6868" width="8.140625" style="71" customWidth="1"/>
    <col min="6869" max="6869" width="8" style="71" customWidth="1"/>
    <col min="6870" max="6870" width="8.140625" style="71" customWidth="1"/>
    <col min="6871" max="6871" width="9.42578125" style="71" customWidth="1"/>
    <col min="6872" max="6872" width="8.28515625" style="71" customWidth="1"/>
    <col min="6873" max="6873" width="7" style="71" customWidth="1"/>
    <col min="6874" max="6874" width="8.140625" style="71" customWidth="1"/>
    <col min="6875" max="6875" width="7" style="71" customWidth="1"/>
    <col min="6876" max="6876" width="6.28515625" style="71" customWidth="1"/>
    <col min="6877" max="6877" width="10.7109375" style="71" customWidth="1"/>
    <col min="6878" max="6878" width="6.28515625" style="71" customWidth="1"/>
    <col min="6879" max="6879" width="7.85546875" style="71" customWidth="1"/>
    <col min="6880" max="6880" width="8.42578125" style="71" customWidth="1"/>
    <col min="6881" max="6881" width="11.140625" style="71" customWidth="1"/>
    <col min="6882" max="6882" width="8.5703125" style="71" customWidth="1"/>
    <col min="6883" max="6884" width="10.5703125" style="71"/>
    <col min="6885" max="6885" width="7.5703125" style="71" customWidth="1"/>
    <col min="6886" max="7122" width="10.5703125" style="71"/>
    <col min="7123" max="7123" width="31" style="71" customWidth="1"/>
    <col min="7124" max="7124" width="8.140625" style="71" customWidth="1"/>
    <col min="7125" max="7125" width="8" style="71" customWidth="1"/>
    <col min="7126" max="7126" width="8.140625" style="71" customWidth="1"/>
    <col min="7127" max="7127" width="9.42578125" style="71" customWidth="1"/>
    <col min="7128" max="7128" width="8.28515625" style="71" customWidth="1"/>
    <col min="7129" max="7129" width="7" style="71" customWidth="1"/>
    <col min="7130" max="7130" width="8.140625" style="71" customWidth="1"/>
    <col min="7131" max="7131" width="7" style="71" customWidth="1"/>
    <col min="7132" max="7132" width="6.28515625" style="71" customWidth="1"/>
    <col min="7133" max="7133" width="10.7109375" style="71" customWidth="1"/>
    <col min="7134" max="7134" width="6.28515625" style="71" customWidth="1"/>
    <col min="7135" max="7135" width="7.85546875" style="71" customWidth="1"/>
    <col min="7136" max="7136" width="8.42578125" style="71" customWidth="1"/>
    <col min="7137" max="7137" width="11.140625" style="71" customWidth="1"/>
    <col min="7138" max="7138" width="8.5703125" style="71" customWidth="1"/>
    <col min="7139" max="7140" width="10.5703125" style="71"/>
    <col min="7141" max="7141" width="7.5703125" style="71" customWidth="1"/>
    <col min="7142" max="7378" width="10.5703125" style="71"/>
    <col min="7379" max="7379" width="31" style="71" customWidth="1"/>
    <col min="7380" max="7380" width="8.140625" style="71" customWidth="1"/>
    <col min="7381" max="7381" width="8" style="71" customWidth="1"/>
    <col min="7382" max="7382" width="8.140625" style="71" customWidth="1"/>
    <col min="7383" max="7383" width="9.42578125" style="71" customWidth="1"/>
    <col min="7384" max="7384" width="8.28515625" style="71" customWidth="1"/>
    <col min="7385" max="7385" width="7" style="71" customWidth="1"/>
    <col min="7386" max="7386" width="8.140625" style="71" customWidth="1"/>
    <col min="7387" max="7387" width="7" style="71" customWidth="1"/>
    <col min="7388" max="7388" width="6.28515625" style="71" customWidth="1"/>
    <col min="7389" max="7389" width="10.7109375" style="71" customWidth="1"/>
    <col min="7390" max="7390" width="6.28515625" style="71" customWidth="1"/>
    <col min="7391" max="7391" width="7.85546875" style="71" customWidth="1"/>
    <col min="7392" max="7392" width="8.42578125" style="71" customWidth="1"/>
    <col min="7393" max="7393" width="11.140625" style="71" customWidth="1"/>
    <col min="7394" max="7394" width="8.5703125" style="71" customWidth="1"/>
    <col min="7395" max="7396" width="10.5703125" style="71"/>
    <col min="7397" max="7397" width="7.5703125" style="71" customWidth="1"/>
    <col min="7398" max="7634" width="10.5703125" style="71"/>
    <col min="7635" max="7635" width="31" style="71" customWidth="1"/>
    <col min="7636" max="7636" width="8.140625" style="71" customWidth="1"/>
    <col min="7637" max="7637" width="8" style="71" customWidth="1"/>
    <col min="7638" max="7638" width="8.140625" style="71" customWidth="1"/>
    <col min="7639" max="7639" width="9.42578125" style="71" customWidth="1"/>
    <col min="7640" max="7640" width="8.28515625" style="71" customWidth="1"/>
    <col min="7641" max="7641" width="7" style="71" customWidth="1"/>
    <col min="7642" max="7642" width="8.140625" style="71" customWidth="1"/>
    <col min="7643" max="7643" width="7" style="71" customWidth="1"/>
    <col min="7644" max="7644" width="6.28515625" style="71" customWidth="1"/>
    <col min="7645" max="7645" width="10.7109375" style="71" customWidth="1"/>
    <col min="7646" max="7646" width="6.28515625" style="71" customWidth="1"/>
    <col min="7647" max="7647" width="7.85546875" style="71" customWidth="1"/>
    <col min="7648" max="7648" width="8.42578125" style="71" customWidth="1"/>
    <col min="7649" max="7649" width="11.140625" style="71" customWidth="1"/>
    <col min="7650" max="7650" width="8.5703125" style="71" customWidth="1"/>
    <col min="7651" max="7652" width="10.5703125" style="71"/>
    <col min="7653" max="7653" width="7.5703125" style="71" customWidth="1"/>
    <col min="7654" max="7890" width="10.5703125" style="71"/>
    <col min="7891" max="7891" width="31" style="71" customWidth="1"/>
    <col min="7892" max="7892" width="8.140625" style="71" customWidth="1"/>
    <col min="7893" max="7893" width="8" style="71" customWidth="1"/>
    <col min="7894" max="7894" width="8.140625" style="71" customWidth="1"/>
    <col min="7895" max="7895" width="9.42578125" style="71" customWidth="1"/>
    <col min="7896" max="7896" width="8.28515625" style="71" customWidth="1"/>
    <col min="7897" max="7897" width="7" style="71" customWidth="1"/>
    <col min="7898" max="7898" width="8.140625" style="71" customWidth="1"/>
    <col min="7899" max="7899" width="7" style="71" customWidth="1"/>
    <col min="7900" max="7900" width="6.28515625" style="71" customWidth="1"/>
    <col min="7901" max="7901" width="10.7109375" style="71" customWidth="1"/>
    <col min="7902" max="7902" width="6.28515625" style="71" customWidth="1"/>
    <col min="7903" max="7903" width="7.85546875" style="71" customWidth="1"/>
    <col min="7904" max="7904" width="8.42578125" style="71" customWidth="1"/>
    <col min="7905" max="7905" width="11.140625" style="71" customWidth="1"/>
    <col min="7906" max="7906" width="8.5703125" style="71" customWidth="1"/>
    <col min="7907" max="7908" width="10.5703125" style="71"/>
    <col min="7909" max="7909" width="7.5703125" style="71" customWidth="1"/>
    <col min="7910" max="8146" width="10.5703125" style="71"/>
    <col min="8147" max="8147" width="31" style="71" customWidth="1"/>
    <col min="8148" max="8148" width="8.140625" style="71" customWidth="1"/>
    <col min="8149" max="8149" width="8" style="71" customWidth="1"/>
    <col min="8150" max="8150" width="8.140625" style="71" customWidth="1"/>
    <col min="8151" max="8151" width="9.42578125" style="71" customWidth="1"/>
    <col min="8152" max="8152" width="8.28515625" style="71" customWidth="1"/>
    <col min="8153" max="8153" width="7" style="71" customWidth="1"/>
    <col min="8154" max="8154" width="8.140625" style="71" customWidth="1"/>
    <col min="8155" max="8155" width="7" style="71" customWidth="1"/>
    <col min="8156" max="8156" width="6.28515625" style="71" customWidth="1"/>
    <col min="8157" max="8157" width="10.7109375" style="71" customWidth="1"/>
    <col min="8158" max="8158" width="6.28515625" style="71" customWidth="1"/>
    <col min="8159" max="8159" width="7.85546875" style="71" customWidth="1"/>
    <col min="8160" max="8160" width="8.42578125" style="71" customWidth="1"/>
    <col min="8161" max="8161" width="11.140625" style="71" customWidth="1"/>
    <col min="8162" max="8162" width="8.5703125" style="71" customWidth="1"/>
    <col min="8163" max="8164" width="10.5703125" style="71"/>
    <col min="8165" max="8165" width="7.5703125" style="71" customWidth="1"/>
    <col min="8166" max="8402" width="10.5703125" style="71"/>
    <col min="8403" max="8403" width="31" style="71" customWidth="1"/>
    <col min="8404" max="8404" width="8.140625" style="71" customWidth="1"/>
    <col min="8405" max="8405" width="8" style="71" customWidth="1"/>
    <col min="8406" max="8406" width="8.140625" style="71" customWidth="1"/>
    <col min="8407" max="8407" width="9.42578125" style="71" customWidth="1"/>
    <col min="8408" max="8408" width="8.28515625" style="71" customWidth="1"/>
    <col min="8409" max="8409" width="7" style="71" customWidth="1"/>
    <col min="8410" max="8410" width="8.140625" style="71" customWidth="1"/>
    <col min="8411" max="8411" width="7" style="71" customWidth="1"/>
    <col min="8412" max="8412" width="6.28515625" style="71" customWidth="1"/>
    <col min="8413" max="8413" width="10.7109375" style="71" customWidth="1"/>
    <col min="8414" max="8414" width="6.28515625" style="71" customWidth="1"/>
    <col min="8415" max="8415" width="7.85546875" style="71" customWidth="1"/>
    <col min="8416" max="8416" width="8.42578125" style="71" customWidth="1"/>
    <col min="8417" max="8417" width="11.140625" style="71" customWidth="1"/>
    <col min="8418" max="8418" width="8.5703125" style="71" customWidth="1"/>
    <col min="8419" max="8420" width="10.5703125" style="71"/>
    <col min="8421" max="8421" width="7.5703125" style="71" customWidth="1"/>
    <col min="8422" max="8658" width="10.5703125" style="71"/>
    <col min="8659" max="8659" width="31" style="71" customWidth="1"/>
    <col min="8660" max="8660" width="8.140625" style="71" customWidth="1"/>
    <col min="8661" max="8661" width="8" style="71" customWidth="1"/>
    <col min="8662" max="8662" width="8.140625" style="71" customWidth="1"/>
    <col min="8663" max="8663" width="9.42578125" style="71" customWidth="1"/>
    <col min="8664" max="8664" width="8.28515625" style="71" customWidth="1"/>
    <col min="8665" max="8665" width="7" style="71" customWidth="1"/>
    <col min="8666" max="8666" width="8.140625" style="71" customWidth="1"/>
    <col min="8667" max="8667" width="7" style="71" customWidth="1"/>
    <col min="8668" max="8668" width="6.28515625" style="71" customWidth="1"/>
    <col min="8669" max="8669" width="10.7109375" style="71" customWidth="1"/>
    <col min="8670" max="8670" width="6.28515625" style="71" customWidth="1"/>
    <col min="8671" max="8671" width="7.85546875" style="71" customWidth="1"/>
    <col min="8672" max="8672" width="8.42578125" style="71" customWidth="1"/>
    <col min="8673" max="8673" width="11.140625" style="71" customWidth="1"/>
    <col min="8674" max="8674" width="8.5703125" style="71" customWidth="1"/>
    <col min="8675" max="8676" width="10.5703125" style="71"/>
    <col min="8677" max="8677" width="7.5703125" style="71" customWidth="1"/>
    <col min="8678" max="8914" width="10.5703125" style="71"/>
    <col min="8915" max="8915" width="31" style="71" customWidth="1"/>
    <col min="8916" max="8916" width="8.140625" style="71" customWidth="1"/>
    <col min="8917" max="8917" width="8" style="71" customWidth="1"/>
    <col min="8918" max="8918" width="8.140625" style="71" customWidth="1"/>
    <col min="8919" max="8919" width="9.42578125" style="71" customWidth="1"/>
    <col min="8920" max="8920" width="8.28515625" style="71" customWidth="1"/>
    <col min="8921" max="8921" width="7" style="71" customWidth="1"/>
    <col min="8922" max="8922" width="8.140625" style="71" customWidth="1"/>
    <col min="8923" max="8923" width="7" style="71" customWidth="1"/>
    <col min="8924" max="8924" width="6.28515625" style="71" customWidth="1"/>
    <col min="8925" max="8925" width="10.7109375" style="71" customWidth="1"/>
    <col min="8926" max="8926" width="6.28515625" style="71" customWidth="1"/>
    <col min="8927" max="8927" width="7.85546875" style="71" customWidth="1"/>
    <col min="8928" max="8928" width="8.42578125" style="71" customWidth="1"/>
    <col min="8929" max="8929" width="11.140625" style="71" customWidth="1"/>
    <col min="8930" max="8930" width="8.5703125" style="71" customWidth="1"/>
    <col min="8931" max="8932" width="10.5703125" style="71"/>
    <col min="8933" max="8933" width="7.5703125" style="71" customWidth="1"/>
    <col min="8934" max="9170" width="10.5703125" style="71"/>
    <col min="9171" max="9171" width="31" style="71" customWidth="1"/>
    <col min="9172" max="9172" width="8.140625" style="71" customWidth="1"/>
    <col min="9173" max="9173" width="8" style="71" customWidth="1"/>
    <col min="9174" max="9174" width="8.140625" style="71" customWidth="1"/>
    <col min="9175" max="9175" width="9.42578125" style="71" customWidth="1"/>
    <col min="9176" max="9176" width="8.28515625" style="71" customWidth="1"/>
    <col min="9177" max="9177" width="7" style="71" customWidth="1"/>
    <col min="9178" max="9178" width="8.140625" style="71" customWidth="1"/>
    <col min="9179" max="9179" width="7" style="71" customWidth="1"/>
    <col min="9180" max="9180" width="6.28515625" style="71" customWidth="1"/>
    <col min="9181" max="9181" width="10.7109375" style="71" customWidth="1"/>
    <col min="9182" max="9182" width="6.28515625" style="71" customWidth="1"/>
    <col min="9183" max="9183" width="7.85546875" style="71" customWidth="1"/>
    <col min="9184" max="9184" width="8.42578125" style="71" customWidth="1"/>
    <col min="9185" max="9185" width="11.140625" style="71" customWidth="1"/>
    <col min="9186" max="9186" width="8.5703125" style="71" customWidth="1"/>
    <col min="9187" max="9188" width="10.5703125" style="71"/>
    <col min="9189" max="9189" width="7.5703125" style="71" customWidth="1"/>
    <col min="9190" max="9426" width="10.5703125" style="71"/>
    <col min="9427" max="9427" width="31" style="71" customWidth="1"/>
    <col min="9428" max="9428" width="8.140625" style="71" customWidth="1"/>
    <col min="9429" max="9429" width="8" style="71" customWidth="1"/>
    <col min="9430" max="9430" width="8.140625" style="71" customWidth="1"/>
    <col min="9431" max="9431" width="9.42578125" style="71" customWidth="1"/>
    <col min="9432" max="9432" width="8.28515625" style="71" customWidth="1"/>
    <col min="9433" max="9433" width="7" style="71" customWidth="1"/>
    <col min="9434" max="9434" width="8.140625" style="71" customWidth="1"/>
    <col min="9435" max="9435" width="7" style="71" customWidth="1"/>
    <col min="9436" max="9436" width="6.28515625" style="71" customWidth="1"/>
    <col min="9437" max="9437" width="10.7109375" style="71" customWidth="1"/>
    <col min="9438" max="9438" width="6.28515625" style="71" customWidth="1"/>
    <col min="9439" max="9439" width="7.85546875" style="71" customWidth="1"/>
    <col min="9440" max="9440" width="8.42578125" style="71" customWidth="1"/>
    <col min="9441" max="9441" width="11.140625" style="71" customWidth="1"/>
    <col min="9442" max="9442" width="8.5703125" style="71" customWidth="1"/>
    <col min="9443" max="9444" width="10.5703125" style="71"/>
    <col min="9445" max="9445" width="7.5703125" style="71" customWidth="1"/>
    <col min="9446" max="9682" width="10.5703125" style="71"/>
    <col min="9683" max="9683" width="31" style="71" customWidth="1"/>
    <col min="9684" max="9684" width="8.140625" style="71" customWidth="1"/>
    <col min="9685" max="9685" width="8" style="71" customWidth="1"/>
    <col min="9686" max="9686" width="8.140625" style="71" customWidth="1"/>
    <col min="9687" max="9687" width="9.42578125" style="71" customWidth="1"/>
    <col min="9688" max="9688" width="8.28515625" style="71" customWidth="1"/>
    <col min="9689" max="9689" width="7" style="71" customWidth="1"/>
    <col min="9690" max="9690" width="8.140625" style="71" customWidth="1"/>
    <col min="9691" max="9691" width="7" style="71" customWidth="1"/>
    <col min="9692" max="9692" width="6.28515625" style="71" customWidth="1"/>
    <col min="9693" max="9693" width="10.7109375" style="71" customWidth="1"/>
    <col min="9694" max="9694" width="6.28515625" style="71" customWidth="1"/>
    <col min="9695" max="9695" width="7.85546875" style="71" customWidth="1"/>
    <col min="9696" max="9696" width="8.42578125" style="71" customWidth="1"/>
    <col min="9697" max="9697" width="11.140625" style="71" customWidth="1"/>
    <col min="9698" max="9698" width="8.5703125" style="71" customWidth="1"/>
    <col min="9699" max="9700" width="10.5703125" style="71"/>
    <col min="9701" max="9701" width="7.5703125" style="71" customWidth="1"/>
    <col min="9702" max="9938" width="10.5703125" style="71"/>
    <col min="9939" max="9939" width="31" style="71" customWidth="1"/>
    <col min="9940" max="9940" width="8.140625" style="71" customWidth="1"/>
    <col min="9941" max="9941" width="8" style="71" customWidth="1"/>
    <col min="9942" max="9942" width="8.140625" style="71" customWidth="1"/>
    <col min="9943" max="9943" width="9.42578125" style="71" customWidth="1"/>
    <col min="9944" max="9944" width="8.28515625" style="71" customWidth="1"/>
    <col min="9945" max="9945" width="7" style="71" customWidth="1"/>
    <col min="9946" max="9946" width="8.140625" style="71" customWidth="1"/>
    <col min="9947" max="9947" width="7" style="71" customWidth="1"/>
    <col min="9948" max="9948" width="6.28515625" style="71" customWidth="1"/>
    <col min="9949" max="9949" width="10.7109375" style="71" customWidth="1"/>
    <col min="9950" max="9950" width="6.28515625" style="71" customWidth="1"/>
    <col min="9951" max="9951" width="7.85546875" style="71" customWidth="1"/>
    <col min="9952" max="9952" width="8.42578125" style="71" customWidth="1"/>
    <col min="9953" max="9953" width="11.140625" style="71" customWidth="1"/>
    <col min="9954" max="9954" width="8.5703125" style="71" customWidth="1"/>
    <col min="9955" max="9956" width="10.5703125" style="71"/>
    <col min="9957" max="9957" width="7.5703125" style="71" customWidth="1"/>
    <col min="9958" max="10194" width="10.5703125" style="71"/>
    <col min="10195" max="10195" width="31" style="71" customWidth="1"/>
    <col min="10196" max="10196" width="8.140625" style="71" customWidth="1"/>
    <col min="10197" max="10197" width="8" style="71" customWidth="1"/>
    <col min="10198" max="10198" width="8.140625" style="71" customWidth="1"/>
    <col min="10199" max="10199" width="9.42578125" style="71" customWidth="1"/>
    <col min="10200" max="10200" width="8.28515625" style="71" customWidth="1"/>
    <col min="10201" max="10201" width="7" style="71" customWidth="1"/>
    <col min="10202" max="10202" width="8.140625" style="71" customWidth="1"/>
    <col min="10203" max="10203" width="7" style="71" customWidth="1"/>
    <col min="10204" max="10204" width="6.28515625" style="71" customWidth="1"/>
    <col min="10205" max="10205" width="10.7109375" style="71" customWidth="1"/>
    <col min="10206" max="10206" width="6.28515625" style="71" customWidth="1"/>
    <col min="10207" max="10207" width="7.85546875" style="71" customWidth="1"/>
    <col min="10208" max="10208" width="8.42578125" style="71" customWidth="1"/>
    <col min="10209" max="10209" width="11.140625" style="71" customWidth="1"/>
    <col min="10210" max="10210" width="8.5703125" style="71" customWidth="1"/>
    <col min="10211" max="10212" width="10.5703125" style="71"/>
    <col min="10213" max="10213" width="7.5703125" style="71" customWidth="1"/>
    <col min="10214" max="10450" width="10.5703125" style="71"/>
    <col min="10451" max="10451" width="31" style="71" customWidth="1"/>
    <col min="10452" max="10452" width="8.140625" style="71" customWidth="1"/>
    <col min="10453" max="10453" width="8" style="71" customWidth="1"/>
    <col min="10454" max="10454" width="8.140625" style="71" customWidth="1"/>
    <col min="10455" max="10455" width="9.42578125" style="71" customWidth="1"/>
    <col min="10456" max="10456" width="8.28515625" style="71" customWidth="1"/>
    <col min="10457" max="10457" width="7" style="71" customWidth="1"/>
    <col min="10458" max="10458" width="8.140625" style="71" customWidth="1"/>
    <col min="10459" max="10459" width="7" style="71" customWidth="1"/>
    <col min="10460" max="10460" width="6.28515625" style="71" customWidth="1"/>
    <col min="10461" max="10461" width="10.7109375" style="71" customWidth="1"/>
    <col min="10462" max="10462" width="6.28515625" style="71" customWidth="1"/>
    <col min="10463" max="10463" width="7.85546875" style="71" customWidth="1"/>
    <col min="10464" max="10464" width="8.42578125" style="71" customWidth="1"/>
    <col min="10465" max="10465" width="11.140625" style="71" customWidth="1"/>
    <col min="10466" max="10466" width="8.5703125" style="71" customWidth="1"/>
    <col min="10467" max="10468" width="10.5703125" style="71"/>
    <col min="10469" max="10469" width="7.5703125" style="71" customWidth="1"/>
    <col min="10470" max="10706" width="10.5703125" style="71"/>
    <col min="10707" max="10707" width="31" style="71" customWidth="1"/>
    <col min="10708" max="10708" width="8.140625" style="71" customWidth="1"/>
    <col min="10709" max="10709" width="8" style="71" customWidth="1"/>
    <col min="10710" max="10710" width="8.140625" style="71" customWidth="1"/>
    <col min="10711" max="10711" width="9.42578125" style="71" customWidth="1"/>
    <col min="10712" max="10712" width="8.28515625" style="71" customWidth="1"/>
    <col min="10713" max="10713" width="7" style="71" customWidth="1"/>
    <col min="10714" max="10714" width="8.140625" style="71" customWidth="1"/>
    <col min="10715" max="10715" width="7" style="71" customWidth="1"/>
    <col min="10716" max="10716" width="6.28515625" style="71" customWidth="1"/>
    <col min="10717" max="10717" width="10.7109375" style="71" customWidth="1"/>
    <col min="10718" max="10718" width="6.28515625" style="71" customWidth="1"/>
    <col min="10719" max="10719" width="7.85546875" style="71" customWidth="1"/>
    <col min="10720" max="10720" width="8.42578125" style="71" customWidth="1"/>
    <col min="10721" max="10721" width="11.140625" style="71" customWidth="1"/>
    <col min="10722" max="10722" width="8.5703125" style="71" customWidth="1"/>
    <col min="10723" max="10724" width="10.5703125" style="71"/>
    <col min="10725" max="10725" width="7.5703125" style="71" customWidth="1"/>
    <col min="10726" max="10962" width="10.5703125" style="71"/>
    <col min="10963" max="10963" width="31" style="71" customWidth="1"/>
    <col min="10964" max="10964" width="8.140625" style="71" customWidth="1"/>
    <col min="10965" max="10965" width="8" style="71" customWidth="1"/>
    <col min="10966" max="10966" width="8.140625" style="71" customWidth="1"/>
    <col min="10967" max="10967" width="9.42578125" style="71" customWidth="1"/>
    <col min="10968" max="10968" width="8.28515625" style="71" customWidth="1"/>
    <col min="10969" max="10969" width="7" style="71" customWidth="1"/>
    <col min="10970" max="10970" width="8.140625" style="71" customWidth="1"/>
    <col min="10971" max="10971" width="7" style="71" customWidth="1"/>
    <col min="10972" max="10972" width="6.28515625" style="71" customWidth="1"/>
    <col min="10973" max="10973" width="10.7109375" style="71" customWidth="1"/>
    <col min="10974" max="10974" width="6.28515625" style="71" customWidth="1"/>
    <col min="10975" max="10975" width="7.85546875" style="71" customWidth="1"/>
    <col min="10976" max="10976" width="8.42578125" style="71" customWidth="1"/>
    <col min="10977" max="10977" width="11.140625" style="71" customWidth="1"/>
    <col min="10978" max="10978" width="8.5703125" style="71" customWidth="1"/>
    <col min="10979" max="10980" width="10.5703125" style="71"/>
    <col min="10981" max="10981" width="7.5703125" style="71" customWidth="1"/>
    <col min="10982" max="11218" width="10.5703125" style="71"/>
    <col min="11219" max="11219" width="31" style="71" customWidth="1"/>
    <col min="11220" max="11220" width="8.140625" style="71" customWidth="1"/>
    <col min="11221" max="11221" width="8" style="71" customWidth="1"/>
    <col min="11222" max="11222" width="8.140625" style="71" customWidth="1"/>
    <col min="11223" max="11223" width="9.42578125" style="71" customWidth="1"/>
    <col min="11224" max="11224" width="8.28515625" style="71" customWidth="1"/>
    <col min="11225" max="11225" width="7" style="71" customWidth="1"/>
    <col min="11226" max="11226" width="8.140625" style="71" customWidth="1"/>
    <col min="11227" max="11227" width="7" style="71" customWidth="1"/>
    <col min="11228" max="11228" width="6.28515625" style="71" customWidth="1"/>
    <col min="11229" max="11229" width="10.7109375" style="71" customWidth="1"/>
    <col min="11230" max="11230" width="6.28515625" style="71" customWidth="1"/>
    <col min="11231" max="11231" width="7.85546875" style="71" customWidth="1"/>
    <col min="11232" max="11232" width="8.42578125" style="71" customWidth="1"/>
    <col min="11233" max="11233" width="11.140625" style="71" customWidth="1"/>
    <col min="11234" max="11234" width="8.5703125" style="71" customWidth="1"/>
    <col min="11235" max="11236" width="10.5703125" style="71"/>
    <col min="11237" max="11237" width="7.5703125" style="71" customWidth="1"/>
    <col min="11238" max="11474" width="10.5703125" style="71"/>
    <col min="11475" max="11475" width="31" style="71" customWidth="1"/>
    <col min="11476" max="11476" width="8.140625" style="71" customWidth="1"/>
    <col min="11477" max="11477" width="8" style="71" customWidth="1"/>
    <col min="11478" max="11478" width="8.140625" style="71" customWidth="1"/>
    <col min="11479" max="11479" width="9.42578125" style="71" customWidth="1"/>
    <col min="11480" max="11480" width="8.28515625" style="71" customWidth="1"/>
    <col min="11481" max="11481" width="7" style="71" customWidth="1"/>
    <col min="11482" max="11482" width="8.140625" style="71" customWidth="1"/>
    <col min="11483" max="11483" width="7" style="71" customWidth="1"/>
    <col min="11484" max="11484" width="6.28515625" style="71" customWidth="1"/>
    <col min="11485" max="11485" width="10.7109375" style="71" customWidth="1"/>
    <col min="11486" max="11486" width="6.28515625" style="71" customWidth="1"/>
    <col min="11487" max="11487" width="7.85546875" style="71" customWidth="1"/>
    <col min="11488" max="11488" width="8.42578125" style="71" customWidth="1"/>
    <col min="11489" max="11489" width="11.140625" style="71" customWidth="1"/>
    <col min="11490" max="11490" width="8.5703125" style="71" customWidth="1"/>
    <col min="11491" max="11492" width="10.5703125" style="71"/>
    <col min="11493" max="11493" width="7.5703125" style="71" customWidth="1"/>
    <col min="11494" max="11730" width="10.5703125" style="71"/>
    <col min="11731" max="11731" width="31" style="71" customWidth="1"/>
    <col min="11732" max="11732" width="8.140625" style="71" customWidth="1"/>
    <col min="11733" max="11733" width="8" style="71" customWidth="1"/>
    <col min="11734" max="11734" width="8.140625" style="71" customWidth="1"/>
    <col min="11735" max="11735" width="9.42578125" style="71" customWidth="1"/>
    <col min="11736" max="11736" width="8.28515625" style="71" customWidth="1"/>
    <col min="11737" max="11737" width="7" style="71" customWidth="1"/>
    <col min="11738" max="11738" width="8.140625" style="71" customWidth="1"/>
    <col min="11739" max="11739" width="7" style="71" customWidth="1"/>
    <col min="11740" max="11740" width="6.28515625" style="71" customWidth="1"/>
    <col min="11741" max="11741" width="10.7109375" style="71" customWidth="1"/>
    <col min="11742" max="11742" width="6.28515625" style="71" customWidth="1"/>
    <col min="11743" max="11743" width="7.85546875" style="71" customWidth="1"/>
    <col min="11744" max="11744" width="8.42578125" style="71" customWidth="1"/>
    <col min="11745" max="11745" width="11.140625" style="71" customWidth="1"/>
    <col min="11746" max="11746" width="8.5703125" style="71" customWidth="1"/>
    <col min="11747" max="11748" width="10.5703125" style="71"/>
    <col min="11749" max="11749" width="7.5703125" style="71" customWidth="1"/>
    <col min="11750" max="11986" width="10.5703125" style="71"/>
    <col min="11987" max="11987" width="31" style="71" customWidth="1"/>
    <col min="11988" max="11988" width="8.140625" style="71" customWidth="1"/>
    <col min="11989" max="11989" width="8" style="71" customWidth="1"/>
    <col min="11990" max="11990" width="8.140625" style="71" customWidth="1"/>
    <col min="11991" max="11991" width="9.42578125" style="71" customWidth="1"/>
    <col min="11992" max="11992" width="8.28515625" style="71" customWidth="1"/>
    <col min="11993" max="11993" width="7" style="71" customWidth="1"/>
    <col min="11994" max="11994" width="8.140625" style="71" customWidth="1"/>
    <col min="11995" max="11995" width="7" style="71" customWidth="1"/>
    <col min="11996" max="11996" width="6.28515625" style="71" customWidth="1"/>
    <col min="11997" max="11997" width="10.7109375" style="71" customWidth="1"/>
    <col min="11998" max="11998" width="6.28515625" style="71" customWidth="1"/>
    <col min="11999" max="11999" width="7.85546875" style="71" customWidth="1"/>
    <col min="12000" max="12000" width="8.42578125" style="71" customWidth="1"/>
    <col min="12001" max="12001" width="11.140625" style="71" customWidth="1"/>
    <col min="12002" max="12002" width="8.5703125" style="71" customWidth="1"/>
    <col min="12003" max="12004" width="10.5703125" style="71"/>
    <col min="12005" max="12005" width="7.5703125" style="71" customWidth="1"/>
    <col min="12006" max="12242" width="10.5703125" style="71"/>
    <col min="12243" max="12243" width="31" style="71" customWidth="1"/>
    <col min="12244" max="12244" width="8.140625" style="71" customWidth="1"/>
    <col min="12245" max="12245" width="8" style="71" customWidth="1"/>
    <col min="12246" max="12246" width="8.140625" style="71" customWidth="1"/>
    <col min="12247" max="12247" width="9.42578125" style="71" customWidth="1"/>
    <col min="12248" max="12248" width="8.28515625" style="71" customWidth="1"/>
    <col min="12249" max="12249" width="7" style="71" customWidth="1"/>
    <col min="12250" max="12250" width="8.140625" style="71" customWidth="1"/>
    <col min="12251" max="12251" width="7" style="71" customWidth="1"/>
    <col min="12252" max="12252" width="6.28515625" style="71" customWidth="1"/>
    <col min="12253" max="12253" width="10.7109375" style="71" customWidth="1"/>
    <col min="12254" max="12254" width="6.28515625" style="71" customWidth="1"/>
    <col min="12255" max="12255" width="7.85546875" style="71" customWidth="1"/>
    <col min="12256" max="12256" width="8.42578125" style="71" customWidth="1"/>
    <col min="12257" max="12257" width="11.140625" style="71" customWidth="1"/>
    <col min="12258" max="12258" width="8.5703125" style="71" customWidth="1"/>
    <col min="12259" max="12260" width="10.5703125" style="71"/>
    <col min="12261" max="12261" width="7.5703125" style="71" customWidth="1"/>
    <col min="12262" max="12498" width="10.5703125" style="71"/>
    <col min="12499" max="12499" width="31" style="71" customWidth="1"/>
    <col min="12500" max="12500" width="8.140625" style="71" customWidth="1"/>
    <col min="12501" max="12501" width="8" style="71" customWidth="1"/>
    <col min="12502" max="12502" width="8.140625" style="71" customWidth="1"/>
    <col min="12503" max="12503" width="9.42578125" style="71" customWidth="1"/>
    <col min="12504" max="12504" width="8.28515625" style="71" customWidth="1"/>
    <col min="12505" max="12505" width="7" style="71" customWidth="1"/>
    <col min="12506" max="12506" width="8.140625" style="71" customWidth="1"/>
    <col min="12507" max="12507" width="7" style="71" customWidth="1"/>
    <col min="12508" max="12508" width="6.28515625" style="71" customWidth="1"/>
    <col min="12509" max="12509" width="10.7109375" style="71" customWidth="1"/>
    <col min="12510" max="12510" width="6.28515625" style="71" customWidth="1"/>
    <col min="12511" max="12511" width="7.85546875" style="71" customWidth="1"/>
    <col min="12512" max="12512" width="8.42578125" style="71" customWidth="1"/>
    <col min="12513" max="12513" width="11.140625" style="71" customWidth="1"/>
    <col min="12514" max="12514" width="8.5703125" style="71" customWidth="1"/>
    <col min="12515" max="12516" width="10.5703125" style="71"/>
    <col min="12517" max="12517" width="7.5703125" style="71" customWidth="1"/>
    <col min="12518" max="12754" width="10.5703125" style="71"/>
    <col min="12755" max="12755" width="31" style="71" customWidth="1"/>
    <col min="12756" max="12756" width="8.140625" style="71" customWidth="1"/>
    <col min="12757" max="12757" width="8" style="71" customWidth="1"/>
    <col min="12758" max="12758" width="8.140625" style="71" customWidth="1"/>
    <col min="12759" max="12759" width="9.42578125" style="71" customWidth="1"/>
    <col min="12760" max="12760" width="8.28515625" style="71" customWidth="1"/>
    <col min="12761" max="12761" width="7" style="71" customWidth="1"/>
    <col min="12762" max="12762" width="8.140625" style="71" customWidth="1"/>
    <col min="12763" max="12763" width="7" style="71" customWidth="1"/>
    <col min="12764" max="12764" width="6.28515625" style="71" customWidth="1"/>
    <col min="12765" max="12765" width="10.7109375" style="71" customWidth="1"/>
    <col min="12766" max="12766" width="6.28515625" style="71" customWidth="1"/>
    <col min="12767" max="12767" width="7.85546875" style="71" customWidth="1"/>
    <col min="12768" max="12768" width="8.42578125" style="71" customWidth="1"/>
    <col min="12769" max="12769" width="11.140625" style="71" customWidth="1"/>
    <col min="12770" max="12770" width="8.5703125" style="71" customWidth="1"/>
    <col min="12771" max="12772" width="10.5703125" style="71"/>
    <col min="12773" max="12773" width="7.5703125" style="71" customWidth="1"/>
    <col min="12774" max="13010" width="10.5703125" style="71"/>
    <col min="13011" max="13011" width="31" style="71" customWidth="1"/>
    <col min="13012" max="13012" width="8.140625" style="71" customWidth="1"/>
    <col min="13013" max="13013" width="8" style="71" customWidth="1"/>
    <col min="13014" max="13014" width="8.140625" style="71" customWidth="1"/>
    <col min="13015" max="13015" width="9.42578125" style="71" customWidth="1"/>
    <col min="13016" max="13016" width="8.28515625" style="71" customWidth="1"/>
    <col min="13017" max="13017" width="7" style="71" customWidth="1"/>
    <col min="13018" max="13018" width="8.140625" style="71" customWidth="1"/>
    <col min="13019" max="13019" width="7" style="71" customWidth="1"/>
    <col min="13020" max="13020" width="6.28515625" style="71" customWidth="1"/>
    <col min="13021" max="13021" width="10.7109375" style="71" customWidth="1"/>
    <col min="13022" max="13022" width="6.28515625" style="71" customWidth="1"/>
    <col min="13023" max="13023" width="7.85546875" style="71" customWidth="1"/>
    <col min="13024" max="13024" width="8.42578125" style="71" customWidth="1"/>
    <col min="13025" max="13025" width="11.140625" style="71" customWidth="1"/>
    <col min="13026" max="13026" width="8.5703125" style="71" customWidth="1"/>
    <col min="13027" max="13028" width="10.5703125" style="71"/>
    <col min="13029" max="13029" width="7.5703125" style="71" customWidth="1"/>
    <col min="13030" max="13266" width="10.5703125" style="71"/>
    <col min="13267" max="13267" width="31" style="71" customWidth="1"/>
    <col min="13268" max="13268" width="8.140625" style="71" customWidth="1"/>
    <col min="13269" max="13269" width="8" style="71" customWidth="1"/>
    <col min="13270" max="13270" width="8.140625" style="71" customWidth="1"/>
    <col min="13271" max="13271" width="9.42578125" style="71" customWidth="1"/>
    <col min="13272" max="13272" width="8.28515625" style="71" customWidth="1"/>
    <col min="13273" max="13273" width="7" style="71" customWidth="1"/>
    <col min="13274" max="13274" width="8.140625" style="71" customWidth="1"/>
    <col min="13275" max="13275" width="7" style="71" customWidth="1"/>
    <col min="13276" max="13276" width="6.28515625" style="71" customWidth="1"/>
    <col min="13277" max="13277" width="10.7109375" style="71" customWidth="1"/>
    <col min="13278" max="13278" width="6.28515625" style="71" customWidth="1"/>
    <col min="13279" max="13279" width="7.85546875" style="71" customWidth="1"/>
    <col min="13280" max="13280" width="8.42578125" style="71" customWidth="1"/>
    <col min="13281" max="13281" width="11.140625" style="71" customWidth="1"/>
    <col min="13282" max="13282" width="8.5703125" style="71" customWidth="1"/>
    <col min="13283" max="13284" width="10.5703125" style="71"/>
    <col min="13285" max="13285" width="7.5703125" style="71" customWidth="1"/>
    <col min="13286" max="13522" width="10.5703125" style="71"/>
    <col min="13523" max="13523" width="31" style="71" customWidth="1"/>
    <col min="13524" max="13524" width="8.140625" style="71" customWidth="1"/>
    <col min="13525" max="13525" width="8" style="71" customWidth="1"/>
    <col min="13526" max="13526" width="8.140625" style="71" customWidth="1"/>
    <col min="13527" max="13527" width="9.42578125" style="71" customWidth="1"/>
    <col min="13528" max="13528" width="8.28515625" style="71" customWidth="1"/>
    <col min="13529" max="13529" width="7" style="71" customWidth="1"/>
    <col min="13530" max="13530" width="8.140625" style="71" customWidth="1"/>
    <col min="13531" max="13531" width="7" style="71" customWidth="1"/>
    <col min="13532" max="13532" width="6.28515625" style="71" customWidth="1"/>
    <col min="13533" max="13533" width="10.7109375" style="71" customWidth="1"/>
    <col min="13534" max="13534" width="6.28515625" style="71" customWidth="1"/>
    <col min="13535" max="13535" width="7.85546875" style="71" customWidth="1"/>
    <col min="13536" max="13536" width="8.42578125" style="71" customWidth="1"/>
    <col min="13537" max="13537" width="11.140625" style="71" customWidth="1"/>
    <col min="13538" max="13538" width="8.5703125" style="71" customWidth="1"/>
    <col min="13539" max="13540" width="10.5703125" style="71"/>
    <col min="13541" max="13541" width="7.5703125" style="71" customWidth="1"/>
    <col min="13542" max="13778" width="10.5703125" style="71"/>
    <col min="13779" max="13779" width="31" style="71" customWidth="1"/>
    <col min="13780" max="13780" width="8.140625" style="71" customWidth="1"/>
    <col min="13781" max="13781" width="8" style="71" customWidth="1"/>
    <col min="13782" max="13782" width="8.140625" style="71" customWidth="1"/>
    <col min="13783" max="13783" width="9.42578125" style="71" customWidth="1"/>
    <col min="13784" max="13784" width="8.28515625" style="71" customWidth="1"/>
    <col min="13785" max="13785" width="7" style="71" customWidth="1"/>
    <col min="13786" max="13786" width="8.140625" style="71" customWidth="1"/>
    <col min="13787" max="13787" width="7" style="71" customWidth="1"/>
    <col min="13788" max="13788" width="6.28515625" style="71" customWidth="1"/>
    <col min="13789" max="13789" width="10.7109375" style="71" customWidth="1"/>
    <col min="13790" max="13790" width="6.28515625" style="71" customWidth="1"/>
    <col min="13791" max="13791" width="7.85546875" style="71" customWidth="1"/>
    <col min="13792" max="13792" width="8.42578125" style="71" customWidth="1"/>
    <col min="13793" max="13793" width="11.140625" style="71" customWidth="1"/>
    <col min="13794" max="13794" width="8.5703125" style="71" customWidth="1"/>
    <col min="13795" max="13796" width="10.5703125" style="71"/>
    <col min="13797" max="13797" width="7.5703125" style="71" customWidth="1"/>
    <col min="13798" max="14034" width="10.5703125" style="71"/>
    <col min="14035" max="14035" width="31" style="71" customWidth="1"/>
    <col min="14036" max="14036" width="8.140625" style="71" customWidth="1"/>
    <col min="14037" max="14037" width="8" style="71" customWidth="1"/>
    <col min="14038" max="14038" width="8.140625" style="71" customWidth="1"/>
    <col min="14039" max="14039" width="9.42578125" style="71" customWidth="1"/>
    <col min="14040" max="14040" width="8.28515625" style="71" customWidth="1"/>
    <col min="14041" max="14041" width="7" style="71" customWidth="1"/>
    <col min="14042" max="14042" width="8.140625" style="71" customWidth="1"/>
    <col min="14043" max="14043" width="7" style="71" customWidth="1"/>
    <col min="14044" max="14044" width="6.28515625" style="71" customWidth="1"/>
    <col min="14045" max="14045" width="10.7109375" style="71" customWidth="1"/>
    <col min="14046" max="14046" width="6.28515625" style="71" customWidth="1"/>
    <col min="14047" max="14047" width="7.85546875" style="71" customWidth="1"/>
    <col min="14048" max="14048" width="8.42578125" style="71" customWidth="1"/>
    <col min="14049" max="14049" width="11.140625" style="71" customWidth="1"/>
    <col min="14050" max="14050" width="8.5703125" style="71" customWidth="1"/>
    <col min="14051" max="14052" width="10.5703125" style="71"/>
    <col min="14053" max="14053" width="7.5703125" style="71" customWidth="1"/>
    <col min="14054" max="14290" width="10.5703125" style="71"/>
    <col min="14291" max="14291" width="31" style="71" customWidth="1"/>
    <col min="14292" max="14292" width="8.140625" style="71" customWidth="1"/>
    <col min="14293" max="14293" width="8" style="71" customWidth="1"/>
    <col min="14294" max="14294" width="8.140625" style="71" customWidth="1"/>
    <col min="14295" max="14295" width="9.42578125" style="71" customWidth="1"/>
    <col min="14296" max="14296" width="8.28515625" style="71" customWidth="1"/>
    <col min="14297" max="14297" width="7" style="71" customWidth="1"/>
    <col min="14298" max="14298" width="8.140625" style="71" customWidth="1"/>
    <col min="14299" max="14299" width="7" style="71" customWidth="1"/>
    <col min="14300" max="14300" width="6.28515625" style="71" customWidth="1"/>
    <col min="14301" max="14301" width="10.7109375" style="71" customWidth="1"/>
    <col min="14302" max="14302" width="6.28515625" style="71" customWidth="1"/>
    <col min="14303" max="14303" width="7.85546875" style="71" customWidth="1"/>
    <col min="14304" max="14304" width="8.42578125" style="71" customWidth="1"/>
    <col min="14305" max="14305" width="11.140625" style="71" customWidth="1"/>
    <col min="14306" max="14306" width="8.5703125" style="71" customWidth="1"/>
    <col min="14307" max="14308" width="10.5703125" style="71"/>
    <col min="14309" max="14309" width="7.5703125" style="71" customWidth="1"/>
    <col min="14310" max="14546" width="10.5703125" style="71"/>
    <col min="14547" max="14547" width="31" style="71" customWidth="1"/>
    <col min="14548" max="14548" width="8.140625" style="71" customWidth="1"/>
    <col min="14549" max="14549" width="8" style="71" customWidth="1"/>
    <col min="14550" max="14550" width="8.140625" style="71" customWidth="1"/>
    <col min="14551" max="14551" width="9.42578125" style="71" customWidth="1"/>
    <col min="14552" max="14552" width="8.28515625" style="71" customWidth="1"/>
    <col min="14553" max="14553" width="7" style="71" customWidth="1"/>
    <col min="14554" max="14554" width="8.140625" style="71" customWidth="1"/>
    <col min="14555" max="14555" width="7" style="71" customWidth="1"/>
    <col min="14556" max="14556" width="6.28515625" style="71" customWidth="1"/>
    <col min="14557" max="14557" width="10.7109375" style="71" customWidth="1"/>
    <col min="14558" max="14558" width="6.28515625" style="71" customWidth="1"/>
    <col min="14559" max="14559" width="7.85546875" style="71" customWidth="1"/>
    <col min="14560" max="14560" width="8.42578125" style="71" customWidth="1"/>
    <col min="14561" max="14561" width="11.140625" style="71" customWidth="1"/>
    <col min="14562" max="14562" width="8.5703125" style="71" customWidth="1"/>
    <col min="14563" max="14564" width="10.5703125" style="71"/>
    <col min="14565" max="14565" width="7.5703125" style="71" customWidth="1"/>
    <col min="14566" max="14802" width="10.5703125" style="71"/>
    <col min="14803" max="14803" width="31" style="71" customWidth="1"/>
    <col min="14804" max="14804" width="8.140625" style="71" customWidth="1"/>
    <col min="14805" max="14805" width="8" style="71" customWidth="1"/>
    <col min="14806" max="14806" width="8.140625" style="71" customWidth="1"/>
    <col min="14807" max="14807" width="9.42578125" style="71" customWidth="1"/>
    <col min="14808" max="14808" width="8.28515625" style="71" customWidth="1"/>
    <col min="14809" max="14809" width="7" style="71" customWidth="1"/>
    <col min="14810" max="14810" width="8.140625" style="71" customWidth="1"/>
    <col min="14811" max="14811" width="7" style="71" customWidth="1"/>
    <col min="14812" max="14812" width="6.28515625" style="71" customWidth="1"/>
    <col min="14813" max="14813" width="10.7109375" style="71" customWidth="1"/>
    <col min="14814" max="14814" width="6.28515625" style="71" customWidth="1"/>
    <col min="14815" max="14815" width="7.85546875" style="71" customWidth="1"/>
    <col min="14816" max="14816" width="8.42578125" style="71" customWidth="1"/>
    <col min="14817" max="14817" width="11.140625" style="71" customWidth="1"/>
    <col min="14818" max="14818" width="8.5703125" style="71" customWidth="1"/>
    <col min="14819" max="14820" width="10.5703125" style="71"/>
    <col min="14821" max="14821" width="7.5703125" style="71" customWidth="1"/>
    <col min="14822" max="15058" width="10.5703125" style="71"/>
    <col min="15059" max="15059" width="31" style="71" customWidth="1"/>
    <col min="15060" max="15060" width="8.140625" style="71" customWidth="1"/>
    <col min="15061" max="15061" width="8" style="71" customWidth="1"/>
    <col min="15062" max="15062" width="8.140625" style="71" customWidth="1"/>
    <col min="15063" max="15063" width="9.42578125" style="71" customWidth="1"/>
    <col min="15064" max="15064" width="8.28515625" style="71" customWidth="1"/>
    <col min="15065" max="15065" width="7" style="71" customWidth="1"/>
    <col min="15066" max="15066" width="8.140625" style="71" customWidth="1"/>
    <col min="15067" max="15067" width="7" style="71" customWidth="1"/>
    <col min="15068" max="15068" width="6.28515625" style="71" customWidth="1"/>
    <col min="15069" max="15069" width="10.7109375" style="71" customWidth="1"/>
    <col min="15070" max="15070" width="6.28515625" style="71" customWidth="1"/>
    <col min="15071" max="15071" width="7.85546875" style="71" customWidth="1"/>
    <col min="15072" max="15072" width="8.42578125" style="71" customWidth="1"/>
    <col min="15073" max="15073" width="11.140625" style="71" customWidth="1"/>
    <col min="15074" max="15074" width="8.5703125" style="71" customWidth="1"/>
    <col min="15075" max="15076" width="10.5703125" style="71"/>
    <col min="15077" max="15077" width="7.5703125" style="71" customWidth="1"/>
    <col min="15078" max="15314" width="10.5703125" style="71"/>
    <col min="15315" max="15315" width="31" style="71" customWidth="1"/>
    <col min="15316" max="15316" width="8.140625" style="71" customWidth="1"/>
    <col min="15317" max="15317" width="8" style="71" customWidth="1"/>
    <col min="15318" max="15318" width="8.140625" style="71" customWidth="1"/>
    <col min="15319" max="15319" width="9.42578125" style="71" customWidth="1"/>
    <col min="15320" max="15320" width="8.28515625" style="71" customWidth="1"/>
    <col min="15321" max="15321" width="7" style="71" customWidth="1"/>
    <col min="15322" max="15322" width="8.140625" style="71" customWidth="1"/>
    <col min="15323" max="15323" width="7" style="71" customWidth="1"/>
    <col min="15324" max="15324" width="6.28515625" style="71" customWidth="1"/>
    <col min="15325" max="15325" width="10.7109375" style="71" customWidth="1"/>
    <col min="15326" max="15326" width="6.28515625" style="71" customWidth="1"/>
    <col min="15327" max="15327" width="7.85546875" style="71" customWidth="1"/>
    <col min="15328" max="15328" width="8.42578125" style="71" customWidth="1"/>
    <col min="15329" max="15329" width="11.140625" style="71" customWidth="1"/>
    <col min="15330" max="15330" width="8.5703125" style="71" customWidth="1"/>
    <col min="15331" max="15332" width="10.5703125" style="71"/>
    <col min="15333" max="15333" width="7.5703125" style="71" customWidth="1"/>
    <col min="15334" max="15570" width="10.5703125" style="71"/>
    <col min="15571" max="15571" width="31" style="71" customWidth="1"/>
    <col min="15572" max="15572" width="8.140625" style="71" customWidth="1"/>
    <col min="15573" max="15573" width="8" style="71" customWidth="1"/>
    <col min="15574" max="15574" width="8.140625" style="71" customWidth="1"/>
    <col min="15575" max="15575" width="9.42578125" style="71" customWidth="1"/>
    <col min="15576" max="15576" width="8.28515625" style="71" customWidth="1"/>
    <col min="15577" max="15577" width="7" style="71" customWidth="1"/>
    <col min="15578" max="15578" width="8.140625" style="71" customWidth="1"/>
    <col min="15579" max="15579" width="7" style="71" customWidth="1"/>
    <col min="15580" max="15580" width="6.28515625" style="71" customWidth="1"/>
    <col min="15581" max="15581" width="10.7109375" style="71" customWidth="1"/>
    <col min="15582" max="15582" width="6.28515625" style="71" customWidth="1"/>
    <col min="15583" max="15583" width="7.85546875" style="71" customWidth="1"/>
    <col min="15584" max="15584" width="8.42578125" style="71" customWidth="1"/>
    <col min="15585" max="15585" width="11.140625" style="71" customWidth="1"/>
    <col min="15586" max="15586" width="8.5703125" style="71" customWidth="1"/>
    <col min="15587" max="15588" width="10.5703125" style="71"/>
    <col min="15589" max="15589" width="7.5703125" style="71" customWidth="1"/>
    <col min="15590" max="15826" width="10.5703125" style="71"/>
    <col min="15827" max="15827" width="31" style="71" customWidth="1"/>
    <col min="15828" max="15828" width="8.140625" style="71" customWidth="1"/>
    <col min="15829" max="15829" width="8" style="71" customWidth="1"/>
    <col min="15830" max="15830" width="8.140625" style="71" customWidth="1"/>
    <col min="15831" max="15831" width="9.42578125" style="71" customWidth="1"/>
    <col min="15832" max="15832" width="8.28515625" style="71" customWidth="1"/>
    <col min="15833" max="15833" width="7" style="71" customWidth="1"/>
    <col min="15834" max="15834" width="8.140625" style="71" customWidth="1"/>
    <col min="15835" max="15835" width="7" style="71" customWidth="1"/>
    <col min="15836" max="15836" width="6.28515625" style="71" customWidth="1"/>
    <col min="15837" max="15837" width="10.7109375" style="71" customWidth="1"/>
    <col min="15838" max="15838" width="6.28515625" style="71" customWidth="1"/>
    <col min="15839" max="15839" width="7.85546875" style="71" customWidth="1"/>
    <col min="15840" max="15840" width="8.42578125" style="71" customWidth="1"/>
    <col min="15841" max="15841" width="11.140625" style="71" customWidth="1"/>
    <col min="15842" max="15842" width="8.5703125" style="71" customWidth="1"/>
    <col min="15843" max="15844" width="10.5703125" style="71"/>
    <col min="15845" max="15845" width="7.5703125" style="71" customWidth="1"/>
    <col min="15846" max="16082" width="10.5703125" style="71"/>
    <col min="16083" max="16083" width="31" style="71" customWidth="1"/>
    <col min="16084" max="16084" width="8.140625" style="71" customWidth="1"/>
    <col min="16085" max="16085" width="8" style="71" customWidth="1"/>
    <col min="16086" max="16086" width="8.140625" style="71" customWidth="1"/>
    <col min="16087" max="16087" width="9.42578125" style="71" customWidth="1"/>
    <col min="16088" max="16088" width="8.28515625" style="71" customWidth="1"/>
    <col min="16089" max="16089" width="7" style="71" customWidth="1"/>
    <col min="16090" max="16090" width="8.140625" style="71" customWidth="1"/>
    <col min="16091" max="16091" width="7" style="71" customWidth="1"/>
    <col min="16092" max="16092" width="6.28515625" style="71" customWidth="1"/>
    <col min="16093" max="16093" width="10.7109375" style="71" customWidth="1"/>
    <col min="16094" max="16094" width="6.28515625" style="71" customWidth="1"/>
    <col min="16095" max="16095" width="7.85546875" style="71" customWidth="1"/>
    <col min="16096" max="16096" width="8.42578125" style="71" customWidth="1"/>
    <col min="16097" max="16097" width="11.140625" style="71" customWidth="1"/>
    <col min="16098" max="16098" width="8.5703125" style="71" customWidth="1"/>
    <col min="16099" max="16100" width="10.5703125" style="71"/>
    <col min="16101" max="16101" width="7.5703125" style="71" customWidth="1"/>
    <col min="16102" max="16384" width="10.5703125" style="71"/>
  </cols>
  <sheetData>
    <row r="1" spans="1:14" ht="30" customHeight="1" x14ac:dyDescent="0.25">
      <c r="A1" s="951" t="s">
        <v>1011</v>
      </c>
    </row>
    <row r="2" spans="1:14" ht="18.75" customHeight="1" x14ac:dyDescent="0.25">
      <c r="A2" s="956" t="s">
        <v>1177</v>
      </c>
      <c r="B2" s="83"/>
      <c r="C2" s="955"/>
      <c r="D2" s="955"/>
      <c r="E2" s="955"/>
      <c r="F2" s="156"/>
      <c r="G2" s="156"/>
      <c r="H2" s="168"/>
      <c r="I2" s="168"/>
      <c r="J2" s="156"/>
      <c r="K2" s="156"/>
      <c r="L2" s="156"/>
      <c r="M2" s="156"/>
      <c r="N2" s="156"/>
    </row>
    <row r="3" spans="1:14" s="74" customFormat="1" ht="18.75" customHeight="1" x14ac:dyDescent="0.25">
      <c r="A3" s="169" t="s">
        <v>1284</v>
      </c>
      <c r="B3" s="1128"/>
      <c r="C3" s="156"/>
      <c r="D3" s="156"/>
      <c r="E3" s="156"/>
      <c r="F3" s="156"/>
      <c r="G3" s="156"/>
      <c r="H3" s="171"/>
      <c r="I3" s="171"/>
      <c r="J3" s="156"/>
      <c r="K3" s="156"/>
      <c r="L3" s="156"/>
      <c r="M3" s="156"/>
      <c r="N3" s="172"/>
    </row>
    <row r="4" spans="1:14" ht="14.25" customHeight="1" x14ac:dyDescent="0.25">
      <c r="A4" s="955"/>
      <c r="B4" s="955"/>
      <c r="C4" s="955"/>
      <c r="D4" s="955"/>
      <c r="E4" s="955"/>
      <c r="F4" s="156"/>
      <c r="G4" s="156"/>
      <c r="I4" s="71"/>
      <c r="J4" s="1271" t="s">
        <v>670</v>
      </c>
      <c r="K4" s="1271"/>
      <c r="L4" s="1271"/>
      <c r="M4" s="1271"/>
      <c r="N4" s="1271"/>
    </row>
    <row r="5" spans="1:14" ht="6" customHeight="1" x14ac:dyDescent="0.25">
      <c r="A5" s="955"/>
      <c r="B5" s="955"/>
      <c r="C5" s="955"/>
      <c r="D5" s="955"/>
      <c r="E5" s="955"/>
      <c r="F5" s="156"/>
      <c r="G5" s="156"/>
      <c r="H5" s="156"/>
      <c r="I5" s="156"/>
      <c r="J5" s="168"/>
      <c r="K5" s="173"/>
      <c r="L5" s="173"/>
      <c r="M5" s="173"/>
      <c r="N5" s="174"/>
    </row>
    <row r="6" spans="1:14" ht="27.75" customHeight="1" x14ac:dyDescent="0.2">
      <c r="A6" s="1168" t="s">
        <v>567</v>
      </c>
      <c r="B6" s="1170" t="s">
        <v>320</v>
      </c>
      <c r="C6" s="1171"/>
      <c r="D6" s="1168" t="s">
        <v>321</v>
      </c>
      <c r="E6" s="1188" t="s">
        <v>671</v>
      </c>
      <c r="F6" s="1263" t="s">
        <v>672</v>
      </c>
      <c r="G6" s="1266" t="s">
        <v>323</v>
      </c>
      <c r="H6" s="1249" t="s">
        <v>673</v>
      </c>
      <c r="I6" s="1250"/>
      <c r="J6" s="1250"/>
      <c r="K6" s="1250"/>
      <c r="L6" s="1250"/>
      <c r="M6" s="1250"/>
      <c r="N6" s="1251"/>
    </row>
    <row r="7" spans="1:14" ht="20.25" customHeight="1" x14ac:dyDescent="0.2">
      <c r="A7" s="1185"/>
      <c r="B7" s="1168" t="s">
        <v>674</v>
      </c>
      <c r="C7" s="1168" t="s">
        <v>675</v>
      </c>
      <c r="D7" s="1185"/>
      <c r="E7" s="1262"/>
      <c r="F7" s="1264"/>
      <c r="G7" s="1267"/>
      <c r="H7" s="1266" t="s">
        <v>268</v>
      </c>
      <c r="I7" s="1266" t="s">
        <v>676</v>
      </c>
      <c r="J7" s="1266" t="s">
        <v>677</v>
      </c>
      <c r="K7" s="1263" t="s">
        <v>678</v>
      </c>
      <c r="L7" s="1263" t="s">
        <v>679</v>
      </c>
      <c r="M7" s="1266" t="s">
        <v>680</v>
      </c>
      <c r="N7" s="1266" t="s">
        <v>681</v>
      </c>
    </row>
    <row r="8" spans="1:14" ht="20.25" customHeight="1" x14ac:dyDescent="0.2">
      <c r="A8" s="1180"/>
      <c r="B8" s="1180"/>
      <c r="C8" s="1180"/>
      <c r="D8" s="1180"/>
      <c r="E8" s="1195"/>
      <c r="F8" s="1265"/>
      <c r="G8" s="1268"/>
      <c r="H8" s="1268"/>
      <c r="I8" s="1268"/>
      <c r="J8" s="1268"/>
      <c r="K8" s="1265"/>
      <c r="L8" s="1265"/>
      <c r="M8" s="1268"/>
      <c r="N8" s="1268"/>
    </row>
    <row r="9" spans="1:14" ht="22.5" customHeight="1" x14ac:dyDescent="0.2">
      <c r="A9" s="592" t="s">
        <v>570</v>
      </c>
      <c r="B9" s="394"/>
      <c r="C9" s="630"/>
      <c r="D9" s="631"/>
      <c r="E9" s="632"/>
      <c r="F9" s="633"/>
      <c r="G9" s="317"/>
      <c r="H9" s="254"/>
      <c r="I9" s="254"/>
      <c r="J9" s="254"/>
      <c r="K9" s="254"/>
      <c r="L9" s="254"/>
      <c r="M9" s="254"/>
      <c r="N9" s="251"/>
    </row>
    <row r="10" spans="1:14" ht="22.5" customHeight="1" x14ac:dyDescent="0.25">
      <c r="A10" s="952" t="s">
        <v>682</v>
      </c>
      <c r="B10" s="487" t="s">
        <v>683</v>
      </c>
      <c r="C10" s="487" t="s">
        <v>683</v>
      </c>
      <c r="D10" s="487">
        <v>124970</v>
      </c>
      <c r="E10" s="675">
        <v>10904</v>
      </c>
      <c r="F10" s="635">
        <v>135874</v>
      </c>
      <c r="G10" s="635" t="s">
        <v>683</v>
      </c>
      <c r="H10" s="254">
        <v>135874</v>
      </c>
      <c r="I10" s="636" t="s">
        <v>684</v>
      </c>
      <c r="J10" s="636" t="s">
        <v>684</v>
      </c>
      <c r="K10" s="637">
        <v>135874</v>
      </c>
      <c r="L10" s="636" t="s">
        <v>684</v>
      </c>
      <c r="M10" s="254" t="s">
        <v>685</v>
      </c>
      <c r="N10" s="254" t="s">
        <v>699</v>
      </c>
    </row>
    <row r="11" spans="1:14" ht="22.5" customHeight="1" x14ac:dyDescent="0.25">
      <c r="A11" s="593" t="s">
        <v>571</v>
      </c>
      <c r="B11" s="487">
        <v>135874</v>
      </c>
      <c r="C11" s="487">
        <v>109077</v>
      </c>
      <c r="D11" s="487">
        <v>608</v>
      </c>
      <c r="E11" s="675">
        <v>958</v>
      </c>
      <c r="F11" s="635">
        <v>110643</v>
      </c>
      <c r="G11" s="635">
        <v>10167</v>
      </c>
      <c r="H11" s="254">
        <v>100476</v>
      </c>
      <c r="I11" s="636" t="s">
        <v>684</v>
      </c>
      <c r="J11" s="636" t="s">
        <v>684</v>
      </c>
      <c r="K11" s="254" t="s">
        <v>686</v>
      </c>
      <c r="L11" s="254">
        <v>502</v>
      </c>
      <c r="M11" s="254">
        <v>1005</v>
      </c>
      <c r="N11" s="254">
        <v>98969</v>
      </c>
    </row>
    <row r="12" spans="1:14" ht="22.5" customHeight="1" x14ac:dyDescent="0.25">
      <c r="A12" s="593" t="s">
        <v>572</v>
      </c>
      <c r="B12" s="639"/>
      <c r="C12" s="639"/>
      <c r="D12" s="487"/>
      <c r="E12" s="639"/>
      <c r="F12" s="635"/>
      <c r="G12" s="635"/>
      <c r="H12" s="254"/>
      <c r="I12" s="636"/>
      <c r="J12" s="636"/>
      <c r="K12" s="636"/>
      <c r="L12" s="636"/>
      <c r="M12" s="636"/>
      <c r="N12" s="254"/>
    </row>
    <row r="13" spans="1:14" s="175" customFormat="1" ht="22.5" customHeight="1" x14ac:dyDescent="0.25">
      <c r="A13" s="593" t="s">
        <v>573</v>
      </c>
      <c r="B13" s="487" t="s">
        <v>683</v>
      </c>
      <c r="C13" s="487" t="s">
        <v>683</v>
      </c>
      <c r="D13" s="487">
        <v>22932</v>
      </c>
      <c r="E13" s="634">
        <v>962</v>
      </c>
      <c r="F13" s="635">
        <v>21970</v>
      </c>
      <c r="G13" s="519" t="s">
        <v>683</v>
      </c>
      <c r="H13" s="254">
        <v>21970</v>
      </c>
      <c r="I13" s="636" t="s">
        <v>684</v>
      </c>
      <c r="J13" s="636" t="s">
        <v>684</v>
      </c>
      <c r="K13" s="254" t="s">
        <v>686</v>
      </c>
      <c r="L13" s="640" t="s">
        <v>1235</v>
      </c>
      <c r="M13" s="254">
        <v>220</v>
      </c>
      <c r="N13" s="254">
        <v>19553</v>
      </c>
    </row>
    <row r="14" spans="1:14" ht="22.5" customHeight="1" x14ac:dyDescent="0.25">
      <c r="A14" s="593" t="s">
        <v>574</v>
      </c>
      <c r="B14" s="487" t="s">
        <v>683</v>
      </c>
      <c r="C14" s="487" t="s">
        <v>683</v>
      </c>
      <c r="D14" s="487">
        <v>64748</v>
      </c>
      <c r="E14" s="634">
        <v>285</v>
      </c>
      <c r="F14" s="635">
        <v>65033</v>
      </c>
      <c r="G14" s="635">
        <v>18</v>
      </c>
      <c r="H14" s="254">
        <v>65015</v>
      </c>
      <c r="I14" s="636" t="s">
        <v>684</v>
      </c>
      <c r="J14" s="636" t="s">
        <v>684</v>
      </c>
      <c r="K14" s="254" t="s">
        <v>686</v>
      </c>
      <c r="L14" s="254">
        <v>650</v>
      </c>
      <c r="M14" s="254">
        <v>650</v>
      </c>
      <c r="N14" s="254">
        <v>63715</v>
      </c>
    </row>
    <row r="15" spans="1:14" ht="22.5" customHeight="1" x14ac:dyDescent="0.25">
      <c r="A15" s="593" t="s">
        <v>1102</v>
      </c>
      <c r="B15" s="487" t="s">
        <v>683</v>
      </c>
      <c r="C15" s="487">
        <v>1083</v>
      </c>
      <c r="D15" s="487">
        <v>124787</v>
      </c>
      <c r="E15" s="638">
        <v>46000</v>
      </c>
      <c r="F15" s="635">
        <v>79870</v>
      </c>
      <c r="G15" s="635" t="s">
        <v>683</v>
      </c>
      <c r="H15" s="254">
        <v>79870</v>
      </c>
      <c r="I15" s="635">
        <v>75000</v>
      </c>
      <c r="J15" s="635">
        <v>25</v>
      </c>
      <c r="K15" s="254">
        <v>1000</v>
      </c>
      <c r="L15" s="636" t="s">
        <v>684</v>
      </c>
      <c r="M15" s="636" t="s">
        <v>684</v>
      </c>
      <c r="N15" s="254">
        <v>3845</v>
      </c>
    </row>
    <row r="16" spans="1:14" ht="22.5" customHeight="1" x14ac:dyDescent="0.25">
      <c r="A16" s="593" t="s">
        <v>575</v>
      </c>
      <c r="B16" s="487" t="s">
        <v>683</v>
      </c>
      <c r="C16" s="487" t="s">
        <v>683</v>
      </c>
      <c r="D16" s="254">
        <v>74</v>
      </c>
      <c r="E16" s="632" t="s">
        <v>683</v>
      </c>
      <c r="F16" s="635">
        <v>74</v>
      </c>
      <c r="G16" s="635" t="s">
        <v>683</v>
      </c>
      <c r="H16" s="254">
        <v>74</v>
      </c>
      <c r="I16" s="636" t="s">
        <v>684</v>
      </c>
      <c r="J16" s="636" t="s">
        <v>684</v>
      </c>
      <c r="K16" s="254" t="s">
        <v>686</v>
      </c>
      <c r="L16" s="636" t="s">
        <v>684</v>
      </c>
      <c r="M16" s="636" t="s">
        <v>684</v>
      </c>
      <c r="N16" s="254">
        <v>74</v>
      </c>
    </row>
    <row r="17" spans="1:14" ht="22.5" customHeight="1" x14ac:dyDescent="0.25">
      <c r="A17" s="593" t="s">
        <v>576</v>
      </c>
      <c r="B17" s="487" t="s">
        <v>683</v>
      </c>
      <c r="C17" s="487" t="s">
        <v>683</v>
      </c>
      <c r="D17" s="254">
        <v>6422</v>
      </c>
      <c r="E17" s="638">
        <v>86</v>
      </c>
      <c r="F17" s="635">
        <v>6336</v>
      </c>
      <c r="G17" s="635" t="s">
        <v>683</v>
      </c>
      <c r="H17" s="254">
        <v>6336</v>
      </c>
      <c r="I17" s="636" t="s">
        <v>684</v>
      </c>
      <c r="J17" s="636" t="s">
        <v>684</v>
      </c>
      <c r="K17" s="637">
        <v>5886</v>
      </c>
      <c r="L17" s="636" t="s">
        <v>684</v>
      </c>
      <c r="M17" s="636" t="s">
        <v>684</v>
      </c>
      <c r="N17" s="254">
        <v>450</v>
      </c>
    </row>
    <row r="18" spans="1:14" ht="22.5" customHeight="1" x14ac:dyDescent="0.25">
      <c r="A18" s="593" t="s">
        <v>577</v>
      </c>
      <c r="B18" s="487" t="s">
        <v>683</v>
      </c>
      <c r="C18" s="487" t="s">
        <v>683</v>
      </c>
      <c r="D18" s="254">
        <v>279</v>
      </c>
      <c r="E18" s="632" t="s">
        <v>683</v>
      </c>
      <c r="F18" s="635">
        <v>279</v>
      </c>
      <c r="G18" s="635" t="s">
        <v>683</v>
      </c>
      <c r="H18" s="254">
        <v>279</v>
      </c>
      <c r="I18" s="636" t="s">
        <v>684</v>
      </c>
      <c r="J18" s="636" t="s">
        <v>684</v>
      </c>
      <c r="K18" s="254" t="s">
        <v>686</v>
      </c>
      <c r="L18" s="636" t="s">
        <v>684</v>
      </c>
      <c r="M18" s="636" t="s">
        <v>684</v>
      </c>
      <c r="N18" s="254">
        <v>279</v>
      </c>
    </row>
    <row r="19" spans="1:14" ht="22.5" customHeight="1" x14ac:dyDescent="0.25">
      <c r="A19" s="593" t="s">
        <v>578</v>
      </c>
      <c r="B19" s="487">
        <v>1000</v>
      </c>
      <c r="C19" s="487">
        <v>950</v>
      </c>
      <c r="D19" s="254">
        <v>973</v>
      </c>
      <c r="E19" s="632" t="s">
        <v>683</v>
      </c>
      <c r="F19" s="635">
        <v>1923</v>
      </c>
      <c r="G19" s="635">
        <v>17</v>
      </c>
      <c r="H19" s="254">
        <v>1906</v>
      </c>
      <c r="I19" s="636" t="s">
        <v>684</v>
      </c>
      <c r="J19" s="636" t="s">
        <v>684</v>
      </c>
      <c r="K19" s="254" t="s">
        <v>686</v>
      </c>
      <c r="L19" s="636" t="s">
        <v>684</v>
      </c>
      <c r="M19" s="636" t="s">
        <v>684</v>
      </c>
      <c r="N19" s="254">
        <v>1906</v>
      </c>
    </row>
    <row r="20" spans="1:14" ht="22.5" customHeight="1" x14ac:dyDescent="0.25">
      <c r="A20" s="954" t="s">
        <v>1103</v>
      </c>
      <c r="B20" s="487" t="s">
        <v>683</v>
      </c>
      <c r="C20" s="487" t="s">
        <v>683</v>
      </c>
      <c r="D20" s="631">
        <v>16579</v>
      </c>
      <c r="E20" s="632" t="s">
        <v>683</v>
      </c>
      <c r="F20" s="635">
        <v>16579</v>
      </c>
      <c r="G20" s="635">
        <v>244</v>
      </c>
      <c r="H20" s="635">
        <v>16335</v>
      </c>
      <c r="I20" s="636" t="s">
        <v>684</v>
      </c>
      <c r="J20" s="636" t="s">
        <v>684</v>
      </c>
      <c r="K20" s="254" t="s">
        <v>686</v>
      </c>
      <c r="L20" s="636" t="s">
        <v>684</v>
      </c>
      <c r="M20" s="636" t="s">
        <v>684</v>
      </c>
      <c r="N20" s="254">
        <v>16335</v>
      </c>
    </row>
    <row r="21" spans="1:14" ht="22.5" customHeight="1" x14ac:dyDescent="0.2">
      <c r="A21" s="361" t="s">
        <v>579</v>
      </c>
      <c r="B21" s="639"/>
      <c r="C21" s="487"/>
      <c r="D21" s="487"/>
      <c r="E21" s="631"/>
      <c r="F21" s="635"/>
      <c r="G21" s="254"/>
      <c r="H21" s="635"/>
      <c r="I21" s="254"/>
      <c r="J21" s="254"/>
      <c r="K21" s="254"/>
      <c r="L21" s="641"/>
      <c r="M21" s="254"/>
      <c r="N21" s="254"/>
    </row>
    <row r="22" spans="1:14" s="74" customFormat="1" ht="22.5" customHeight="1" x14ac:dyDescent="0.25">
      <c r="A22" s="522" t="s">
        <v>566</v>
      </c>
      <c r="B22" s="254" t="s">
        <v>683</v>
      </c>
      <c r="C22" s="635">
        <v>14705</v>
      </c>
      <c r="D22" s="254">
        <v>10418</v>
      </c>
      <c r="E22" s="632" t="s">
        <v>683</v>
      </c>
      <c r="F22" s="635">
        <v>25123</v>
      </c>
      <c r="G22" s="635" t="s">
        <v>683</v>
      </c>
      <c r="H22" s="635">
        <v>25123</v>
      </c>
      <c r="I22" s="636" t="s">
        <v>684</v>
      </c>
      <c r="J22" s="254">
        <v>1800</v>
      </c>
      <c r="K22" s="254" t="s">
        <v>686</v>
      </c>
      <c r="L22" s="254">
        <v>502</v>
      </c>
      <c r="M22" s="254">
        <v>754</v>
      </c>
      <c r="N22" s="254">
        <v>22067</v>
      </c>
    </row>
    <row r="23" spans="1:14" ht="22.5" customHeight="1" x14ac:dyDescent="0.25">
      <c r="A23" s="952" t="s">
        <v>580</v>
      </c>
      <c r="B23" s="487" t="s">
        <v>683</v>
      </c>
      <c r="C23" s="631">
        <v>519</v>
      </c>
      <c r="D23" s="632" t="s">
        <v>683</v>
      </c>
      <c r="E23" s="632" t="s">
        <v>683</v>
      </c>
      <c r="F23" s="635">
        <v>519</v>
      </c>
      <c r="G23" s="635" t="s">
        <v>683</v>
      </c>
      <c r="H23" s="254">
        <v>519</v>
      </c>
      <c r="I23" s="636" t="s">
        <v>684</v>
      </c>
      <c r="J23" s="636" t="s">
        <v>684</v>
      </c>
      <c r="K23" s="254" t="s">
        <v>686</v>
      </c>
      <c r="L23" s="636" t="s">
        <v>684</v>
      </c>
      <c r="M23" s="636" t="s">
        <v>684</v>
      </c>
      <c r="N23" s="254">
        <v>519</v>
      </c>
    </row>
    <row r="24" spans="1:14" ht="22.5" customHeight="1" x14ac:dyDescent="0.25">
      <c r="A24" s="952" t="s">
        <v>581</v>
      </c>
      <c r="B24" s="487" t="s">
        <v>683</v>
      </c>
      <c r="C24" s="631">
        <v>612</v>
      </c>
      <c r="D24" s="632" t="s">
        <v>683</v>
      </c>
      <c r="E24" s="632" t="s">
        <v>683</v>
      </c>
      <c r="F24" s="635">
        <v>612</v>
      </c>
      <c r="G24" s="635" t="s">
        <v>683</v>
      </c>
      <c r="H24" s="254">
        <v>612</v>
      </c>
      <c r="I24" s="636" t="s">
        <v>684</v>
      </c>
      <c r="J24" s="636" t="s">
        <v>684</v>
      </c>
      <c r="K24" s="254" t="s">
        <v>686</v>
      </c>
      <c r="L24" s="636" t="s">
        <v>684</v>
      </c>
      <c r="M24" s="636" t="s">
        <v>684</v>
      </c>
      <c r="N24" s="254">
        <v>612</v>
      </c>
    </row>
    <row r="25" spans="1:14" ht="22.5" customHeight="1" x14ac:dyDescent="0.25">
      <c r="A25" s="952" t="s">
        <v>582</v>
      </c>
      <c r="B25" s="487" t="s">
        <v>683</v>
      </c>
      <c r="C25" s="487" t="s">
        <v>683</v>
      </c>
      <c r="D25" s="640">
        <v>378</v>
      </c>
      <c r="E25" s="632" t="s">
        <v>683</v>
      </c>
      <c r="F25" s="254">
        <v>378</v>
      </c>
      <c r="G25" s="635">
        <v>2</v>
      </c>
      <c r="H25" s="635">
        <v>376</v>
      </c>
      <c r="I25" s="636" t="s">
        <v>684</v>
      </c>
      <c r="J25" s="636" t="s">
        <v>684</v>
      </c>
      <c r="K25" s="254" t="s">
        <v>686</v>
      </c>
      <c r="L25" s="636" t="s">
        <v>684</v>
      </c>
      <c r="M25" s="636" t="s">
        <v>684</v>
      </c>
      <c r="N25" s="254">
        <v>376</v>
      </c>
    </row>
    <row r="26" spans="1:14" ht="22.5" customHeight="1" x14ac:dyDescent="0.25">
      <c r="A26" s="953" t="s">
        <v>583</v>
      </c>
      <c r="B26" s="642" t="s">
        <v>683</v>
      </c>
      <c r="C26" s="642">
        <v>628</v>
      </c>
      <c r="D26" s="643" t="s">
        <v>683</v>
      </c>
      <c r="E26" s="643" t="s">
        <v>683</v>
      </c>
      <c r="F26" s="644">
        <v>628</v>
      </c>
      <c r="G26" s="644" t="s">
        <v>683</v>
      </c>
      <c r="H26" s="644">
        <v>628</v>
      </c>
      <c r="I26" s="645" t="s">
        <v>684</v>
      </c>
      <c r="J26" s="645" t="s">
        <v>684</v>
      </c>
      <c r="K26" s="644" t="s">
        <v>686</v>
      </c>
      <c r="L26" s="645" t="s">
        <v>684</v>
      </c>
      <c r="M26" s="645" t="s">
        <v>684</v>
      </c>
      <c r="N26" s="644">
        <v>628</v>
      </c>
    </row>
    <row r="27" spans="1:14" ht="9.75" customHeight="1" x14ac:dyDescent="0.25">
      <c r="A27" s="288"/>
      <c r="B27" s="646"/>
      <c r="C27" s="646"/>
      <c r="D27" s="646"/>
      <c r="E27" s="647"/>
      <c r="F27" s="648"/>
      <c r="G27" s="648"/>
      <c r="H27" s="648"/>
      <c r="I27" s="649"/>
      <c r="J27" s="649"/>
      <c r="K27" s="648"/>
      <c r="L27" s="649"/>
      <c r="M27" s="648"/>
      <c r="N27" s="648"/>
    </row>
    <row r="28" spans="1:14" ht="19.5" customHeight="1" x14ac:dyDescent="0.25">
      <c r="A28" s="600" t="s">
        <v>1104</v>
      </c>
      <c r="B28" s="288"/>
      <c r="C28" s="331"/>
      <c r="D28" s="331"/>
      <c r="E28" s="331"/>
      <c r="F28" s="650"/>
      <c r="G28" s="650"/>
      <c r="H28" s="650"/>
      <c r="I28" s="650"/>
      <c r="J28" s="650"/>
      <c r="K28" s="650"/>
      <c r="L28" s="650"/>
      <c r="M28" s="648"/>
      <c r="N28" s="651"/>
    </row>
    <row r="29" spans="1:14" ht="19.5" customHeight="1" x14ac:dyDescent="0.25">
      <c r="A29" s="279" t="s">
        <v>1105</v>
      </c>
      <c r="B29" s="288"/>
      <c r="C29" s="331"/>
      <c r="D29" s="331"/>
      <c r="E29" s="331"/>
      <c r="F29" s="650"/>
      <c r="G29" s="650"/>
      <c r="H29" s="650"/>
      <c r="I29" s="650"/>
      <c r="J29" s="650"/>
      <c r="K29" s="650"/>
      <c r="L29" s="650"/>
      <c r="M29" s="650"/>
      <c r="N29" s="651"/>
    </row>
    <row r="30" spans="1:14" ht="19.5" customHeight="1" x14ac:dyDescent="0.25">
      <c r="A30" s="279" t="s">
        <v>1106</v>
      </c>
      <c r="B30" s="316"/>
      <c r="C30" s="316"/>
      <c r="D30" s="316"/>
      <c r="E30" s="316"/>
      <c r="F30" s="317"/>
      <c r="G30" s="317"/>
      <c r="H30" s="317"/>
      <c r="I30" s="317"/>
      <c r="J30" s="317"/>
      <c r="K30" s="317"/>
      <c r="L30" s="652"/>
      <c r="M30" s="652"/>
      <c r="N30" s="317"/>
    </row>
    <row r="31" spans="1:14" x14ac:dyDescent="0.2">
      <c r="A31" s="316"/>
      <c r="B31" s="316"/>
      <c r="C31" s="316"/>
      <c r="D31" s="316"/>
      <c r="E31" s="316"/>
      <c r="F31" s="317"/>
      <c r="G31" s="317"/>
      <c r="H31" s="317"/>
      <c r="I31" s="317"/>
      <c r="J31" s="317"/>
      <c r="K31" s="317"/>
      <c r="L31" s="652"/>
      <c r="M31" s="652"/>
      <c r="N31" s="317"/>
    </row>
    <row r="32" spans="1:14" ht="29.25" customHeight="1" x14ac:dyDescent="0.2">
      <c r="A32" s="1184" t="s">
        <v>567</v>
      </c>
      <c r="B32" s="1170" t="s">
        <v>320</v>
      </c>
      <c r="C32" s="1171"/>
      <c r="D32" s="1245" t="s">
        <v>321</v>
      </c>
      <c r="E32" s="1246" t="s">
        <v>671</v>
      </c>
      <c r="F32" s="1247" t="s">
        <v>672</v>
      </c>
      <c r="G32" s="1248" t="s">
        <v>323</v>
      </c>
      <c r="H32" s="1249" t="s">
        <v>673</v>
      </c>
      <c r="I32" s="1250"/>
      <c r="J32" s="1250"/>
      <c r="K32" s="1250"/>
      <c r="L32" s="1250"/>
      <c r="M32" s="1250"/>
      <c r="N32" s="1251"/>
    </row>
    <row r="33" spans="1:14" ht="22.5" customHeight="1" x14ac:dyDescent="0.2">
      <c r="A33" s="1184"/>
      <c r="B33" s="1252" t="s">
        <v>674</v>
      </c>
      <c r="C33" s="1253" t="s">
        <v>675</v>
      </c>
      <c r="D33" s="1245"/>
      <c r="E33" s="1246"/>
      <c r="F33" s="1247"/>
      <c r="G33" s="1248"/>
      <c r="H33" s="1248" t="s">
        <v>268</v>
      </c>
      <c r="I33" s="1248" t="s">
        <v>676</v>
      </c>
      <c r="J33" s="1248" t="s">
        <v>677</v>
      </c>
      <c r="K33" s="1247" t="s">
        <v>678</v>
      </c>
      <c r="L33" s="1255" t="s">
        <v>679</v>
      </c>
      <c r="M33" s="1248" t="s">
        <v>680</v>
      </c>
      <c r="N33" s="1269" t="s">
        <v>681</v>
      </c>
    </row>
    <row r="34" spans="1:14" ht="14.25" customHeight="1" x14ac:dyDescent="0.2">
      <c r="A34" s="1184"/>
      <c r="B34" s="1169"/>
      <c r="C34" s="1254"/>
      <c r="D34" s="1245"/>
      <c r="E34" s="1246"/>
      <c r="F34" s="1247"/>
      <c r="G34" s="1248"/>
      <c r="H34" s="1248"/>
      <c r="I34" s="1248"/>
      <c r="J34" s="1248"/>
      <c r="K34" s="1247"/>
      <c r="L34" s="1256"/>
      <c r="M34" s="1248"/>
      <c r="N34" s="1270"/>
    </row>
    <row r="35" spans="1:14" ht="22.5" customHeight="1" x14ac:dyDescent="0.2">
      <c r="A35" s="653" t="s">
        <v>584</v>
      </c>
      <c r="B35" s="397"/>
      <c r="C35" s="630"/>
      <c r="D35" s="631"/>
      <c r="E35" s="632"/>
      <c r="F35" s="633"/>
      <c r="G35" s="633"/>
      <c r="H35" s="254"/>
      <c r="I35" s="254"/>
      <c r="J35" s="254"/>
      <c r="K35" s="254"/>
      <c r="L35" s="254"/>
      <c r="M35" s="254"/>
      <c r="N35" s="251"/>
    </row>
    <row r="36" spans="1:14" ht="22.5" customHeight="1" x14ac:dyDescent="0.2">
      <c r="A36" s="522" t="s">
        <v>585</v>
      </c>
      <c r="B36" s="254">
        <v>2619015</v>
      </c>
      <c r="C36" s="254">
        <v>270875</v>
      </c>
      <c r="D36" s="254">
        <v>59844</v>
      </c>
      <c r="E36" s="634">
        <v>71397</v>
      </c>
      <c r="F36" s="254">
        <v>402116</v>
      </c>
      <c r="G36" s="254">
        <v>368407</v>
      </c>
      <c r="H36" s="254">
        <v>33709</v>
      </c>
      <c r="I36" s="254"/>
      <c r="J36" s="254"/>
      <c r="K36" s="254"/>
      <c r="L36" s="254">
        <v>337</v>
      </c>
      <c r="M36" s="254">
        <v>337</v>
      </c>
      <c r="N36" s="254">
        <v>33035</v>
      </c>
    </row>
    <row r="37" spans="1:14" ht="22.5" customHeight="1" x14ac:dyDescent="0.2">
      <c r="A37" s="522" t="s">
        <v>1071</v>
      </c>
      <c r="B37" s="254" t="s">
        <v>685</v>
      </c>
      <c r="C37" s="254" t="s">
        <v>685</v>
      </c>
      <c r="D37" s="254">
        <v>256</v>
      </c>
      <c r="E37" s="254" t="s">
        <v>685</v>
      </c>
      <c r="F37" s="254">
        <v>256</v>
      </c>
      <c r="G37" s="487">
        <v>1</v>
      </c>
      <c r="H37" s="254">
        <v>255</v>
      </c>
      <c r="I37" s="254" t="s">
        <v>687</v>
      </c>
      <c r="J37" s="254" t="s">
        <v>687</v>
      </c>
      <c r="K37" s="254" t="s">
        <v>688</v>
      </c>
      <c r="L37" s="254" t="s">
        <v>687</v>
      </c>
      <c r="M37" s="254" t="s">
        <v>687</v>
      </c>
      <c r="N37" s="254">
        <v>255</v>
      </c>
    </row>
    <row r="38" spans="1:14" ht="22.5" customHeight="1" x14ac:dyDescent="0.2">
      <c r="A38" s="249" t="s">
        <v>1107</v>
      </c>
      <c r="B38" s="254" t="s">
        <v>685</v>
      </c>
      <c r="C38" s="487" t="s">
        <v>685</v>
      </c>
      <c r="D38" s="631">
        <v>1877</v>
      </c>
      <c r="E38" s="254" t="s">
        <v>685</v>
      </c>
      <c r="F38" s="635">
        <v>1877</v>
      </c>
      <c r="G38" s="635">
        <v>127</v>
      </c>
      <c r="H38" s="635">
        <v>1750</v>
      </c>
      <c r="I38" s="254" t="s">
        <v>687</v>
      </c>
      <c r="J38" s="254" t="s">
        <v>687</v>
      </c>
      <c r="K38" s="254" t="s">
        <v>688</v>
      </c>
      <c r="L38" s="254" t="s">
        <v>687</v>
      </c>
      <c r="M38" s="254" t="s">
        <v>687</v>
      </c>
      <c r="N38" s="254">
        <v>1750</v>
      </c>
    </row>
    <row r="39" spans="1:14" ht="22.5" customHeight="1" x14ac:dyDescent="0.2">
      <c r="A39" s="952" t="s">
        <v>586</v>
      </c>
      <c r="B39" s="254" t="s">
        <v>685</v>
      </c>
      <c r="C39" s="254">
        <v>60</v>
      </c>
      <c r="D39" s="487">
        <v>415</v>
      </c>
      <c r="E39" s="254" t="s">
        <v>685</v>
      </c>
      <c r="F39" s="254">
        <v>475</v>
      </c>
      <c r="G39" s="254">
        <v>2</v>
      </c>
      <c r="H39" s="254">
        <v>473</v>
      </c>
      <c r="I39" s="254" t="s">
        <v>687</v>
      </c>
      <c r="J39" s="254" t="s">
        <v>687</v>
      </c>
      <c r="K39" s="254" t="s">
        <v>688</v>
      </c>
      <c r="L39" s="254" t="s">
        <v>687</v>
      </c>
      <c r="M39" s="254" t="s">
        <v>687</v>
      </c>
      <c r="N39" s="254">
        <v>473</v>
      </c>
    </row>
    <row r="40" spans="1:14" ht="22.5" customHeight="1" x14ac:dyDescent="0.2">
      <c r="A40" s="361" t="s">
        <v>587</v>
      </c>
      <c r="B40" s="487"/>
      <c r="C40" s="487"/>
      <c r="D40" s="487"/>
      <c r="E40" s="487"/>
      <c r="F40" s="254"/>
      <c r="G40" s="254"/>
      <c r="H40" s="254"/>
      <c r="I40" s="254"/>
      <c r="J40" s="254"/>
      <c r="K40" s="254"/>
      <c r="L40" s="254"/>
      <c r="M40" s="254"/>
      <c r="N40" s="254"/>
    </row>
    <row r="41" spans="1:14" ht="22.5" customHeight="1" x14ac:dyDescent="0.2">
      <c r="A41" s="952" t="s">
        <v>588</v>
      </c>
      <c r="B41" s="254" t="s">
        <v>685</v>
      </c>
      <c r="C41" s="487">
        <v>36</v>
      </c>
      <c r="D41" s="487">
        <v>1202</v>
      </c>
      <c r="E41" s="254" t="s">
        <v>685</v>
      </c>
      <c r="F41" s="254">
        <v>1238</v>
      </c>
      <c r="G41" s="254">
        <v>66</v>
      </c>
      <c r="H41" s="254">
        <v>1172</v>
      </c>
      <c r="I41" s="254" t="s">
        <v>687</v>
      </c>
      <c r="J41" s="254" t="s">
        <v>687</v>
      </c>
      <c r="K41" s="254" t="s">
        <v>688</v>
      </c>
      <c r="L41" s="254" t="s">
        <v>687</v>
      </c>
      <c r="M41" s="254" t="s">
        <v>687</v>
      </c>
      <c r="N41" s="254">
        <v>1172</v>
      </c>
    </row>
    <row r="42" spans="1:14" ht="22.5" customHeight="1" x14ac:dyDescent="0.2">
      <c r="A42" s="952" t="s">
        <v>589</v>
      </c>
      <c r="B42" s="254" t="s">
        <v>685</v>
      </c>
      <c r="C42" s="487" t="s">
        <v>685</v>
      </c>
      <c r="D42" s="487">
        <v>1647</v>
      </c>
      <c r="E42" s="254" t="s">
        <v>685</v>
      </c>
      <c r="F42" s="254">
        <v>1647</v>
      </c>
      <c r="G42" s="254">
        <v>116</v>
      </c>
      <c r="H42" s="254">
        <v>1531</v>
      </c>
      <c r="I42" s="254" t="s">
        <v>687</v>
      </c>
      <c r="J42" s="254" t="s">
        <v>687</v>
      </c>
      <c r="K42" s="254" t="s">
        <v>688</v>
      </c>
      <c r="L42" s="254" t="s">
        <v>687</v>
      </c>
      <c r="M42" s="254" t="s">
        <v>687</v>
      </c>
      <c r="N42" s="254">
        <v>1531</v>
      </c>
    </row>
    <row r="43" spans="1:14" ht="22.5" customHeight="1" x14ac:dyDescent="0.2">
      <c r="A43" s="952" t="s">
        <v>590</v>
      </c>
      <c r="B43" s="254" t="s">
        <v>685</v>
      </c>
      <c r="C43" s="487" t="s">
        <v>685</v>
      </c>
      <c r="D43" s="487">
        <v>3570</v>
      </c>
      <c r="E43" s="254" t="s">
        <v>685</v>
      </c>
      <c r="F43" s="254">
        <v>3570</v>
      </c>
      <c r="G43" s="254">
        <v>71</v>
      </c>
      <c r="H43" s="254">
        <v>3499</v>
      </c>
      <c r="I43" s="254" t="s">
        <v>687</v>
      </c>
      <c r="J43" s="254" t="s">
        <v>687</v>
      </c>
      <c r="K43" s="254" t="s">
        <v>688</v>
      </c>
      <c r="L43" s="254" t="s">
        <v>687</v>
      </c>
      <c r="M43" s="254" t="s">
        <v>687</v>
      </c>
      <c r="N43" s="254">
        <v>3499</v>
      </c>
    </row>
    <row r="44" spans="1:14" ht="22.5" customHeight="1" x14ac:dyDescent="0.2">
      <c r="A44" s="952" t="s">
        <v>591</v>
      </c>
      <c r="B44" s="254" t="s">
        <v>685</v>
      </c>
      <c r="C44" s="487" t="s">
        <v>685</v>
      </c>
      <c r="D44" s="487">
        <v>5519</v>
      </c>
      <c r="E44" s="254" t="s">
        <v>685</v>
      </c>
      <c r="F44" s="254">
        <v>5519</v>
      </c>
      <c r="G44" s="487" t="s">
        <v>685</v>
      </c>
      <c r="H44" s="254">
        <v>5519</v>
      </c>
      <c r="I44" s="254" t="s">
        <v>687</v>
      </c>
      <c r="J44" s="254" t="s">
        <v>687</v>
      </c>
      <c r="K44" s="254" t="s">
        <v>688</v>
      </c>
      <c r="L44" s="254" t="s">
        <v>687</v>
      </c>
      <c r="M44" s="254" t="s">
        <v>687</v>
      </c>
      <c r="N44" s="254">
        <v>5519</v>
      </c>
    </row>
    <row r="45" spans="1:14" ht="22.5" customHeight="1" x14ac:dyDescent="0.2">
      <c r="A45" s="952" t="s">
        <v>592</v>
      </c>
      <c r="B45" s="254" t="s">
        <v>685</v>
      </c>
      <c r="C45" s="487" t="s">
        <v>685</v>
      </c>
      <c r="D45" s="487">
        <v>1954</v>
      </c>
      <c r="E45" s="254" t="s">
        <v>685</v>
      </c>
      <c r="F45" s="254">
        <v>1954</v>
      </c>
      <c r="G45" s="254">
        <v>2</v>
      </c>
      <c r="H45" s="254">
        <v>1952</v>
      </c>
      <c r="I45" s="254" t="s">
        <v>687</v>
      </c>
      <c r="J45" s="254" t="s">
        <v>687</v>
      </c>
      <c r="K45" s="254" t="s">
        <v>688</v>
      </c>
      <c r="L45" s="254" t="s">
        <v>687</v>
      </c>
      <c r="M45" s="254" t="s">
        <v>687</v>
      </c>
      <c r="N45" s="254">
        <v>1952</v>
      </c>
    </row>
    <row r="46" spans="1:14" ht="22.5" customHeight="1" x14ac:dyDescent="0.2">
      <c r="A46" s="361" t="s">
        <v>593</v>
      </c>
      <c r="B46" s="487"/>
      <c r="C46" s="487"/>
      <c r="D46" s="487"/>
      <c r="E46" s="487"/>
      <c r="F46" s="254"/>
      <c r="G46" s="254"/>
      <c r="H46" s="254"/>
      <c r="I46" s="254"/>
      <c r="J46" s="254"/>
      <c r="K46" s="254"/>
      <c r="L46" s="254"/>
      <c r="M46" s="254"/>
      <c r="N46" s="254"/>
    </row>
    <row r="47" spans="1:14" ht="22.5" customHeight="1" x14ac:dyDescent="0.2">
      <c r="A47" s="953" t="s">
        <v>1073</v>
      </c>
      <c r="B47" s="644" t="s">
        <v>685</v>
      </c>
      <c r="C47" s="642" t="s">
        <v>685</v>
      </c>
      <c r="D47" s="642">
        <v>531</v>
      </c>
      <c r="E47" s="644" t="s">
        <v>685</v>
      </c>
      <c r="F47" s="644">
        <v>531</v>
      </c>
      <c r="G47" s="644">
        <v>1</v>
      </c>
      <c r="H47" s="644">
        <v>530</v>
      </c>
      <c r="I47" s="644" t="s">
        <v>687</v>
      </c>
      <c r="J47" s="644" t="s">
        <v>687</v>
      </c>
      <c r="K47" s="644" t="s">
        <v>688</v>
      </c>
      <c r="L47" s="644" t="s">
        <v>687</v>
      </c>
      <c r="M47" s="644" t="s">
        <v>687</v>
      </c>
      <c r="N47" s="644">
        <v>530</v>
      </c>
    </row>
    <row r="48" spans="1:14" ht="10.5" customHeight="1" x14ac:dyDescent="0.25">
      <c r="A48" s="280"/>
      <c r="B48" s="280"/>
      <c r="C48" s="280"/>
      <c r="D48" s="280"/>
      <c r="E48" s="280"/>
      <c r="F48" s="359"/>
      <c r="G48" s="359"/>
      <c r="H48" s="359"/>
      <c r="I48" s="359"/>
      <c r="J48" s="359"/>
      <c r="K48" s="359"/>
      <c r="L48" s="359"/>
      <c r="M48" s="359"/>
      <c r="N48" s="359"/>
    </row>
    <row r="49" spans="1:14" ht="22.5" customHeight="1" x14ac:dyDescent="0.25">
      <c r="A49" s="605" t="s">
        <v>1074</v>
      </c>
      <c r="B49" s="280"/>
      <c r="C49" s="280"/>
      <c r="D49" s="280"/>
      <c r="E49" s="280"/>
      <c r="F49" s="359"/>
      <c r="G49" s="359"/>
      <c r="H49" s="359"/>
      <c r="I49" s="359"/>
      <c r="J49" s="359"/>
      <c r="K49" s="359"/>
      <c r="L49" s="359"/>
      <c r="M49" s="359"/>
      <c r="N49" s="359"/>
    </row>
    <row r="50" spans="1:14" ht="22.5" customHeight="1" x14ac:dyDescent="0.25">
      <c r="A50" s="605" t="s">
        <v>1075</v>
      </c>
      <c r="B50" s="280"/>
      <c r="C50" s="280"/>
      <c r="D50" s="280"/>
      <c r="E50" s="280"/>
      <c r="F50" s="359"/>
      <c r="G50" s="359"/>
      <c r="H50" s="359"/>
      <c r="I50" s="359"/>
      <c r="J50" s="359"/>
      <c r="K50" s="359"/>
      <c r="L50" s="359"/>
      <c r="M50" s="359"/>
      <c r="N50" s="359"/>
    </row>
    <row r="51" spans="1:14" ht="22.5" customHeight="1" x14ac:dyDescent="0.25">
      <c r="A51" s="613" t="s">
        <v>1076</v>
      </c>
      <c r="B51" s="280"/>
      <c r="C51" s="280"/>
      <c r="D51" s="280"/>
      <c r="E51" s="280"/>
      <c r="F51" s="359"/>
      <c r="G51" s="359"/>
      <c r="H51" s="359"/>
      <c r="I51" s="359"/>
      <c r="J51" s="359"/>
      <c r="K51" s="359"/>
      <c r="L51" s="359"/>
      <c r="M51" s="359"/>
      <c r="N51" s="359"/>
    </row>
    <row r="52" spans="1:14" ht="22.5" customHeight="1" x14ac:dyDescent="0.25">
      <c r="A52" s="279" t="s">
        <v>1077</v>
      </c>
      <c r="B52" s="280"/>
      <c r="C52" s="280"/>
      <c r="D52" s="280"/>
      <c r="E52" s="280"/>
      <c r="F52" s="359"/>
      <c r="G52" s="359"/>
      <c r="H52" s="359"/>
      <c r="I52" s="359"/>
      <c r="J52" s="359"/>
      <c r="K52" s="359"/>
      <c r="L52" s="359"/>
      <c r="M52" s="359"/>
      <c r="N52" s="359"/>
    </row>
    <row r="53" spans="1:14" ht="22.5" customHeight="1" x14ac:dyDescent="0.2">
      <c r="A53" s="316"/>
      <c r="B53" s="316"/>
      <c r="C53" s="316"/>
      <c r="D53" s="316"/>
      <c r="E53" s="316"/>
      <c r="F53" s="317"/>
      <c r="G53" s="317"/>
      <c r="H53" s="317"/>
      <c r="I53" s="317"/>
      <c r="J53" s="317"/>
      <c r="K53" s="317"/>
      <c r="L53" s="317"/>
      <c r="M53" s="317"/>
      <c r="N53" s="317"/>
    </row>
    <row r="54" spans="1:14" ht="29.25" customHeight="1" x14ac:dyDescent="0.2">
      <c r="A54" s="1184" t="s">
        <v>567</v>
      </c>
      <c r="B54" s="1170" t="s">
        <v>320</v>
      </c>
      <c r="C54" s="1171"/>
      <c r="D54" s="1245" t="s">
        <v>321</v>
      </c>
      <c r="E54" s="1260" t="s">
        <v>689</v>
      </c>
      <c r="F54" s="1247" t="s">
        <v>672</v>
      </c>
      <c r="G54" s="1248" t="s">
        <v>323</v>
      </c>
      <c r="H54" s="1249" t="s">
        <v>673</v>
      </c>
      <c r="I54" s="1250"/>
      <c r="J54" s="1250"/>
      <c r="K54" s="1250"/>
      <c r="L54" s="1250"/>
      <c r="M54" s="1250"/>
      <c r="N54" s="1251"/>
    </row>
    <row r="55" spans="1:14" ht="22.5" customHeight="1" x14ac:dyDescent="0.2">
      <c r="A55" s="1184"/>
      <c r="B55" s="1252" t="s">
        <v>674</v>
      </c>
      <c r="C55" s="1253" t="s">
        <v>675</v>
      </c>
      <c r="D55" s="1245"/>
      <c r="E55" s="1261"/>
      <c r="F55" s="1247"/>
      <c r="G55" s="1248"/>
      <c r="H55" s="1248" t="s">
        <v>268</v>
      </c>
      <c r="I55" s="1248" t="s">
        <v>676</v>
      </c>
      <c r="J55" s="1248" t="s">
        <v>677</v>
      </c>
      <c r="K55" s="1247" t="s">
        <v>678</v>
      </c>
      <c r="L55" s="1255" t="s">
        <v>679</v>
      </c>
      <c r="M55" s="1248" t="s">
        <v>680</v>
      </c>
      <c r="N55" s="1248" t="s">
        <v>681</v>
      </c>
    </row>
    <row r="56" spans="1:14" ht="16.5" customHeight="1" x14ac:dyDescent="0.2">
      <c r="A56" s="1184"/>
      <c r="B56" s="1169"/>
      <c r="C56" s="1254"/>
      <c r="D56" s="1245"/>
      <c r="E56" s="1194"/>
      <c r="F56" s="1247"/>
      <c r="G56" s="1248"/>
      <c r="H56" s="1248"/>
      <c r="I56" s="1248"/>
      <c r="J56" s="1248"/>
      <c r="K56" s="1247"/>
      <c r="L56" s="1256"/>
      <c r="M56" s="1248"/>
      <c r="N56" s="1248"/>
    </row>
    <row r="57" spans="1:14" ht="22.5" customHeight="1" x14ac:dyDescent="0.2">
      <c r="A57" s="361" t="s">
        <v>594</v>
      </c>
      <c r="B57" s="487"/>
      <c r="C57" s="631"/>
      <c r="D57" s="487"/>
      <c r="E57" s="631"/>
      <c r="F57" s="635"/>
      <c r="G57" s="635"/>
      <c r="H57" s="254"/>
      <c r="I57" s="254"/>
      <c r="J57" s="254"/>
      <c r="K57" s="254"/>
      <c r="L57" s="254"/>
      <c r="M57" s="254"/>
      <c r="N57" s="254"/>
    </row>
    <row r="58" spans="1:14" ht="22.5" customHeight="1" x14ac:dyDescent="0.2">
      <c r="A58" s="952" t="s">
        <v>1078</v>
      </c>
      <c r="B58" s="487" t="s">
        <v>687</v>
      </c>
      <c r="C58" s="631">
        <v>1500</v>
      </c>
      <c r="D58" s="631">
        <v>1147</v>
      </c>
      <c r="E58" s="533" t="s">
        <v>636</v>
      </c>
      <c r="F58" s="635">
        <v>2647</v>
      </c>
      <c r="G58" s="254">
        <v>1</v>
      </c>
      <c r="H58" s="635">
        <v>2646</v>
      </c>
      <c r="I58" s="533" t="s">
        <v>636</v>
      </c>
      <c r="J58" s="533" t="s">
        <v>636</v>
      </c>
      <c r="K58" s="254" t="s">
        <v>688</v>
      </c>
      <c r="L58" s="635">
        <v>79</v>
      </c>
      <c r="M58" s="635">
        <v>79</v>
      </c>
      <c r="N58" s="254">
        <v>2488</v>
      </c>
    </row>
    <row r="59" spans="1:14" ht="22.5" customHeight="1" x14ac:dyDescent="0.2">
      <c r="A59" s="952" t="s">
        <v>595</v>
      </c>
      <c r="B59" s="487" t="s">
        <v>687</v>
      </c>
      <c r="C59" s="631">
        <v>375</v>
      </c>
      <c r="D59" s="631">
        <v>1008</v>
      </c>
      <c r="E59" s="487" t="s">
        <v>687</v>
      </c>
      <c r="F59" s="635">
        <v>1383</v>
      </c>
      <c r="G59" s="254">
        <v>95</v>
      </c>
      <c r="H59" s="635">
        <v>1288</v>
      </c>
      <c r="I59" s="533" t="s">
        <v>636</v>
      </c>
      <c r="J59" s="533" t="s">
        <v>636</v>
      </c>
      <c r="K59" s="254" t="s">
        <v>688</v>
      </c>
      <c r="L59" s="254" t="s">
        <v>690</v>
      </c>
      <c r="M59" s="254" t="s">
        <v>690</v>
      </c>
      <c r="N59" s="254">
        <v>1288</v>
      </c>
    </row>
    <row r="60" spans="1:14" ht="22.5" customHeight="1" x14ac:dyDescent="0.2">
      <c r="A60" s="952" t="s">
        <v>1079</v>
      </c>
      <c r="B60" s="487" t="s">
        <v>687</v>
      </c>
      <c r="C60" s="487" t="s">
        <v>690</v>
      </c>
      <c r="D60" s="631">
        <v>747</v>
      </c>
      <c r="E60" s="487" t="s">
        <v>687</v>
      </c>
      <c r="F60" s="635">
        <v>747</v>
      </c>
      <c r="G60" s="254">
        <v>3</v>
      </c>
      <c r="H60" s="635">
        <v>744</v>
      </c>
      <c r="I60" s="533" t="s">
        <v>636</v>
      </c>
      <c r="J60" s="533" t="s">
        <v>636</v>
      </c>
      <c r="K60" s="254" t="s">
        <v>688</v>
      </c>
      <c r="L60" s="254" t="s">
        <v>690</v>
      </c>
      <c r="M60" s="254" t="s">
        <v>690</v>
      </c>
      <c r="N60" s="254">
        <v>744</v>
      </c>
    </row>
    <row r="61" spans="1:14" ht="22.5" customHeight="1" x14ac:dyDescent="0.2">
      <c r="A61" s="361" t="s">
        <v>1080</v>
      </c>
      <c r="B61" s="631"/>
      <c r="C61" s="631"/>
      <c r="D61" s="631"/>
      <c r="E61" s="631"/>
      <c r="F61" s="635"/>
      <c r="G61" s="635"/>
      <c r="H61" s="635"/>
      <c r="I61" s="635"/>
      <c r="J61" s="635"/>
      <c r="K61" s="635"/>
      <c r="L61" s="635"/>
      <c r="M61" s="635"/>
      <c r="N61" s="635"/>
    </row>
    <row r="62" spans="1:14" ht="22.5" customHeight="1" x14ac:dyDescent="0.25">
      <c r="A62" s="606" t="s">
        <v>596</v>
      </c>
      <c r="B62" s="487"/>
      <c r="C62" s="631"/>
      <c r="D62" s="631"/>
      <c r="E62" s="631"/>
      <c r="F62" s="635"/>
      <c r="G62" s="635"/>
      <c r="H62" s="635"/>
      <c r="I62" s="635"/>
      <c r="J62" s="635"/>
      <c r="K62" s="635"/>
      <c r="L62" s="635"/>
      <c r="M62" s="635"/>
      <c r="N62" s="635"/>
    </row>
    <row r="63" spans="1:14" ht="22.5" customHeight="1" x14ac:dyDescent="0.2">
      <c r="A63" s="952" t="s">
        <v>691</v>
      </c>
      <c r="B63" s="487" t="s">
        <v>687</v>
      </c>
      <c r="C63" s="631">
        <v>3515</v>
      </c>
      <c r="D63" s="487" t="s">
        <v>688</v>
      </c>
      <c r="E63" s="487" t="s">
        <v>687</v>
      </c>
      <c r="F63" s="635">
        <v>3515</v>
      </c>
      <c r="G63" s="533" t="s">
        <v>636</v>
      </c>
      <c r="H63" s="635">
        <v>3515</v>
      </c>
      <c r="I63" s="533" t="s">
        <v>636</v>
      </c>
      <c r="J63" s="533" t="s">
        <v>636</v>
      </c>
      <c r="K63" s="254" t="s">
        <v>688</v>
      </c>
      <c r="L63" s="254" t="s">
        <v>690</v>
      </c>
      <c r="M63" s="254" t="s">
        <v>690</v>
      </c>
      <c r="N63" s="254">
        <v>3515</v>
      </c>
    </row>
    <row r="64" spans="1:14" ht="22.5" customHeight="1" x14ac:dyDescent="0.2">
      <c r="A64" s="952" t="s">
        <v>692</v>
      </c>
      <c r="B64" s="487" t="s">
        <v>687</v>
      </c>
      <c r="C64" s="631">
        <v>4042</v>
      </c>
      <c r="D64" s="631">
        <v>61</v>
      </c>
      <c r="E64" s="487" t="s">
        <v>687</v>
      </c>
      <c r="F64" s="635">
        <v>4103</v>
      </c>
      <c r="G64" s="533" t="s">
        <v>636</v>
      </c>
      <c r="H64" s="635">
        <v>4103</v>
      </c>
      <c r="I64" s="533" t="s">
        <v>636</v>
      </c>
      <c r="J64" s="533" t="s">
        <v>636</v>
      </c>
      <c r="K64" s="254" t="s">
        <v>688</v>
      </c>
      <c r="L64" s="254">
        <v>41</v>
      </c>
      <c r="M64" s="254">
        <v>82</v>
      </c>
      <c r="N64" s="254">
        <v>3980</v>
      </c>
    </row>
    <row r="65" spans="1:14" ht="22.5" customHeight="1" x14ac:dyDescent="0.2">
      <c r="A65" s="952" t="s">
        <v>693</v>
      </c>
      <c r="B65" s="487" t="s">
        <v>687</v>
      </c>
      <c r="C65" s="631">
        <v>3554</v>
      </c>
      <c r="D65" s="631">
        <v>165</v>
      </c>
      <c r="E65" s="487" t="s">
        <v>687</v>
      </c>
      <c r="F65" s="635">
        <v>3719</v>
      </c>
      <c r="G65" s="533" t="s">
        <v>636</v>
      </c>
      <c r="H65" s="635">
        <v>3719</v>
      </c>
      <c r="I65" s="533" t="s">
        <v>636</v>
      </c>
      <c r="J65" s="533" t="s">
        <v>636</v>
      </c>
      <c r="K65" s="254" t="s">
        <v>688</v>
      </c>
      <c r="L65" s="635">
        <v>37</v>
      </c>
      <c r="M65" s="635">
        <v>74</v>
      </c>
      <c r="N65" s="254">
        <v>3608</v>
      </c>
    </row>
    <row r="66" spans="1:14" ht="22.5" customHeight="1" x14ac:dyDescent="0.2">
      <c r="A66" s="952" t="s">
        <v>694</v>
      </c>
      <c r="B66" s="487" t="s">
        <v>687</v>
      </c>
      <c r="C66" s="631">
        <v>841</v>
      </c>
      <c r="D66" s="631">
        <v>50</v>
      </c>
      <c r="E66" s="487" t="s">
        <v>687</v>
      </c>
      <c r="F66" s="635">
        <v>891</v>
      </c>
      <c r="G66" s="533" t="s">
        <v>636</v>
      </c>
      <c r="H66" s="635">
        <v>891</v>
      </c>
      <c r="I66" s="533" t="s">
        <v>636</v>
      </c>
      <c r="J66" s="533" t="s">
        <v>636</v>
      </c>
      <c r="K66" s="254" t="s">
        <v>688</v>
      </c>
      <c r="L66" s="635">
        <v>9</v>
      </c>
      <c r="M66" s="635">
        <v>18</v>
      </c>
      <c r="N66" s="254">
        <v>864</v>
      </c>
    </row>
    <row r="67" spans="1:14" ht="22.5" customHeight="1" x14ac:dyDescent="0.2">
      <c r="A67" s="952" t="s">
        <v>695</v>
      </c>
      <c r="B67" s="487" t="s">
        <v>687</v>
      </c>
      <c r="C67" s="631">
        <v>3716</v>
      </c>
      <c r="D67" s="487">
        <v>1</v>
      </c>
      <c r="E67" s="487" t="s">
        <v>687</v>
      </c>
      <c r="F67" s="635">
        <v>3717</v>
      </c>
      <c r="G67" s="533" t="s">
        <v>636</v>
      </c>
      <c r="H67" s="635">
        <v>3717</v>
      </c>
      <c r="I67" s="533" t="s">
        <v>636</v>
      </c>
      <c r="J67" s="533" t="s">
        <v>636</v>
      </c>
      <c r="K67" s="254" t="s">
        <v>688</v>
      </c>
      <c r="L67" s="635">
        <v>37</v>
      </c>
      <c r="M67" s="635">
        <v>74</v>
      </c>
      <c r="N67" s="254">
        <v>3606</v>
      </c>
    </row>
    <row r="68" spans="1:14" ht="22.5" customHeight="1" x14ac:dyDescent="0.2">
      <c r="A68" s="952" t="s">
        <v>696</v>
      </c>
      <c r="B68" s="487" t="s">
        <v>687</v>
      </c>
      <c r="C68" s="631">
        <v>814</v>
      </c>
      <c r="D68" s="487" t="s">
        <v>688</v>
      </c>
      <c r="E68" s="487" t="s">
        <v>687</v>
      </c>
      <c r="F68" s="635">
        <v>814</v>
      </c>
      <c r="G68" s="533" t="s">
        <v>636</v>
      </c>
      <c r="H68" s="635">
        <v>814</v>
      </c>
      <c r="I68" s="533" t="s">
        <v>636</v>
      </c>
      <c r="J68" s="533" t="s">
        <v>636</v>
      </c>
      <c r="K68" s="254" t="s">
        <v>688</v>
      </c>
      <c r="L68" s="635">
        <v>16</v>
      </c>
      <c r="M68" s="635">
        <v>16</v>
      </c>
      <c r="N68" s="254">
        <v>782</v>
      </c>
    </row>
    <row r="69" spans="1:14" ht="22.5" customHeight="1" x14ac:dyDescent="0.2">
      <c r="A69" s="952" t="s">
        <v>697</v>
      </c>
      <c r="B69" s="487" t="s">
        <v>687</v>
      </c>
      <c r="C69" s="635">
        <v>3972</v>
      </c>
      <c r="D69" s="631">
        <v>13638</v>
      </c>
      <c r="E69" s="487" t="s">
        <v>687</v>
      </c>
      <c r="F69" s="635">
        <v>17610</v>
      </c>
      <c r="G69" s="533" t="s">
        <v>636</v>
      </c>
      <c r="H69" s="635">
        <v>17610</v>
      </c>
      <c r="I69" s="533" t="s">
        <v>636</v>
      </c>
      <c r="J69" s="533" t="s">
        <v>636</v>
      </c>
      <c r="K69" s="254" t="s">
        <v>688</v>
      </c>
      <c r="L69" s="635">
        <v>176</v>
      </c>
      <c r="M69" s="635">
        <v>528</v>
      </c>
      <c r="N69" s="254">
        <v>16906</v>
      </c>
    </row>
    <row r="70" spans="1:14" ht="22.5" customHeight="1" x14ac:dyDescent="0.2">
      <c r="A70" s="952" t="s">
        <v>698</v>
      </c>
      <c r="B70" s="487" t="s">
        <v>687</v>
      </c>
      <c r="C70" s="631">
        <v>8385</v>
      </c>
      <c r="D70" s="487" t="s">
        <v>688</v>
      </c>
      <c r="E70" s="487" t="s">
        <v>687</v>
      </c>
      <c r="F70" s="635">
        <v>8385</v>
      </c>
      <c r="G70" s="533" t="s">
        <v>636</v>
      </c>
      <c r="H70" s="635">
        <v>8385</v>
      </c>
      <c r="I70" s="533" t="s">
        <v>636</v>
      </c>
      <c r="J70" s="533" t="s">
        <v>636</v>
      </c>
      <c r="K70" s="254" t="s">
        <v>688</v>
      </c>
      <c r="L70" s="635">
        <v>84</v>
      </c>
      <c r="M70" s="635">
        <v>335</v>
      </c>
      <c r="N70" s="254">
        <v>7966</v>
      </c>
    </row>
    <row r="71" spans="1:14" ht="22.5" customHeight="1" x14ac:dyDescent="0.2">
      <c r="A71" s="953" t="s">
        <v>1108</v>
      </c>
      <c r="B71" s="642" t="s">
        <v>687</v>
      </c>
      <c r="C71" s="655">
        <v>45188</v>
      </c>
      <c r="D71" s="642">
        <v>361</v>
      </c>
      <c r="E71" s="642" t="s">
        <v>687</v>
      </c>
      <c r="F71" s="644">
        <v>45549</v>
      </c>
      <c r="G71" s="644">
        <v>13</v>
      </c>
      <c r="H71" s="656">
        <v>45536</v>
      </c>
      <c r="I71" s="657" t="s">
        <v>636</v>
      </c>
      <c r="J71" s="657" t="s">
        <v>636</v>
      </c>
      <c r="K71" s="644" t="s">
        <v>688</v>
      </c>
      <c r="L71" s="644">
        <v>1366</v>
      </c>
      <c r="M71" s="644">
        <v>1138</v>
      </c>
      <c r="N71" s="644">
        <v>43032</v>
      </c>
    </row>
    <row r="72" spans="1:14" ht="10.5" customHeight="1" x14ac:dyDescent="0.25">
      <c r="A72" s="288"/>
      <c r="B72" s="280"/>
      <c r="C72" s="280"/>
      <c r="D72" s="280"/>
      <c r="E72" s="280"/>
      <c r="F72" s="359"/>
      <c r="G72" s="359"/>
      <c r="H72" s="359"/>
      <c r="I72" s="359"/>
      <c r="J72" s="359"/>
      <c r="K72" s="359"/>
      <c r="L72" s="359"/>
      <c r="M72" s="359"/>
      <c r="N72" s="359"/>
    </row>
    <row r="73" spans="1:14" ht="22.5" customHeight="1" x14ac:dyDescent="0.25">
      <c r="A73" s="279" t="s">
        <v>1109</v>
      </c>
      <c r="B73" s="280"/>
      <c r="C73" s="280"/>
      <c r="D73" s="279" t="s">
        <v>1110</v>
      </c>
      <c r="E73" s="280"/>
      <c r="F73" s="359"/>
      <c r="G73" s="359"/>
      <c r="H73" s="359"/>
      <c r="I73" s="359"/>
      <c r="J73" s="672" t="s">
        <v>1084</v>
      </c>
      <c r="K73" s="359"/>
      <c r="L73" s="359"/>
      <c r="M73" s="359"/>
      <c r="N73" s="317"/>
    </row>
    <row r="74" spans="1:14" ht="22.5" customHeight="1" x14ac:dyDescent="0.25">
      <c r="A74" s="1259" t="s">
        <v>1111</v>
      </c>
      <c r="B74" s="1259"/>
      <c r="C74" s="1259"/>
      <c r="D74" s="1259"/>
      <c r="E74" s="1259"/>
      <c r="F74" s="1259"/>
      <c r="G74" s="1259"/>
      <c r="H74" s="1259"/>
      <c r="I74" s="1259"/>
      <c r="J74" s="1259"/>
      <c r="K74" s="1259"/>
      <c r="L74" s="1259"/>
      <c r="M74" s="1259"/>
      <c r="N74" s="1259"/>
    </row>
    <row r="75" spans="1:14" ht="22.5" customHeight="1" x14ac:dyDescent="0.2">
      <c r="A75" s="316"/>
      <c r="B75" s="316"/>
      <c r="C75" s="316"/>
      <c r="D75" s="316"/>
      <c r="E75" s="316"/>
      <c r="F75" s="317"/>
      <c r="G75" s="317"/>
      <c r="H75" s="317"/>
      <c r="I75" s="317"/>
      <c r="J75" s="317"/>
      <c r="K75" s="317"/>
      <c r="L75" s="317"/>
      <c r="M75" s="317"/>
      <c r="N75" s="317"/>
    </row>
    <row r="76" spans="1:14" ht="27.75" customHeight="1" x14ac:dyDescent="0.2">
      <c r="A76" s="1184" t="s">
        <v>567</v>
      </c>
      <c r="B76" s="1170" t="s">
        <v>320</v>
      </c>
      <c r="C76" s="1171"/>
      <c r="D76" s="1245" t="s">
        <v>321</v>
      </c>
      <c r="E76" s="1246" t="s">
        <v>671</v>
      </c>
      <c r="F76" s="1247" t="s">
        <v>672</v>
      </c>
      <c r="G76" s="1248" t="s">
        <v>323</v>
      </c>
      <c r="H76" s="1249" t="s">
        <v>673</v>
      </c>
      <c r="I76" s="1250"/>
      <c r="J76" s="1250"/>
      <c r="K76" s="1250"/>
      <c r="L76" s="1250"/>
      <c r="M76" s="1250"/>
      <c r="N76" s="1251"/>
    </row>
    <row r="77" spans="1:14" ht="22.5" customHeight="1" x14ac:dyDescent="0.2">
      <c r="A77" s="1184"/>
      <c r="B77" s="1252" t="s">
        <v>674</v>
      </c>
      <c r="C77" s="1253" t="s">
        <v>675</v>
      </c>
      <c r="D77" s="1245"/>
      <c r="E77" s="1246"/>
      <c r="F77" s="1247"/>
      <c r="G77" s="1248"/>
      <c r="H77" s="1248" t="s">
        <v>268</v>
      </c>
      <c r="I77" s="1248" t="s">
        <v>676</v>
      </c>
      <c r="J77" s="1248" t="s">
        <v>677</v>
      </c>
      <c r="K77" s="1247" t="s">
        <v>678</v>
      </c>
      <c r="L77" s="1255" t="s">
        <v>679</v>
      </c>
      <c r="M77" s="1248" t="s">
        <v>680</v>
      </c>
      <c r="N77" s="1248" t="s">
        <v>681</v>
      </c>
    </row>
    <row r="78" spans="1:14" ht="15" customHeight="1" x14ac:dyDescent="0.2">
      <c r="A78" s="1184"/>
      <c r="B78" s="1169"/>
      <c r="C78" s="1254"/>
      <c r="D78" s="1245"/>
      <c r="E78" s="1246"/>
      <c r="F78" s="1247"/>
      <c r="G78" s="1248"/>
      <c r="H78" s="1248"/>
      <c r="I78" s="1248"/>
      <c r="J78" s="1248"/>
      <c r="K78" s="1247"/>
      <c r="L78" s="1256"/>
      <c r="M78" s="1248"/>
      <c r="N78" s="1248"/>
    </row>
    <row r="79" spans="1:14" ht="22.5" customHeight="1" x14ac:dyDescent="0.2">
      <c r="A79" s="277" t="s">
        <v>602</v>
      </c>
      <c r="B79" s="517"/>
      <c r="C79" s="523"/>
      <c r="D79" s="523"/>
      <c r="E79" s="523"/>
      <c r="F79" s="635"/>
      <c r="G79" s="635"/>
      <c r="H79" s="635"/>
      <c r="I79" s="524"/>
      <c r="J79" s="524"/>
      <c r="K79" s="524"/>
      <c r="L79" s="635"/>
      <c r="M79" s="635"/>
      <c r="N79" s="635"/>
    </row>
    <row r="80" spans="1:14" ht="22.5" customHeight="1" x14ac:dyDescent="0.2">
      <c r="A80" s="249" t="s">
        <v>603</v>
      </c>
      <c r="B80" s="519" t="s">
        <v>690</v>
      </c>
      <c r="C80" s="519" t="s">
        <v>699</v>
      </c>
      <c r="D80" s="635">
        <v>28</v>
      </c>
      <c r="E80" s="519" t="s">
        <v>690</v>
      </c>
      <c r="F80" s="635">
        <v>28</v>
      </c>
      <c r="G80" s="519" t="s">
        <v>699</v>
      </c>
      <c r="H80" s="635">
        <v>28</v>
      </c>
      <c r="I80" s="519" t="s">
        <v>690</v>
      </c>
      <c r="J80" s="519" t="s">
        <v>687</v>
      </c>
      <c r="K80" s="519" t="s">
        <v>688</v>
      </c>
      <c r="L80" s="519" t="s">
        <v>690</v>
      </c>
      <c r="M80" s="519" t="s">
        <v>684</v>
      </c>
      <c r="N80" s="254">
        <v>28</v>
      </c>
    </row>
    <row r="81" spans="1:14" ht="22.5" customHeight="1" x14ac:dyDescent="0.2">
      <c r="A81" s="249" t="s">
        <v>604</v>
      </c>
      <c r="B81" s="519" t="s">
        <v>690</v>
      </c>
      <c r="C81" s="519" t="s">
        <v>699</v>
      </c>
      <c r="D81" s="635">
        <v>1266</v>
      </c>
      <c r="E81" s="519" t="s">
        <v>690</v>
      </c>
      <c r="F81" s="635">
        <v>1266</v>
      </c>
      <c r="G81" s="635">
        <v>1</v>
      </c>
      <c r="H81" s="635">
        <v>1265</v>
      </c>
      <c r="I81" s="519" t="s">
        <v>690</v>
      </c>
      <c r="J81" s="519" t="s">
        <v>687</v>
      </c>
      <c r="K81" s="519" t="s">
        <v>688</v>
      </c>
      <c r="L81" s="519" t="s">
        <v>690</v>
      </c>
      <c r="M81" s="519" t="s">
        <v>684</v>
      </c>
      <c r="N81" s="254">
        <v>1265</v>
      </c>
    </row>
    <row r="82" spans="1:14" ht="22.5" customHeight="1" x14ac:dyDescent="0.2">
      <c r="A82" s="249" t="s">
        <v>605</v>
      </c>
      <c r="B82" s="519" t="s">
        <v>690</v>
      </c>
      <c r="C82" s="519" t="s">
        <v>699</v>
      </c>
      <c r="D82" s="635">
        <v>5234</v>
      </c>
      <c r="E82" s="519" t="s">
        <v>690</v>
      </c>
      <c r="F82" s="635">
        <v>5234</v>
      </c>
      <c r="G82" s="519">
        <v>9</v>
      </c>
      <c r="H82" s="635">
        <v>5225</v>
      </c>
      <c r="I82" s="519" t="s">
        <v>690</v>
      </c>
      <c r="J82" s="519" t="s">
        <v>687</v>
      </c>
      <c r="K82" s="519" t="s">
        <v>688</v>
      </c>
      <c r="L82" s="519" t="s">
        <v>690</v>
      </c>
      <c r="M82" s="519" t="s">
        <v>684</v>
      </c>
      <c r="N82" s="254">
        <v>5225</v>
      </c>
    </row>
    <row r="83" spans="1:14" ht="22.5" customHeight="1" x14ac:dyDescent="0.2">
      <c r="A83" s="249" t="s">
        <v>606</v>
      </c>
      <c r="B83" s="519" t="s">
        <v>690</v>
      </c>
      <c r="C83" s="519" t="s">
        <v>699</v>
      </c>
      <c r="D83" s="635">
        <v>1312</v>
      </c>
      <c r="E83" s="519" t="s">
        <v>690</v>
      </c>
      <c r="F83" s="635">
        <v>1312</v>
      </c>
      <c r="G83" s="635">
        <v>1</v>
      </c>
      <c r="H83" s="635">
        <v>1311</v>
      </c>
      <c r="I83" s="519" t="s">
        <v>690</v>
      </c>
      <c r="J83" s="519" t="s">
        <v>687</v>
      </c>
      <c r="K83" s="519" t="s">
        <v>688</v>
      </c>
      <c r="L83" s="519" t="s">
        <v>690</v>
      </c>
      <c r="M83" s="519" t="s">
        <v>684</v>
      </c>
      <c r="N83" s="254">
        <v>1311</v>
      </c>
    </row>
    <row r="84" spans="1:14" ht="22.5" customHeight="1" x14ac:dyDescent="0.2">
      <c r="A84" s="249" t="s">
        <v>607</v>
      </c>
      <c r="B84" s="519" t="s">
        <v>690</v>
      </c>
      <c r="C84" s="519" t="s">
        <v>699</v>
      </c>
      <c r="D84" s="635">
        <v>9288</v>
      </c>
      <c r="E84" s="519" t="s">
        <v>690</v>
      </c>
      <c r="F84" s="635">
        <v>9288</v>
      </c>
      <c r="G84" s="254">
        <v>7</v>
      </c>
      <c r="H84" s="635">
        <v>9281</v>
      </c>
      <c r="I84" s="519" t="s">
        <v>690</v>
      </c>
      <c r="J84" s="519" t="s">
        <v>687</v>
      </c>
      <c r="K84" s="519" t="s">
        <v>688</v>
      </c>
      <c r="L84" s="519" t="s">
        <v>690</v>
      </c>
      <c r="M84" s="519" t="s">
        <v>684</v>
      </c>
      <c r="N84" s="254">
        <v>9281</v>
      </c>
    </row>
    <row r="85" spans="1:14" ht="22.5" customHeight="1" x14ac:dyDescent="0.2">
      <c r="A85" s="609" t="s">
        <v>1086</v>
      </c>
      <c r="B85" s="519" t="s">
        <v>690</v>
      </c>
      <c r="C85" s="519" t="s">
        <v>699</v>
      </c>
      <c r="D85" s="635">
        <v>8035</v>
      </c>
      <c r="E85" s="519" t="s">
        <v>690</v>
      </c>
      <c r="F85" s="635">
        <v>8035</v>
      </c>
      <c r="G85" s="254">
        <v>58</v>
      </c>
      <c r="H85" s="635">
        <v>7977</v>
      </c>
      <c r="I85" s="519" t="s">
        <v>690</v>
      </c>
      <c r="J85" s="519" t="s">
        <v>687</v>
      </c>
      <c r="K85" s="519" t="s">
        <v>688</v>
      </c>
      <c r="L85" s="519" t="s">
        <v>690</v>
      </c>
      <c r="M85" s="519" t="s">
        <v>684</v>
      </c>
      <c r="N85" s="254">
        <v>7977</v>
      </c>
    </row>
    <row r="86" spans="1:14" ht="22.5" customHeight="1" x14ac:dyDescent="0.2">
      <c r="A86" s="252" t="s">
        <v>608</v>
      </c>
      <c r="B86" s="519" t="s">
        <v>690</v>
      </c>
      <c r="C86" s="519" t="s">
        <v>699</v>
      </c>
      <c r="D86" s="635">
        <v>2496</v>
      </c>
      <c r="E86" s="519" t="s">
        <v>690</v>
      </c>
      <c r="F86" s="635">
        <v>2496</v>
      </c>
      <c r="G86" s="254">
        <v>4</v>
      </c>
      <c r="H86" s="635">
        <v>2492</v>
      </c>
      <c r="I86" s="519" t="s">
        <v>690</v>
      </c>
      <c r="J86" s="519" t="s">
        <v>687</v>
      </c>
      <c r="K86" s="519" t="s">
        <v>688</v>
      </c>
      <c r="L86" s="519" t="s">
        <v>690</v>
      </c>
      <c r="M86" s="519" t="s">
        <v>684</v>
      </c>
      <c r="N86" s="254">
        <v>2492</v>
      </c>
    </row>
    <row r="87" spans="1:14" ht="22.5" customHeight="1" x14ac:dyDescent="0.2">
      <c r="A87" s="361" t="s">
        <v>609</v>
      </c>
      <c r="B87" s="519"/>
      <c r="C87" s="524"/>
      <c r="D87" s="635"/>
      <c r="E87" s="519"/>
      <c r="F87" s="635"/>
      <c r="G87" s="635"/>
      <c r="H87" s="635"/>
      <c r="I87" s="524"/>
      <c r="J87" s="524"/>
      <c r="K87" s="524"/>
      <c r="L87" s="635"/>
      <c r="M87" s="635"/>
      <c r="N87" s="635"/>
    </row>
    <row r="88" spans="1:14" ht="22.5" customHeight="1" x14ac:dyDescent="0.25">
      <c r="A88" s="606" t="s">
        <v>596</v>
      </c>
      <c r="B88" s="373"/>
      <c r="C88" s="635"/>
      <c r="D88" s="635"/>
      <c r="E88" s="519"/>
      <c r="F88" s="658"/>
      <c r="G88" s="524"/>
      <c r="H88" s="635"/>
      <c r="I88" s="635"/>
      <c r="J88" s="635"/>
      <c r="K88" s="635"/>
      <c r="L88" s="254"/>
      <c r="M88" s="254"/>
      <c r="N88" s="254"/>
    </row>
    <row r="89" spans="1:14" ht="22.5" customHeight="1" x14ac:dyDescent="0.2">
      <c r="A89" s="249" t="s">
        <v>610</v>
      </c>
      <c r="B89" s="519" t="s">
        <v>690</v>
      </c>
      <c r="C89" s="519" t="s">
        <v>699</v>
      </c>
      <c r="D89" s="254">
        <v>4877</v>
      </c>
      <c r="E89" s="519" t="s">
        <v>690</v>
      </c>
      <c r="F89" s="254">
        <v>4877</v>
      </c>
      <c r="G89" s="519" t="s">
        <v>699</v>
      </c>
      <c r="H89" s="254">
        <v>4877</v>
      </c>
      <c r="I89" s="519" t="s">
        <v>690</v>
      </c>
      <c r="J89" s="519" t="s">
        <v>687</v>
      </c>
      <c r="K89" s="254" t="s">
        <v>699</v>
      </c>
      <c r="L89" s="254">
        <v>49</v>
      </c>
      <c r="M89" s="254">
        <v>49</v>
      </c>
      <c r="N89" s="254">
        <v>4779</v>
      </c>
    </row>
    <row r="90" spans="1:14" ht="22.5" customHeight="1" x14ac:dyDescent="0.2">
      <c r="A90" s="249" t="s">
        <v>611</v>
      </c>
      <c r="B90" s="519" t="s">
        <v>690</v>
      </c>
      <c r="C90" s="254">
        <v>500</v>
      </c>
      <c r="D90" s="254">
        <v>1445</v>
      </c>
      <c r="E90" s="519" t="s">
        <v>690</v>
      </c>
      <c r="F90" s="254">
        <v>1945</v>
      </c>
      <c r="G90" s="519">
        <v>1</v>
      </c>
      <c r="H90" s="254">
        <v>1944</v>
      </c>
      <c r="I90" s="519" t="s">
        <v>690</v>
      </c>
      <c r="J90" s="519" t="s">
        <v>687</v>
      </c>
      <c r="K90" s="254" t="s">
        <v>699</v>
      </c>
      <c r="L90" s="519" t="s">
        <v>690</v>
      </c>
      <c r="M90" s="254">
        <v>19</v>
      </c>
      <c r="N90" s="254">
        <v>1925</v>
      </c>
    </row>
    <row r="91" spans="1:14" ht="22.5" customHeight="1" x14ac:dyDescent="0.2">
      <c r="A91" s="249" t="s">
        <v>612</v>
      </c>
      <c r="B91" s="519" t="s">
        <v>690</v>
      </c>
      <c r="C91" s="254">
        <v>800</v>
      </c>
      <c r="D91" s="254">
        <v>3231</v>
      </c>
      <c r="E91" s="519" t="s">
        <v>690</v>
      </c>
      <c r="F91" s="254">
        <v>4031</v>
      </c>
      <c r="G91" s="519" t="s">
        <v>699</v>
      </c>
      <c r="H91" s="254">
        <v>4031</v>
      </c>
      <c r="I91" s="519" t="s">
        <v>690</v>
      </c>
      <c r="J91" s="519" t="s">
        <v>687</v>
      </c>
      <c r="K91" s="254" t="s">
        <v>699</v>
      </c>
      <c r="L91" s="519" t="s">
        <v>690</v>
      </c>
      <c r="M91" s="254">
        <v>40</v>
      </c>
      <c r="N91" s="254">
        <v>3991</v>
      </c>
    </row>
    <row r="92" spans="1:14" ht="22.5" customHeight="1" x14ac:dyDescent="0.2">
      <c r="A92" s="249" t="s">
        <v>613</v>
      </c>
      <c r="B92" s="519" t="s">
        <v>690</v>
      </c>
      <c r="C92" s="254">
        <v>250</v>
      </c>
      <c r="D92" s="254">
        <v>1564</v>
      </c>
      <c r="E92" s="519" t="s">
        <v>690</v>
      </c>
      <c r="F92" s="254">
        <v>1814</v>
      </c>
      <c r="G92" s="519" t="s">
        <v>699</v>
      </c>
      <c r="H92" s="254">
        <v>1814</v>
      </c>
      <c r="I92" s="519" t="s">
        <v>690</v>
      </c>
      <c r="J92" s="519" t="s">
        <v>687</v>
      </c>
      <c r="K92" s="254" t="s">
        <v>699</v>
      </c>
      <c r="L92" s="519" t="s">
        <v>690</v>
      </c>
      <c r="M92" s="254">
        <v>18</v>
      </c>
      <c r="N92" s="254">
        <v>1796</v>
      </c>
    </row>
    <row r="93" spans="1:14" ht="22.5" customHeight="1" x14ac:dyDescent="0.2">
      <c r="A93" s="249" t="s">
        <v>614</v>
      </c>
      <c r="B93" s="519" t="s">
        <v>690</v>
      </c>
      <c r="C93" s="519" t="s">
        <v>699</v>
      </c>
      <c r="D93" s="254">
        <v>5034</v>
      </c>
      <c r="E93" s="519" t="s">
        <v>690</v>
      </c>
      <c r="F93" s="254">
        <v>5034</v>
      </c>
      <c r="G93" s="519" t="s">
        <v>699</v>
      </c>
      <c r="H93" s="254">
        <v>5034</v>
      </c>
      <c r="I93" s="519" t="s">
        <v>690</v>
      </c>
      <c r="J93" s="519" t="s">
        <v>687</v>
      </c>
      <c r="K93" s="254" t="s">
        <v>699</v>
      </c>
      <c r="L93" s="254">
        <v>50</v>
      </c>
      <c r="M93" s="254">
        <v>50</v>
      </c>
      <c r="N93" s="254">
        <v>4934</v>
      </c>
    </row>
    <row r="94" spans="1:14" ht="22.5" customHeight="1" x14ac:dyDescent="0.2">
      <c r="A94" s="249" t="s">
        <v>615</v>
      </c>
      <c r="B94" s="519" t="s">
        <v>690</v>
      </c>
      <c r="C94" s="254">
        <v>7952</v>
      </c>
      <c r="D94" s="521" t="s">
        <v>690</v>
      </c>
      <c r="E94" s="519" t="s">
        <v>690</v>
      </c>
      <c r="F94" s="254">
        <v>7952</v>
      </c>
      <c r="G94" s="519" t="s">
        <v>699</v>
      </c>
      <c r="H94" s="254">
        <v>7952</v>
      </c>
      <c r="I94" s="519" t="s">
        <v>690</v>
      </c>
      <c r="J94" s="519" t="s">
        <v>687</v>
      </c>
      <c r="K94" s="254" t="s">
        <v>699</v>
      </c>
      <c r="L94" s="254">
        <v>199</v>
      </c>
      <c r="M94" s="254">
        <v>239</v>
      </c>
      <c r="N94" s="254">
        <v>7514</v>
      </c>
    </row>
    <row r="95" spans="1:14" ht="22.5" customHeight="1" x14ac:dyDescent="0.2">
      <c r="A95" s="249" t="s">
        <v>616</v>
      </c>
      <c r="B95" s="519" t="s">
        <v>690</v>
      </c>
      <c r="C95" s="519" t="s">
        <v>699</v>
      </c>
      <c r="D95" s="254">
        <v>1878</v>
      </c>
      <c r="E95" s="519" t="s">
        <v>690</v>
      </c>
      <c r="F95" s="254">
        <v>1878</v>
      </c>
      <c r="G95" s="519" t="s">
        <v>699</v>
      </c>
      <c r="H95" s="254">
        <v>1878</v>
      </c>
      <c r="I95" s="519" t="s">
        <v>690</v>
      </c>
      <c r="J95" s="519" t="s">
        <v>687</v>
      </c>
      <c r="K95" s="254" t="s">
        <v>699</v>
      </c>
      <c r="L95" s="254">
        <v>19</v>
      </c>
      <c r="M95" s="254">
        <v>19</v>
      </c>
      <c r="N95" s="254">
        <v>1840</v>
      </c>
    </row>
    <row r="96" spans="1:14" ht="22.5" customHeight="1" x14ac:dyDescent="0.2">
      <c r="A96" s="249" t="s">
        <v>617</v>
      </c>
      <c r="B96" s="519" t="s">
        <v>690</v>
      </c>
      <c r="C96" s="254">
        <v>9674</v>
      </c>
      <c r="D96" s="254" t="s">
        <v>690</v>
      </c>
      <c r="E96" s="519" t="s">
        <v>690</v>
      </c>
      <c r="F96" s="254">
        <v>9674</v>
      </c>
      <c r="G96" s="254">
        <v>1228</v>
      </c>
      <c r="H96" s="254">
        <v>8446</v>
      </c>
      <c r="I96" s="519" t="s">
        <v>690</v>
      </c>
      <c r="J96" s="519" t="s">
        <v>687</v>
      </c>
      <c r="K96" s="254" t="s">
        <v>699</v>
      </c>
      <c r="L96" s="254">
        <v>253</v>
      </c>
      <c r="M96" s="254">
        <v>84</v>
      </c>
      <c r="N96" s="254">
        <v>8109</v>
      </c>
    </row>
    <row r="97" spans="1:14" ht="22.5" customHeight="1" x14ac:dyDescent="0.2">
      <c r="A97" s="252" t="s">
        <v>1112</v>
      </c>
      <c r="B97" s="519" t="s">
        <v>690</v>
      </c>
      <c r="C97" s="519" t="s">
        <v>699</v>
      </c>
      <c r="D97" s="254">
        <v>4231</v>
      </c>
      <c r="E97" s="519" t="s">
        <v>690</v>
      </c>
      <c r="F97" s="519">
        <v>4231</v>
      </c>
      <c r="G97" s="254">
        <v>238</v>
      </c>
      <c r="H97" s="254">
        <v>3993</v>
      </c>
      <c r="I97" s="519" t="s">
        <v>690</v>
      </c>
      <c r="J97" s="519" t="s">
        <v>687</v>
      </c>
      <c r="K97" s="254" t="s">
        <v>699</v>
      </c>
      <c r="L97" s="254">
        <v>40</v>
      </c>
      <c r="M97" s="254">
        <v>40</v>
      </c>
      <c r="N97" s="254">
        <v>3913</v>
      </c>
    </row>
    <row r="98" spans="1:14" ht="22.5" customHeight="1" x14ac:dyDescent="0.25">
      <c r="A98" s="606" t="s">
        <v>619</v>
      </c>
      <c r="B98" s="254"/>
      <c r="C98" s="254"/>
      <c r="D98" s="254"/>
      <c r="E98" s="519"/>
      <c r="F98" s="254"/>
      <c r="G98" s="254"/>
      <c r="H98" s="635"/>
      <c r="I98" s="254"/>
      <c r="J98" s="254"/>
      <c r="K98" s="254"/>
      <c r="L98" s="254"/>
      <c r="M98" s="254"/>
      <c r="N98" s="254"/>
    </row>
    <row r="99" spans="1:14" ht="22.5" customHeight="1" x14ac:dyDescent="0.2">
      <c r="A99" s="249" t="s">
        <v>620</v>
      </c>
      <c r="B99" s="519" t="s">
        <v>690</v>
      </c>
      <c r="C99" s="519" t="s">
        <v>699</v>
      </c>
      <c r="D99" s="519">
        <v>368</v>
      </c>
      <c r="E99" s="519" t="s">
        <v>690</v>
      </c>
      <c r="F99" s="254">
        <v>368</v>
      </c>
      <c r="G99" s="254">
        <v>5</v>
      </c>
      <c r="H99" s="254">
        <v>363</v>
      </c>
      <c r="I99" s="519" t="s">
        <v>690</v>
      </c>
      <c r="J99" s="519" t="s">
        <v>687</v>
      </c>
      <c r="K99" s="254" t="s">
        <v>699</v>
      </c>
      <c r="L99" s="519" t="s">
        <v>690</v>
      </c>
      <c r="M99" s="519" t="s">
        <v>684</v>
      </c>
      <c r="N99" s="254">
        <v>363</v>
      </c>
    </row>
    <row r="100" spans="1:14" ht="22.5" customHeight="1" x14ac:dyDescent="0.2">
      <c r="A100" s="249" t="s">
        <v>621</v>
      </c>
      <c r="B100" s="519" t="s">
        <v>690</v>
      </c>
      <c r="C100" s="519" t="s">
        <v>699</v>
      </c>
      <c r="D100" s="519">
        <v>1038</v>
      </c>
      <c r="E100" s="519" t="s">
        <v>690</v>
      </c>
      <c r="F100" s="254">
        <v>1038</v>
      </c>
      <c r="G100" s="254">
        <v>1</v>
      </c>
      <c r="H100" s="254">
        <v>1037</v>
      </c>
      <c r="I100" s="519" t="s">
        <v>690</v>
      </c>
      <c r="J100" s="519" t="s">
        <v>687</v>
      </c>
      <c r="K100" s="254" t="s">
        <v>699</v>
      </c>
      <c r="L100" s="519" t="s">
        <v>690</v>
      </c>
      <c r="M100" s="519" t="s">
        <v>684</v>
      </c>
      <c r="N100" s="254">
        <v>1037</v>
      </c>
    </row>
    <row r="101" spans="1:14" ht="22.5" customHeight="1" x14ac:dyDescent="0.2">
      <c r="A101" s="249" t="s">
        <v>622</v>
      </c>
      <c r="B101" s="519" t="s">
        <v>690</v>
      </c>
      <c r="C101" s="519" t="s">
        <v>699</v>
      </c>
      <c r="D101" s="519">
        <v>2373</v>
      </c>
      <c r="E101" s="519" t="s">
        <v>690</v>
      </c>
      <c r="F101" s="635">
        <v>2373</v>
      </c>
      <c r="G101" s="254">
        <v>61</v>
      </c>
      <c r="H101" s="635">
        <v>2312</v>
      </c>
      <c r="I101" s="519" t="s">
        <v>690</v>
      </c>
      <c r="J101" s="519" t="s">
        <v>687</v>
      </c>
      <c r="K101" s="254" t="s">
        <v>699</v>
      </c>
      <c r="L101" s="519" t="s">
        <v>690</v>
      </c>
      <c r="M101" s="519" t="s">
        <v>684</v>
      </c>
      <c r="N101" s="254">
        <v>2312</v>
      </c>
    </row>
    <row r="102" spans="1:14" ht="22.5" customHeight="1" x14ac:dyDescent="0.2">
      <c r="A102" s="252" t="s">
        <v>623</v>
      </c>
      <c r="B102" s="519" t="s">
        <v>690</v>
      </c>
      <c r="C102" s="519" t="s">
        <v>699</v>
      </c>
      <c r="D102" s="519">
        <v>5123</v>
      </c>
      <c r="E102" s="519" t="s">
        <v>690</v>
      </c>
      <c r="F102" s="635">
        <v>5123</v>
      </c>
      <c r="G102" s="254">
        <v>15</v>
      </c>
      <c r="H102" s="635">
        <v>5108</v>
      </c>
      <c r="I102" s="519" t="s">
        <v>690</v>
      </c>
      <c r="J102" s="519" t="s">
        <v>687</v>
      </c>
      <c r="K102" s="519" t="s">
        <v>688</v>
      </c>
      <c r="L102" s="519" t="s">
        <v>690</v>
      </c>
      <c r="M102" s="519" t="s">
        <v>684</v>
      </c>
      <c r="N102" s="254">
        <v>5108</v>
      </c>
    </row>
    <row r="103" spans="1:14" ht="22.5" customHeight="1" x14ac:dyDescent="0.2">
      <c r="A103" s="509" t="s">
        <v>44</v>
      </c>
      <c r="B103" s="671"/>
      <c r="C103" s="671"/>
      <c r="D103" s="659"/>
      <c r="E103" s="671"/>
      <c r="F103" s="667"/>
      <c r="G103" s="667"/>
      <c r="H103" s="644"/>
      <c r="I103" s="671"/>
      <c r="J103" s="671"/>
      <c r="K103" s="671"/>
      <c r="L103" s="671"/>
      <c r="M103" s="671"/>
      <c r="N103" s="659"/>
    </row>
    <row r="104" spans="1:14" ht="9" customHeight="1" x14ac:dyDescent="0.2">
      <c r="A104" s="288"/>
      <c r="B104" s="676"/>
      <c r="C104" s="676"/>
      <c r="D104" s="660"/>
      <c r="E104" s="676"/>
      <c r="F104" s="660"/>
      <c r="G104" s="660"/>
      <c r="H104" s="648"/>
      <c r="I104" s="676"/>
      <c r="J104" s="676"/>
      <c r="K104" s="676"/>
      <c r="L104" s="676"/>
      <c r="M104" s="676"/>
      <c r="N104" s="660"/>
    </row>
    <row r="105" spans="1:14" ht="18" x14ac:dyDescent="0.25">
      <c r="A105" s="1257" t="s">
        <v>1087</v>
      </c>
      <c r="B105" s="1272"/>
      <c r="C105" s="1272"/>
      <c r="D105" s="1272"/>
      <c r="E105" s="1272"/>
      <c r="F105" s="677" t="s">
        <v>1113</v>
      </c>
      <c r="G105" s="660"/>
      <c r="H105" s="678"/>
      <c r="I105" s="660"/>
      <c r="J105" s="660"/>
      <c r="K105" s="660"/>
      <c r="L105" s="660"/>
      <c r="M105" s="679"/>
      <c r="N105" s="359"/>
    </row>
    <row r="106" spans="1:14" ht="26.25" customHeight="1" x14ac:dyDescent="0.2">
      <c r="A106" s="316"/>
      <c r="B106" s="316"/>
      <c r="C106" s="316"/>
      <c r="D106" s="316"/>
      <c r="E106" s="316"/>
      <c r="F106" s="317"/>
      <c r="G106" s="317"/>
      <c r="H106" s="317"/>
      <c r="I106" s="317"/>
      <c r="J106" s="317"/>
      <c r="K106" s="317"/>
      <c r="L106" s="317"/>
      <c r="M106" s="317"/>
      <c r="N106" s="317"/>
    </row>
    <row r="107" spans="1:14" ht="30" customHeight="1" x14ac:dyDescent="0.2">
      <c r="A107" s="1184" t="s">
        <v>567</v>
      </c>
      <c r="B107" s="1170" t="s">
        <v>320</v>
      </c>
      <c r="C107" s="1171"/>
      <c r="D107" s="1245" t="s">
        <v>321</v>
      </c>
      <c r="E107" s="1246" t="s">
        <v>671</v>
      </c>
      <c r="F107" s="1247" t="s">
        <v>672</v>
      </c>
      <c r="G107" s="1248" t="s">
        <v>323</v>
      </c>
      <c r="H107" s="1249" t="s">
        <v>673</v>
      </c>
      <c r="I107" s="1250"/>
      <c r="J107" s="1250"/>
      <c r="K107" s="1250"/>
      <c r="L107" s="1250"/>
      <c r="M107" s="1250"/>
      <c r="N107" s="1251"/>
    </row>
    <row r="108" spans="1:14" ht="22.5" customHeight="1" x14ac:dyDescent="0.2">
      <c r="A108" s="1184"/>
      <c r="B108" s="1245" t="s">
        <v>674</v>
      </c>
      <c r="C108" s="1245" t="s">
        <v>675</v>
      </c>
      <c r="D108" s="1245"/>
      <c r="E108" s="1246"/>
      <c r="F108" s="1247"/>
      <c r="G108" s="1248"/>
      <c r="H108" s="1248" t="s">
        <v>268</v>
      </c>
      <c r="I108" s="1248" t="s">
        <v>676</v>
      </c>
      <c r="J108" s="1248" t="s">
        <v>677</v>
      </c>
      <c r="K108" s="1247" t="s">
        <v>678</v>
      </c>
      <c r="L108" s="1247" t="s">
        <v>679</v>
      </c>
      <c r="M108" s="1248" t="s">
        <v>680</v>
      </c>
      <c r="N108" s="1248" t="s">
        <v>681</v>
      </c>
    </row>
    <row r="109" spans="1:14" ht="16.5" customHeight="1" x14ac:dyDescent="0.2">
      <c r="A109" s="1184"/>
      <c r="B109" s="1245"/>
      <c r="C109" s="1245"/>
      <c r="D109" s="1245"/>
      <c r="E109" s="1246"/>
      <c r="F109" s="1247"/>
      <c r="G109" s="1248"/>
      <c r="H109" s="1248"/>
      <c r="I109" s="1248"/>
      <c r="J109" s="1248"/>
      <c r="K109" s="1247"/>
      <c r="L109" s="1247"/>
      <c r="M109" s="1248"/>
      <c r="N109" s="1248"/>
    </row>
    <row r="110" spans="1:14" ht="22.5" customHeight="1" x14ac:dyDescent="0.2">
      <c r="A110" s="276" t="s">
        <v>626</v>
      </c>
      <c r="B110" s="487"/>
      <c r="C110" s="487"/>
      <c r="D110" s="487"/>
      <c r="E110" s="487"/>
      <c r="F110" s="254"/>
      <c r="G110" s="254"/>
      <c r="H110" s="254"/>
      <c r="I110" s="254"/>
      <c r="J110" s="254"/>
      <c r="K110" s="254"/>
      <c r="L110" s="254"/>
      <c r="M110" s="254"/>
      <c r="N110" s="254"/>
    </row>
    <row r="111" spans="1:14" ht="22.5" customHeight="1" x14ac:dyDescent="0.2">
      <c r="A111" s="249" t="s">
        <v>245</v>
      </c>
      <c r="B111" s="487">
        <v>5105</v>
      </c>
      <c r="C111" s="517">
        <v>1083</v>
      </c>
      <c r="D111" s="487">
        <v>461</v>
      </c>
      <c r="E111" s="517" t="s">
        <v>690</v>
      </c>
      <c r="F111" s="254">
        <v>1544</v>
      </c>
      <c r="G111" s="254">
        <v>48</v>
      </c>
      <c r="H111" s="254">
        <v>1496</v>
      </c>
      <c r="I111" s="519" t="s">
        <v>690</v>
      </c>
      <c r="J111" s="519" t="s">
        <v>690</v>
      </c>
      <c r="K111" s="519" t="s">
        <v>690</v>
      </c>
      <c r="L111" s="254">
        <v>15</v>
      </c>
      <c r="M111" s="519" t="s">
        <v>690</v>
      </c>
      <c r="N111" s="254">
        <v>1481</v>
      </c>
    </row>
    <row r="112" spans="1:14" ht="22.5" customHeight="1" x14ac:dyDescent="0.2">
      <c r="A112" s="249" t="s">
        <v>627</v>
      </c>
      <c r="B112" s="517" t="s">
        <v>690</v>
      </c>
      <c r="C112" s="517">
        <v>10</v>
      </c>
      <c r="D112" s="487">
        <v>955</v>
      </c>
      <c r="E112" s="517" t="s">
        <v>690</v>
      </c>
      <c r="F112" s="254">
        <v>965</v>
      </c>
      <c r="G112" s="254">
        <v>24</v>
      </c>
      <c r="H112" s="254">
        <v>941</v>
      </c>
      <c r="I112" s="519" t="s">
        <v>690</v>
      </c>
      <c r="J112" s="519" t="s">
        <v>690</v>
      </c>
      <c r="K112" s="519" t="s">
        <v>690</v>
      </c>
      <c r="L112" s="519" t="s">
        <v>690</v>
      </c>
      <c r="M112" s="519" t="s">
        <v>690</v>
      </c>
      <c r="N112" s="254">
        <v>941</v>
      </c>
    </row>
    <row r="113" spans="1:14" ht="27.75" customHeight="1" x14ac:dyDescent="0.2">
      <c r="A113" s="615" t="s">
        <v>700</v>
      </c>
      <c r="B113" s="517" t="s">
        <v>690</v>
      </c>
      <c r="C113" s="517" t="s">
        <v>688</v>
      </c>
      <c r="D113" s="487">
        <v>2492</v>
      </c>
      <c r="E113" s="517" t="s">
        <v>690</v>
      </c>
      <c r="F113" s="254">
        <v>2492</v>
      </c>
      <c r="G113" s="254">
        <v>3</v>
      </c>
      <c r="H113" s="254">
        <v>2489</v>
      </c>
      <c r="I113" s="519" t="s">
        <v>690</v>
      </c>
      <c r="J113" s="519" t="s">
        <v>690</v>
      </c>
      <c r="K113" s="519" t="s">
        <v>690</v>
      </c>
      <c r="L113" s="519" t="s">
        <v>690</v>
      </c>
      <c r="M113" s="519" t="s">
        <v>690</v>
      </c>
      <c r="N113" s="254">
        <v>2489</v>
      </c>
    </row>
    <row r="114" spans="1:14" ht="22.5" customHeight="1" x14ac:dyDescent="0.2">
      <c r="A114" s="406" t="s">
        <v>629</v>
      </c>
      <c r="B114" s="487"/>
      <c r="C114" s="631"/>
      <c r="D114" s="631"/>
      <c r="E114" s="632"/>
      <c r="F114" s="633"/>
      <c r="G114" s="633"/>
      <c r="H114" s="254"/>
      <c r="I114" s="254"/>
      <c r="J114" s="254"/>
      <c r="K114" s="254"/>
      <c r="L114" s="519"/>
      <c r="M114" s="254"/>
      <c r="N114" s="635"/>
    </row>
    <row r="115" spans="1:14" ht="22.5" customHeight="1" x14ac:dyDescent="0.2">
      <c r="A115" s="249" t="s">
        <v>701</v>
      </c>
      <c r="B115" s="517" t="s">
        <v>690</v>
      </c>
      <c r="C115" s="517">
        <v>2543</v>
      </c>
      <c r="D115" s="631">
        <v>110</v>
      </c>
      <c r="E115" s="517" t="s">
        <v>690</v>
      </c>
      <c r="F115" s="254">
        <v>2653</v>
      </c>
      <c r="G115" s="517" t="s">
        <v>690</v>
      </c>
      <c r="H115" s="254">
        <v>2653</v>
      </c>
      <c r="I115" s="519" t="s">
        <v>690</v>
      </c>
      <c r="J115" s="519" t="s">
        <v>690</v>
      </c>
      <c r="K115" s="519" t="s">
        <v>690</v>
      </c>
      <c r="L115" s="519" t="s">
        <v>690</v>
      </c>
      <c r="M115" s="519">
        <v>27</v>
      </c>
      <c r="N115" s="254">
        <v>2626</v>
      </c>
    </row>
    <row r="116" spans="1:14" ht="22.5" customHeight="1" x14ac:dyDescent="0.2">
      <c r="A116" s="249" t="s">
        <v>418</v>
      </c>
      <c r="B116" s="517" t="s">
        <v>690</v>
      </c>
      <c r="C116" s="517">
        <v>40</v>
      </c>
      <c r="D116" s="487">
        <v>1880</v>
      </c>
      <c r="E116" s="517" t="s">
        <v>690</v>
      </c>
      <c r="F116" s="254">
        <v>1920</v>
      </c>
      <c r="G116" s="517" t="s">
        <v>690</v>
      </c>
      <c r="H116" s="254">
        <v>1920</v>
      </c>
      <c r="I116" s="519" t="s">
        <v>690</v>
      </c>
      <c r="J116" s="519"/>
      <c r="K116" s="519" t="s">
        <v>690</v>
      </c>
      <c r="L116" s="519" t="s">
        <v>690</v>
      </c>
      <c r="M116" s="519" t="s">
        <v>690</v>
      </c>
      <c r="N116" s="254">
        <v>1920</v>
      </c>
    </row>
    <row r="117" spans="1:14" ht="22.5" customHeight="1" x14ac:dyDescent="0.2">
      <c r="A117" s="249" t="s">
        <v>419</v>
      </c>
      <c r="B117" s="517" t="s">
        <v>690</v>
      </c>
      <c r="C117" s="517">
        <v>1085</v>
      </c>
      <c r="D117" s="487">
        <v>125</v>
      </c>
      <c r="E117" s="517" t="s">
        <v>690</v>
      </c>
      <c r="F117" s="254">
        <v>1210</v>
      </c>
      <c r="G117" s="517" t="s">
        <v>690</v>
      </c>
      <c r="H117" s="254">
        <v>1210</v>
      </c>
      <c r="I117" s="519" t="s">
        <v>690</v>
      </c>
      <c r="J117" s="519" t="s">
        <v>690</v>
      </c>
      <c r="K117" s="519" t="s">
        <v>690</v>
      </c>
      <c r="L117" s="519" t="s">
        <v>690</v>
      </c>
      <c r="M117" s="519" t="s">
        <v>690</v>
      </c>
      <c r="N117" s="254">
        <v>1210</v>
      </c>
    </row>
    <row r="118" spans="1:14" ht="22.5" customHeight="1" x14ac:dyDescent="0.2">
      <c r="A118" s="249" t="s">
        <v>631</v>
      </c>
      <c r="B118" s="517" t="s">
        <v>690</v>
      </c>
      <c r="C118" s="517" t="s">
        <v>688</v>
      </c>
      <c r="D118" s="254">
        <v>486</v>
      </c>
      <c r="E118" s="517" t="s">
        <v>690</v>
      </c>
      <c r="F118" s="635">
        <v>486</v>
      </c>
      <c r="G118" s="519">
        <v>48</v>
      </c>
      <c r="H118" s="254">
        <v>438</v>
      </c>
      <c r="I118" s="519" t="s">
        <v>690</v>
      </c>
      <c r="J118" s="519" t="s">
        <v>690</v>
      </c>
      <c r="K118" s="519" t="s">
        <v>690</v>
      </c>
      <c r="L118" s="519" t="s">
        <v>690</v>
      </c>
      <c r="M118" s="519" t="s">
        <v>690</v>
      </c>
      <c r="N118" s="254">
        <v>438</v>
      </c>
    </row>
    <row r="119" spans="1:14" ht="22.5" customHeight="1" x14ac:dyDescent="0.2">
      <c r="A119" s="249" t="s">
        <v>1088</v>
      </c>
      <c r="B119" s="517" t="s">
        <v>690</v>
      </c>
      <c r="C119" s="517" t="s">
        <v>688</v>
      </c>
      <c r="D119" s="254">
        <v>1544</v>
      </c>
      <c r="E119" s="517" t="s">
        <v>690</v>
      </c>
      <c r="F119" s="635">
        <v>1544</v>
      </c>
      <c r="G119" s="519">
        <v>82</v>
      </c>
      <c r="H119" s="254">
        <v>1462</v>
      </c>
      <c r="I119" s="519" t="s">
        <v>690</v>
      </c>
      <c r="J119" s="519" t="s">
        <v>690</v>
      </c>
      <c r="K119" s="519" t="s">
        <v>690</v>
      </c>
      <c r="L119" s="519" t="s">
        <v>690</v>
      </c>
      <c r="M119" s="519" t="s">
        <v>690</v>
      </c>
      <c r="N119" s="254">
        <v>1462</v>
      </c>
    </row>
    <row r="120" spans="1:14" ht="22.5" customHeight="1" x14ac:dyDescent="0.2">
      <c r="A120" s="276" t="s">
        <v>702</v>
      </c>
      <c r="B120" s="952"/>
      <c r="C120" s="523"/>
      <c r="D120" s="519"/>
      <c r="E120" s="519"/>
      <c r="F120" s="524"/>
      <c r="G120" s="524"/>
      <c r="H120" s="254"/>
      <c r="I120" s="661"/>
      <c r="J120" s="661"/>
      <c r="K120" s="519"/>
      <c r="L120" s="662"/>
      <c r="M120" s="661"/>
      <c r="N120" s="635"/>
    </row>
    <row r="121" spans="1:14" ht="22.5" customHeight="1" x14ac:dyDescent="0.2">
      <c r="A121" s="249" t="s">
        <v>632</v>
      </c>
      <c r="B121" s="952"/>
      <c r="C121" s="524"/>
      <c r="D121" s="519"/>
      <c r="E121" s="519"/>
      <c r="F121" s="524"/>
      <c r="G121" s="524"/>
      <c r="H121" s="254"/>
      <c r="I121" s="661"/>
      <c r="J121" s="661"/>
      <c r="K121" s="519"/>
      <c r="L121" s="519"/>
      <c r="M121" s="661"/>
      <c r="N121" s="635"/>
    </row>
    <row r="122" spans="1:14" ht="22.5" customHeight="1" x14ac:dyDescent="0.2">
      <c r="A122" s="249" t="s">
        <v>633</v>
      </c>
      <c r="B122" s="519" t="s">
        <v>690</v>
      </c>
      <c r="C122" s="524">
        <v>446248</v>
      </c>
      <c r="D122" s="519">
        <v>12528</v>
      </c>
      <c r="E122" s="638">
        <v>86</v>
      </c>
      <c r="F122" s="524">
        <v>458690</v>
      </c>
      <c r="G122" s="635">
        <v>17936</v>
      </c>
      <c r="H122" s="254">
        <v>440754</v>
      </c>
      <c r="I122" s="519" t="s">
        <v>690</v>
      </c>
      <c r="J122" s="519" t="s">
        <v>690</v>
      </c>
      <c r="K122" s="519" t="s">
        <v>690</v>
      </c>
      <c r="L122" s="254">
        <v>11019</v>
      </c>
      <c r="M122" s="519" t="s">
        <v>690</v>
      </c>
      <c r="N122" s="254">
        <v>429735</v>
      </c>
    </row>
    <row r="123" spans="1:14" ht="22.5" customHeight="1" x14ac:dyDescent="0.2">
      <c r="A123" s="249" t="s">
        <v>634</v>
      </c>
      <c r="B123" s="517" t="s">
        <v>690</v>
      </c>
      <c r="C123" s="523">
        <v>31663</v>
      </c>
      <c r="D123" s="519">
        <v>13814</v>
      </c>
      <c r="E123" s="638">
        <v>624</v>
      </c>
      <c r="F123" s="524">
        <v>44853</v>
      </c>
      <c r="G123" s="635">
        <v>1009</v>
      </c>
      <c r="H123" s="254">
        <v>43844</v>
      </c>
      <c r="I123" s="519" t="s">
        <v>690</v>
      </c>
      <c r="J123" s="519" t="s">
        <v>690</v>
      </c>
      <c r="K123" s="519" t="s">
        <v>690</v>
      </c>
      <c r="L123" s="254">
        <v>1315</v>
      </c>
      <c r="M123" s="519" t="s">
        <v>690</v>
      </c>
      <c r="N123" s="254">
        <v>42529</v>
      </c>
    </row>
    <row r="124" spans="1:14" ht="22.5" customHeight="1" x14ac:dyDescent="0.2">
      <c r="A124" s="252" t="s">
        <v>1114</v>
      </c>
      <c r="B124" s="519" t="s">
        <v>690</v>
      </c>
      <c r="C124" s="524">
        <v>39545</v>
      </c>
      <c r="D124" s="519">
        <v>272</v>
      </c>
      <c r="E124" s="663">
        <v>1257</v>
      </c>
      <c r="F124" s="524">
        <v>38560</v>
      </c>
      <c r="G124" s="635">
        <v>7</v>
      </c>
      <c r="H124" s="254">
        <v>38553</v>
      </c>
      <c r="I124" s="519" t="s">
        <v>690</v>
      </c>
      <c r="J124" s="519" t="s">
        <v>690</v>
      </c>
      <c r="K124" s="519" t="s">
        <v>690</v>
      </c>
      <c r="L124" s="635">
        <v>386</v>
      </c>
      <c r="M124" s="519" t="s">
        <v>690</v>
      </c>
      <c r="N124" s="254">
        <v>38167</v>
      </c>
    </row>
    <row r="125" spans="1:14" ht="22.5" customHeight="1" x14ac:dyDescent="0.2">
      <c r="A125" s="249" t="s">
        <v>1115</v>
      </c>
      <c r="B125" s="517" t="s">
        <v>690</v>
      </c>
      <c r="C125" s="664" t="s">
        <v>745</v>
      </c>
      <c r="D125" s="519">
        <v>4620</v>
      </c>
      <c r="E125" s="517" t="s">
        <v>690</v>
      </c>
      <c r="F125" s="664" t="s">
        <v>745</v>
      </c>
      <c r="G125" s="635">
        <v>18118</v>
      </c>
      <c r="H125" s="664" t="s">
        <v>703</v>
      </c>
      <c r="I125" s="519" t="s">
        <v>690</v>
      </c>
      <c r="J125" s="519" t="s">
        <v>690</v>
      </c>
      <c r="K125" s="519" t="s">
        <v>690</v>
      </c>
      <c r="L125" s="519" t="s">
        <v>690</v>
      </c>
      <c r="M125" s="519" t="s">
        <v>690</v>
      </c>
      <c r="N125" s="664" t="s">
        <v>703</v>
      </c>
    </row>
    <row r="126" spans="1:14" ht="22.5" customHeight="1" x14ac:dyDescent="0.2">
      <c r="A126" s="406" t="s">
        <v>637</v>
      </c>
      <c r="B126" s="487"/>
      <c r="C126" s="631"/>
      <c r="D126" s="487"/>
      <c r="E126" s="631"/>
      <c r="F126" s="635"/>
      <c r="G126" s="635"/>
      <c r="H126" s="254"/>
      <c r="I126" s="635"/>
      <c r="J126" s="635"/>
      <c r="K126" s="254"/>
      <c r="L126" s="254"/>
      <c r="M126" s="254"/>
      <c r="N126" s="635"/>
    </row>
    <row r="127" spans="1:14" ht="22.5" customHeight="1" x14ac:dyDescent="0.2">
      <c r="A127" s="252" t="s">
        <v>638</v>
      </c>
      <c r="B127" s="769" t="s">
        <v>1253</v>
      </c>
      <c r="C127" s="635">
        <v>2211</v>
      </c>
      <c r="D127" s="254">
        <v>6411</v>
      </c>
      <c r="E127" s="517" t="s">
        <v>690</v>
      </c>
      <c r="F127" s="524">
        <v>8622</v>
      </c>
      <c r="G127" s="635" t="s">
        <v>690</v>
      </c>
      <c r="H127" s="254">
        <v>8622</v>
      </c>
      <c r="I127" s="519" t="s">
        <v>690</v>
      </c>
      <c r="J127" s="519" t="s">
        <v>690</v>
      </c>
      <c r="K127" s="519" t="s">
        <v>690</v>
      </c>
      <c r="L127" s="635">
        <v>86</v>
      </c>
      <c r="M127" s="519" t="s">
        <v>690</v>
      </c>
      <c r="N127" s="254">
        <v>8536</v>
      </c>
    </row>
    <row r="128" spans="1:14" ht="22.5" customHeight="1" x14ac:dyDescent="0.2">
      <c r="A128" s="252" t="s">
        <v>639</v>
      </c>
      <c r="B128" s="640" t="s">
        <v>1254</v>
      </c>
      <c r="C128" s="635">
        <v>77</v>
      </c>
      <c r="D128" s="254">
        <v>4351</v>
      </c>
      <c r="E128" s="517" t="s">
        <v>690</v>
      </c>
      <c r="F128" s="524">
        <v>4428</v>
      </c>
      <c r="G128" s="635" t="s">
        <v>690</v>
      </c>
      <c r="H128" s="254">
        <v>4428</v>
      </c>
      <c r="I128" s="519" t="s">
        <v>690</v>
      </c>
      <c r="J128" s="519" t="s">
        <v>690</v>
      </c>
      <c r="K128" s="519" t="s">
        <v>690</v>
      </c>
      <c r="L128" s="635">
        <v>44</v>
      </c>
      <c r="M128" s="519" t="s">
        <v>690</v>
      </c>
      <c r="N128" s="254">
        <v>4384</v>
      </c>
    </row>
    <row r="129" spans="1:14" ht="22.5" customHeight="1" x14ac:dyDescent="0.2">
      <c r="A129" s="252" t="s">
        <v>640</v>
      </c>
      <c r="B129" s="640" t="s">
        <v>1255</v>
      </c>
      <c r="C129" s="635">
        <v>763</v>
      </c>
      <c r="D129" s="254">
        <v>551</v>
      </c>
      <c r="E129" s="517" t="s">
        <v>690</v>
      </c>
      <c r="F129" s="524">
        <v>1314</v>
      </c>
      <c r="G129" s="635" t="s">
        <v>690</v>
      </c>
      <c r="H129" s="254">
        <v>1314</v>
      </c>
      <c r="I129" s="519" t="s">
        <v>690</v>
      </c>
      <c r="J129" s="519" t="s">
        <v>690</v>
      </c>
      <c r="K129" s="519" t="s">
        <v>690</v>
      </c>
      <c r="L129" s="635">
        <v>13</v>
      </c>
      <c r="M129" s="519" t="s">
        <v>690</v>
      </c>
      <c r="N129" s="254">
        <v>1301</v>
      </c>
    </row>
    <row r="130" spans="1:14" ht="22.5" customHeight="1" x14ac:dyDescent="0.2">
      <c r="A130" s="680" t="s">
        <v>705</v>
      </c>
      <c r="B130" s="254"/>
      <c r="C130" s="635"/>
      <c r="D130" s="254"/>
      <c r="E130" s="635"/>
      <c r="F130" s="635"/>
      <c r="G130" s="635"/>
      <c r="H130" s="254"/>
      <c r="I130" s="519"/>
      <c r="J130" s="519"/>
      <c r="K130" s="519"/>
      <c r="L130" s="254"/>
      <c r="M130" s="254"/>
      <c r="N130" s="635"/>
    </row>
    <row r="131" spans="1:14" ht="22.5" customHeight="1" x14ac:dyDescent="0.2">
      <c r="A131" s="680" t="s">
        <v>706</v>
      </c>
      <c r="B131" s="640" t="s">
        <v>1256</v>
      </c>
      <c r="C131" s="635">
        <v>750</v>
      </c>
      <c r="D131" s="254">
        <v>1555</v>
      </c>
      <c r="E131" s="517" t="s">
        <v>690</v>
      </c>
      <c r="F131" s="524">
        <v>2305</v>
      </c>
      <c r="G131" s="635" t="s">
        <v>690</v>
      </c>
      <c r="H131" s="254">
        <v>2305</v>
      </c>
      <c r="I131" s="519" t="s">
        <v>690</v>
      </c>
      <c r="J131" s="519" t="s">
        <v>690</v>
      </c>
      <c r="K131" s="519" t="s">
        <v>690</v>
      </c>
      <c r="L131" s="635">
        <v>46</v>
      </c>
      <c r="M131" s="519" t="s">
        <v>690</v>
      </c>
      <c r="N131" s="254">
        <v>2259</v>
      </c>
    </row>
    <row r="132" spans="1:14" ht="22.5" customHeight="1" x14ac:dyDescent="0.2">
      <c r="A132" s="249" t="s">
        <v>642</v>
      </c>
      <c r="B132" s="517" t="s">
        <v>690</v>
      </c>
      <c r="C132" s="631">
        <v>47500</v>
      </c>
      <c r="D132" s="254">
        <v>420</v>
      </c>
      <c r="E132" s="517" t="s">
        <v>690</v>
      </c>
      <c r="F132" s="524">
        <v>47920</v>
      </c>
      <c r="G132" s="635" t="s">
        <v>690</v>
      </c>
      <c r="H132" s="254">
        <v>49750</v>
      </c>
      <c r="I132" s="519" t="s">
        <v>690</v>
      </c>
      <c r="J132" s="519" t="s">
        <v>690</v>
      </c>
      <c r="K132" s="519" t="s">
        <v>690</v>
      </c>
      <c r="L132" s="635">
        <v>1244</v>
      </c>
      <c r="M132" s="519" t="s">
        <v>690</v>
      </c>
      <c r="N132" s="254">
        <v>48506</v>
      </c>
    </row>
    <row r="133" spans="1:14" ht="22.5" customHeight="1" x14ac:dyDescent="0.2">
      <c r="A133" s="249" t="s">
        <v>643</v>
      </c>
      <c r="B133" s="517" t="s">
        <v>690</v>
      </c>
      <c r="C133" s="631">
        <v>25</v>
      </c>
      <c r="D133" s="665" t="s">
        <v>690</v>
      </c>
      <c r="E133" s="517" t="s">
        <v>690</v>
      </c>
      <c r="F133" s="524">
        <v>25</v>
      </c>
      <c r="G133" s="635" t="s">
        <v>690</v>
      </c>
      <c r="H133" s="254">
        <v>25</v>
      </c>
      <c r="I133" s="519" t="s">
        <v>690</v>
      </c>
      <c r="J133" s="519" t="s">
        <v>690</v>
      </c>
      <c r="K133" s="519" t="s">
        <v>690</v>
      </c>
      <c r="L133" s="519" t="s">
        <v>690</v>
      </c>
      <c r="M133" s="519" t="s">
        <v>690</v>
      </c>
      <c r="N133" s="254">
        <v>25</v>
      </c>
    </row>
    <row r="134" spans="1:14" ht="22.5" customHeight="1" x14ac:dyDescent="0.2">
      <c r="A134" s="249" t="s">
        <v>644</v>
      </c>
      <c r="B134" s="517" t="s">
        <v>690</v>
      </c>
      <c r="C134" s="631">
        <v>625</v>
      </c>
      <c r="D134" s="665" t="s">
        <v>690</v>
      </c>
      <c r="E134" s="517" t="s">
        <v>690</v>
      </c>
      <c r="F134" s="524">
        <v>625</v>
      </c>
      <c r="G134" s="635" t="s">
        <v>690</v>
      </c>
      <c r="H134" s="254">
        <v>625</v>
      </c>
      <c r="I134" s="519" t="s">
        <v>690</v>
      </c>
      <c r="J134" s="519" t="s">
        <v>690</v>
      </c>
      <c r="K134" s="519" t="s">
        <v>690</v>
      </c>
      <c r="L134" s="519" t="s">
        <v>690</v>
      </c>
      <c r="M134" s="519" t="s">
        <v>690</v>
      </c>
      <c r="N134" s="254">
        <v>625</v>
      </c>
    </row>
    <row r="135" spans="1:14" ht="22.5" customHeight="1" x14ac:dyDescent="0.2">
      <c r="A135" s="249" t="s">
        <v>645</v>
      </c>
      <c r="B135" s="517" t="s">
        <v>690</v>
      </c>
      <c r="C135" s="631">
        <v>100</v>
      </c>
      <c r="D135" s="254">
        <v>1</v>
      </c>
      <c r="E135" s="517" t="s">
        <v>690</v>
      </c>
      <c r="F135" s="524">
        <v>101</v>
      </c>
      <c r="G135" s="635" t="s">
        <v>690</v>
      </c>
      <c r="H135" s="254">
        <v>101</v>
      </c>
      <c r="I135" s="519" t="s">
        <v>690</v>
      </c>
      <c r="J135" s="519" t="s">
        <v>690</v>
      </c>
      <c r="K135" s="519" t="s">
        <v>690</v>
      </c>
      <c r="L135" s="519" t="s">
        <v>690</v>
      </c>
      <c r="M135" s="519" t="s">
        <v>690</v>
      </c>
      <c r="N135" s="254">
        <v>101</v>
      </c>
    </row>
    <row r="136" spans="1:14" ht="22.5" customHeight="1" x14ac:dyDescent="0.2">
      <c r="A136" s="277" t="s">
        <v>646</v>
      </c>
      <c r="B136" s="487"/>
      <c r="C136" s="523"/>
      <c r="D136" s="523"/>
      <c r="E136" s="487"/>
      <c r="F136" s="524"/>
      <c r="G136" s="521"/>
      <c r="H136" s="635"/>
      <c r="I136" s="524"/>
      <c r="J136" s="524"/>
      <c r="K136" s="524"/>
      <c r="L136" s="635"/>
      <c r="M136" s="635"/>
      <c r="N136" s="635"/>
    </row>
    <row r="137" spans="1:14" ht="22.5" customHeight="1" x14ac:dyDescent="0.2">
      <c r="A137" s="249" t="s">
        <v>647</v>
      </c>
      <c r="B137" s="517" t="s">
        <v>690</v>
      </c>
      <c r="C137" s="517" t="s">
        <v>688</v>
      </c>
      <c r="D137" s="631">
        <v>2275</v>
      </c>
      <c r="E137" s="517" t="s">
        <v>690</v>
      </c>
      <c r="F137" s="524">
        <v>2275</v>
      </c>
      <c r="G137" s="635">
        <v>1</v>
      </c>
      <c r="H137" s="254">
        <v>2274</v>
      </c>
      <c r="I137" s="519" t="s">
        <v>690</v>
      </c>
      <c r="J137" s="519" t="s">
        <v>690</v>
      </c>
      <c r="K137" s="519" t="s">
        <v>690</v>
      </c>
      <c r="L137" s="635">
        <v>23</v>
      </c>
      <c r="M137" s="519" t="s">
        <v>690</v>
      </c>
      <c r="N137" s="254">
        <v>2251</v>
      </c>
    </row>
    <row r="138" spans="1:14" ht="22.5" customHeight="1" x14ac:dyDescent="0.2">
      <c r="A138" s="616" t="s">
        <v>648</v>
      </c>
      <c r="B138" s="517" t="s">
        <v>690</v>
      </c>
      <c r="C138" s="517" t="s">
        <v>688</v>
      </c>
      <c r="D138" s="631">
        <v>3902</v>
      </c>
      <c r="E138" s="517" t="s">
        <v>690</v>
      </c>
      <c r="F138" s="524">
        <v>3902</v>
      </c>
      <c r="G138" s="635" t="s">
        <v>690</v>
      </c>
      <c r="H138" s="254">
        <v>3902</v>
      </c>
      <c r="I138" s="519" t="s">
        <v>690</v>
      </c>
      <c r="J138" s="519" t="s">
        <v>690</v>
      </c>
      <c r="K138" s="519" t="s">
        <v>690</v>
      </c>
      <c r="L138" s="635">
        <v>39</v>
      </c>
      <c r="M138" s="519" t="s">
        <v>690</v>
      </c>
      <c r="N138" s="254">
        <v>3863</v>
      </c>
    </row>
    <row r="139" spans="1:14" ht="22.5" customHeight="1" x14ac:dyDescent="0.25">
      <c r="A139" s="611"/>
      <c r="B139" s="681"/>
      <c r="C139" s="681"/>
      <c r="D139" s="681"/>
      <c r="E139" s="681"/>
      <c r="F139" s="681"/>
      <c r="G139" s="681"/>
      <c r="H139" s="681"/>
      <c r="I139" s="681"/>
      <c r="J139" s="681"/>
      <c r="K139" s="681"/>
      <c r="L139" s="681"/>
      <c r="M139" s="681"/>
      <c r="N139" s="681"/>
    </row>
    <row r="140" spans="1:14" ht="10.5" customHeight="1" x14ac:dyDescent="0.25">
      <c r="A140" s="331"/>
      <c r="B140" s="652"/>
      <c r="C140" s="652"/>
      <c r="D140" s="652"/>
      <c r="E140" s="652"/>
      <c r="F140" s="652"/>
      <c r="G140" s="652"/>
      <c r="H140" s="652"/>
      <c r="I140" s="652"/>
      <c r="J140" s="652"/>
      <c r="K140" s="652"/>
      <c r="L140" s="652"/>
      <c r="M140" s="652"/>
      <c r="N140" s="652"/>
    </row>
    <row r="141" spans="1:14" ht="21.75" customHeight="1" x14ac:dyDescent="0.25">
      <c r="A141" s="605" t="s">
        <v>1091</v>
      </c>
      <c r="B141" s="280"/>
      <c r="C141" s="280"/>
      <c r="D141" s="280"/>
      <c r="E141" s="280"/>
      <c r="F141" s="359"/>
      <c r="G141" s="359"/>
      <c r="H141" s="359"/>
      <c r="I141" s="359"/>
      <c r="J141" s="359"/>
      <c r="K141" s="359"/>
      <c r="L141" s="359"/>
      <c r="M141" s="359"/>
      <c r="N141" s="682" t="s">
        <v>1116</v>
      </c>
    </row>
    <row r="142" spans="1:14" ht="21.75" customHeight="1" x14ac:dyDescent="0.25">
      <c r="A142" s="605" t="s">
        <v>1117</v>
      </c>
      <c r="B142" s="280"/>
      <c r="C142" s="279" t="s">
        <v>1118</v>
      </c>
      <c r="D142" s="280"/>
      <c r="E142" s="280"/>
      <c r="F142" s="359"/>
      <c r="G142" s="359"/>
      <c r="H142" s="359"/>
      <c r="I142" s="359"/>
      <c r="J142" s="359"/>
      <c r="K142" s="359"/>
      <c r="L142" s="359"/>
      <c r="M142" s="359"/>
      <c r="N142" s="359"/>
    </row>
    <row r="143" spans="1:14" s="74" customFormat="1" ht="21.75" customHeight="1" x14ac:dyDescent="0.25">
      <c r="A143" s="359" t="s">
        <v>1234</v>
      </c>
      <c r="B143" s="359"/>
      <c r="C143" s="359"/>
      <c r="D143" s="359"/>
      <c r="E143" s="359"/>
      <c r="F143" s="359"/>
      <c r="G143" s="359"/>
      <c r="H143" s="359"/>
      <c r="I143" s="359"/>
      <c r="J143" s="359"/>
      <c r="K143" s="359"/>
      <c r="L143" s="359"/>
      <c r="M143" s="359"/>
      <c r="N143" s="359"/>
    </row>
    <row r="144" spans="1:14" ht="29.25" customHeight="1" x14ac:dyDescent="0.2">
      <c r="A144" s="316"/>
      <c r="B144" s="316"/>
      <c r="C144" s="316"/>
      <c r="D144" s="316"/>
      <c r="E144" s="316"/>
      <c r="F144" s="317"/>
      <c r="G144" s="317"/>
      <c r="H144" s="317"/>
      <c r="I144" s="317"/>
      <c r="J144" s="317"/>
      <c r="K144" s="317"/>
      <c r="L144" s="317"/>
      <c r="M144" s="317"/>
      <c r="N144" s="317"/>
    </row>
    <row r="145" spans="1:14" ht="24" customHeight="1" x14ac:dyDescent="0.2">
      <c r="A145" s="1184" t="s">
        <v>567</v>
      </c>
      <c r="B145" s="1170" t="s">
        <v>320</v>
      </c>
      <c r="C145" s="1171"/>
      <c r="D145" s="1245" t="s">
        <v>321</v>
      </c>
      <c r="E145" s="1246" t="s">
        <v>671</v>
      </c>
      <c r="F145" s="1247" t="s">
        <v>672</v>
      </c>
      <c r="G145" s="1248" t="s">
        <v>323</v>
      </c>
      <c r="H145" s="1249" t="s">
        <v>673</v>
      </c>
      <c r="I145" s="1250"/>
      <c r="J145" s="1250"/>
      <c r="K145" s="1250"/>
      <c r="L145" s="1250"/>
      <c r="M145" s="1250"/>
      <c r="N145" s="1251"/>
    </row>
    <row r="146" spans="1:14" ht="24" customHeight="1" x14ac:dyDescent="0.2">
      <c r="A146" s="1184"/>
      <c r="B146" s="1252" t="s">
        <v>674</v>
      </c>
      <c r="C146" s="1253" t="s">
        <v>675</v>
      </c>
      <c r="D146" s="1245"/>
      <c r="E146" s="1246"/>
      <c r="F146" s="1247"/>
      <c r="G146" s="1248"/>
      <c r="H146" s="1248" t="s">
        <v>268</v>
      </c>
      <c r="I146" s="1248" t="s">
        <v>676</v>
      </c>
      <c r="J146" s="1248" t="s">
        <v>677</v>
      </c>
      <c r="K146" s="1247" t="s">
        <v>678</v>
      </c>
      <c r="L146" s="1255" t="s">
        <v>679</v>
      </c>
      <c r="M146" s="1248" t="s">
        <v>680</v>
      </c>
      <c r="N146" s="1248" t="s">
        <v>681</v>
      </c>
    </row>
    <row r="147" spans="1:14" ht="24" customHeight="1" x14ac:dyDescent="0.2">
      <c r="A147" s="1184"/>
      <c r="B147" s="1169"/>
      <c r="C147" s="1254"/>
      <c r="D147" s="1245"/>
      <c r="E147" s="1246"/>
      <c r="F147" s="1247"/>
      <c r="G147" s="1248"/>
      <c r="H147" s="1248"/>
      <c r="I147" s="1248"/>
      <c r="J147" s="1248"/>
      <c r="K147" s="1247"/>
      <c r="L147" s="1256"/>
      <c r="M147" s="1248"/>
      <c r="N147" s="1248"/>
    </row>
    <row r="148" spans="1:14" ht="24" customHeight="1" x14ac:dyDescent="0.2">
      <c r="A148" s="276" t="s">
        <v>649</v>
      </c>
      <c r="B148" s="593"/>
      <c r="C148" s="631"/>
      <c r="D148" s="487"/>
      <c r="E148" s="631"/>
      <c r="F148" s="635"/>
      <c r="G148" s="635"/>
      <c r="H148" s="254"/>
      <c r="I148" s="254"/>
      <c r="J148" s="254"/>
      <c r="K148" s="254"/>
      <c r="L148" s="254"/>
      <c r="M148" s="254"/>
      <c r="N148" s="635"/>
    </row>
    <row r="149" spans="1:14" ht="24" customHeight="1" x14ac:dyDescent="0.2">
      <c r="A149" s="252" t="s">
        <v>707</v>
      </c>
      <c r="B149" s="519" t="s">
        <v>690</v>
      </c>
      <c r="C149" s="640" t="s">
        <v>1257</v>
      </c>
      <c r="D149" s="519" t="s">
        <v>683</v>
      </c>
      <c r="E149" s="519" t="s">
        <v>683</v>
      </c>
      <c r="F149" s="254">
        <v>12000</v>
      </c>
      <c r="G149" s="519" t="s">
        <v>683</v>
      </c>
      <c r="H149" s="254">
        <v>12000</v>
      </c>
      <c r="I149" s="662" t="s">
        <v>683</v>
      </c>
      <c r="J149" s="662" t="s">
        <v>683</v>
      </c>
      <c r="K149" s="635">
        <v>1200</v>
      </c>
      <c r="L149" s="635">
        <v>600</v>
      </c>
      <c r="M149" s="635">
        <v>120</v>
      </c>
      <c r="N149" s="254">
        <v>10080</v>
      </c>
    </row>
    <row r="150" spans="1:14" ht="24" customHeight="1" x14ac:dyDescent="0.2">
      <c r="A150" s="620" t="s">
        <v>651</v>
      </c>
      <c r="B150" s="522"/>
      <c r="C150" s="668"/>
      <c r="D150" s="519"/>
      <c r="E150" s="668"/>
      <c r="F150" s="668"/>
      <c r="G150" s="668"/>
      <c r="H150" s="661"/>
      <c r="I150" s="662"/>
      <c r="J150" s="661"/>
      <c r="K150" s="519"/>
      <c r="L150" s="519"/>
      <c r="M150" s="661"/>
      <c r="N150" s="254"/>
    </row>
    <row r="151" spans="1:14" ht="24" customHeight="1" x14ac:dyDescent="0.2">
      <c r="A151" s="252" t="s">
        <v>652</v>
      </c>
      <c r="B151" s="519" t="s">
        <v>690</v>
      </c>
      <c r="C151" s="635">
        <v>7082</v>
      </c>
      <c r="D151" s="635">
        <v>92</v>
      </c>
      <c r="E151" s="519" t="s">
        <v>683</v>
      </c>
      <c r="F151" s="254">
        <v>7174</v>
      </c>
      <c r="G151" s="635">
        <v>669</v>
      </c>
      <c r="H151" s="254">
        <v>6505</v>
      </c>
      <c r="I151" s="662" t="s">
        <v>683</v>
      </c>
      <c r="J151" s="662" t="s">
        <v>683</v>
      </c>
      <c r="K151" s="519" t="s">
        <v>708</v>
      </c>
      <c r="L151" s="635">
        <v>260.2</v>
      </c>
      <c r="M151" s="635">
        <v>32.524999999999999</v>
      </c>
      <c r="N151" s="254">
        <v>6212.2750000000005</v>
      </c>
    </row>
    <row r="152" spans="1:14" ht="24" customHeight="1" x14ac:dyDescent="0.2">
      <c r="A152" s="252" t="s">
        <v>653</v>
      </c>
      <c r="B152" s="519" t="s">
        <v>690</v>
      </c>
      <c r="C152" s="635">
        <v>20974</v>
      </c>
      <c r="D152" s="635">
        <v>87608</v>
      </c>
      <c r="E152" s="683">
        <v>10000</v>
      </c>
      <c r="F152" s="254">
        <v>118582</v>
      </c>
      <c r="G152" s="635">
        <v>30300</v>
      </c>
      <c r="H152" s="254">
        <v>88282</v>
      </c>
      <c r="I152" s="662" t="s">
        <v>683</v>
      </c>
      <c r="J152" s="662" t="s">
        <v>683</v>
      </c>
      <c r="K152" s="635">
        <v>77000</v>
      </c>
      <c r="L152" s="635">
        <v>451.28000000000003</v>
      </c>
      <c r="M152" s="635">
        <v>56.410000000000004</v>
      </c>
      <c r="N152" s="254">
        <v>10774.31</v>
      </c>
    </row>
    <row r="153" spans="1:14" ht="24" customHeight="1" x14ac:dyDescent="0.2">
      <c r="A153" s="252" t="s">
        <v>654</v>
      </c>
      <c r="B153" s="254">
        <v>77000</v>
      </c>
      <c r="C153" s="635">
        <v>59133</v>
      </c>
      <c r="D153" s="635">
        <v>6825</v>
      </c>
      <c r="E153" s="638">
        <v>5500</v>
      </c>
      <c r="F153" s="254">
        <v>60458</v>
      </c>
      <c r="G153" s="635">
        <v>52648</v>
      </c>
      <c r="H153" s="254">
        <v>7810</v>
      </c>
      <c r="I153" s="662" t="s">
        <v>683</v>
      </c>
      <c r="J153" s="662" t="s">
        <v>683</v>
      </c>
      <c r="K153" s="519" t="s">
        <v>708</v>
      </c>
      <c r="L153" s="635">
        <v>39.050000000000004</v>
      </c>
      <c r="M153" s="635">
        <v>39.050000000000004</v>
      </c>
      <c r="N153" s="254">
        <v>7731.9</v>
      </c>
    </row>
    <row r="154" spans="1:14" ht="30" customHeight="1" x14ac:dyDescent="0.2">
      <c r="A154" s="684" t="s">
        <v>709</v>
      </c>
      <c r="B154" s="373"/>
      <c r="C154" s="635"/>
      <c r="D154" s="635"/>
      <c r="E154" s="658"/>
      <c r="F154" s="658"/>
      <c r="G154" s="658"/>
      <c r="H154" s="254"/>
      <c r="I154" s="635"/>
      <c r="J154" s="662"/>
      <c r="K154" s="635"/>
      <c r="L154" s="635"/>
      <c r="M154" s="635"/>
      <c r="N154" s="635"/>
    </row>
    <row r="155" spans="1:14" ht="25.5" customHeight="1" x14ac:dyDescent="0.2">
      <c r="A155" s="252" t="s">
        <v>656</v>
      </c>
      <c r="B155" s="519" t="s">
        <v>690</v>
      </c>
      <c r="C155" s="635">
        <v>625</v>
      </c>
      <c r="D155" s="635">
        <v>15</v>
      </c>
      <c r="E155" s="519" t="s">
        <v>690</v>
      </c>
      <c r="F155" s="254">
        <v>640</v>
      </c>
      <c r="G155" s="519" t="s">
        <v>690</v>
      </c>
      <c r="H155" s="254">
        <v>640</v>
      </c>
      <c r="I155" s="662" t="s">
        <v>683</v>
      </c>
      <c r="J155" s="662" t="s">
        <v>683</v>
      </c>
      <c r="K155" s="519" t="s">
        <v>708</v>
      </c>
      <c r="L155" s="635">
        <v>6.4</v>
      </c>
      <c r="M155" s="635">
        <v>6.4</v>
      </c>
      <c r="N155" s="254">
        <v>627.20000000000005</v>
      </c>
    </row>
    <row r="156" spans="1:14" ht="25.5" customHeight="1" x14ac:dyDescent="0.2">
      <c r="A156" s="252" t="s">
        <v>653</v>
      </c>
      <c r="B156" s="519" t="s">
        <v>690</v>
      </c>
      <c r="C156" s="519" t="s">
        <v>690</v>
      </c>
      <c r="D156" s="635">
        <v>4918</v>
      </c>
      <c r="E156" s="683" t="s">
        <v>690</v>
      </c>
      <c r="F156" s="254">
        <v>4918</v>
      </c>
      <c r="G156" s="519">
        <v>23</v>
      </c>
      <c r="H156" s="254">
        <v>4895</v>
      </c>
      <c r="I156" s="662" t="s">
        <v>683</v>
      </c>
      <c r="J156" s="662" t="s">
        <v>683</v>
      </c>
      <c r="K156" s="519" t="s">
        <v>708</v>
      </c>
      <c r="L156" s="635">
        <v>48.95</v>
      </c>
      <c r="M156" s="635">
        <v>48.95</v>
      </c>
      <c r="N156" s="254">
        <v>4797.1000000000004</v>
      </c>
    </row>
    <row r="157" spans="1:14" ht="25.5" customHeight="1" x14ac:dyDescent="0.2">
      <c r="A157" s="252" t="s">
        <v>654</v>
      </c>
      <c r="B157" s="519" t="s">
        <v>690</v>
      </c>
      <c r="C157" s="519" t="s">
        <v>690</v>
      </c>
      <c r="D157" s="635">
        <v>369</v>
      </c>
      <c r="E157" s="519" t="s">
        <v>690</v>
      </c>
      <c r="F157" s="254">
        <v>369</v>
      </c>
      <c r="G157" s="519" t="s">
        <v>690</v>
      </c>
      <c r="H157" s="254">
        <v>369</v>
      </c>
      <c r="I157" s="662" t="s">
        <v>683</v>
      </c>
      <c r="J157" s="662" t="s">
        <v>683</v>
      </c>
      <c r="K157" s="519" t="s">
        <v>708</v>
      </c>
      <c r="L157" s="635">
        <v>3.69</v>
      </c>
      <c r="M157" s="635">
        <v>3.69</v>
      </c>
      <c r="N157" s="254">
        <v>361.62</v>
      </c>
    </row>
    <row r="158" spans="1:14" ht="25.5" customHeight="1" x14ac:dyDescent="0.2">
      <c r="A158" s="276" t="s">
        <v>657</v>
      </c>
      <c r="B158" s="654"/>
      <c r="C158" s="631"/>
      <c r="D158" s="631"/>
      <c r="E158" s="631"/>
      <c r="F158" s="635"/>
      <c r="G158" s="635"/>
      <c r="H158" s="254"/>
      <c r="I158" s="254"/>
      <c r="J158" s="662"/>
      <c r="K158" s="254"/>
      <c r="L158" s="254"/>
      <c r="M158" s="254"/>
      <c r="N158" s="519"/>
    </row>
    <row r="159" spans="1:14" ht="25.5" customHeight="1" x14ac:dyDescent="0.2">
      <c r="A159" s="249" t="s">
        <v>710</v>
      </c>
      <c r="B159" s="519" t="s">
        <v>690</v>
      </c>
      <c r="C159" s="631">
        <v>2500</v>
      </c>
      <c r="D159" s="631">
        <v>4855</v>
      </c>
      <c r="E159" s="519" t="s">
        <v>683</v>
      </c>
      <c r="F159" s="254">
        <v>7355</v>
      </c>
      <c r="G159" s="635">
        <v>135</v>
      </c>
      <c r="H159" s="254">
        <v>7220</v>
      </c>
      <c r="I159" s="662" t="s">
        <v>683</v>
      </c>
      <c r="J159" s="662" t="s">
        <v>683</v>
      </c>
      <c r="K159" s="517" t="s">
        <v>708</v>
      </c>
      <c r="L159" s="670" t="s">
        <v>1258</v>
      </c>
      <c r="M159" s="635">
        <v>181</v>
      </c>
      <c r="N159" s="635">
        <v>6858</v>
      </c>
    </row>
    <row r="160" spans="1:14" ht="25.5" customHeight="1" x14ac:dyDescent="0.2">
      <c r="A160" s="249" t="s">
        <v>1101</v>
      </c>
      <c r="B160" s="519"/>
      <c r="C160" s="519"/>
      <c r="D160" s="631"/>
      <c r="E160" s="517"/>
      <c r="F160" s="254"/>
      <c r="G160" s="635"/>
      <c r="H160" s="254"/>
      <c r="I160" s="662"/>
      <c r="J160" s="662"/>
      <c r="K160" s="517"/>
      <c r="L160" s="635"/>
      <c r="M160" s="635"/>
      <c r="N160" s="635"/>
    </row>
    <row r="161" spans="1:14" ht="25.5" customHeight="1" x14ac:dyDescent="0.2">
      <c r="A161" s="249" t="s">
        <v>1100</v>
      </c>
      <c r="B161" s="519" t="s">
        <v>690</v>
      </c>
      <c r="C161" s="519" t="s">
        <v>690</v>
      </c>
      <c r="D161" s="631">
        <v>4998</v>
      </c>
      <c r="E161" s="519" t="s">
        <v>683</v>
      </c>
      <c r="F161" s="254">
        <v>4998</v>
      </c>
      <c r="G161" s="635">
        <v>18</v>
      </c>
      <c r="H161" s="254">
        <v>4980</v>
      </c>
      <c r="I161" s="662" t="s">
        <v>683</v>
      </c>
      <c r="J161" s="662" t="s">
        <v>683</v>
      </c>
      <c r="K161" s="517" t="s">
        <v>708</v>
      </c>
      <c r="L161" s="635">
        <v>100</v>
      </c>
      <c r="M161" s="635">
        <v>50</v>
      </c>
      <c r="N161" s="254">
        <v>4830</v>
      </c>
    </row>
    <row r="162" spans="1:14" ht="25.5" customHeight="1" x14ac:dyDescent="0.2">
      <c r="A162" s="249" t="s">
        <v>711</v>
      </c>
      <c r="B162" s="519"/>
      <c r="C162" s="519"/>
      <c r="D162" s="631"/>
      <c r="E162" s="519"/>
      <c r="F162" s="254"/>
      <c r="G162" s="635"/>
      <c r="H162" s="254"/>
      <c r="I162" s="662"/>
      <c r="J162" s="662"/>
      <c r="K162" s="517"/>
      <c r="L162" s="662"/>
      <c r="M162" s="662"/>
      <c r="N162" s="254"/>
    </row>
    <row r="163" spans="1:14" ht="25.5" customHeight="1" x14ac:dyDescent="0.2">
      <c r="A163" s="509" t="s">
        <v>1119</v>
      </c>
      <c r="B163" s="659" t="s">
        <v>690</v>
      </c>
      <c r="C163" s="659" t="s">
        <v>690</v>
      </c>
      <c r="D163" s="655">
        <v>10430</v>
      </c>
      <c r="E163" s="659" t="s">
        <v>683</v>
      </c>
      <c r="F163" s="644">
        <v>10430</v>
      </c>
      <c r="G163" s="656">
        <v>28</v>
      </c>
      <c r="H163" s="644">
        <v>10402</v>
      </c>
      <c r="I163" s="671" t="s">
        <v>683</v>
      </c>
      <c r="J163" s="671" t="s">
        <v>683</v>
      </c>
      <c r="K163" s="666" t="s">
        <v>708</v>
      </c>
      <c r="L163" s="644">
        <v>208</v>
      </c>
      <c r="M163" s="656">
        <v>104</v>
      </c>
      <c r="N163" s="656">
        <v>10090</v>
      </c>
    </row>
    <row r="164" spans="1:14" x14ac:dyDescent="0.2">
      <c r="A164" s="316"/>
      <c r="B164" s="316"/>
      <c r="C164" s="316"/>
      <c r="D164" s="316"/>
      <c r="E164" s="316"/>
      <c r="F164" s="317"/>
      <c r="G164" s="317"/>
      <c r="H164" s="317"/>
      <c r="I164" s="317"/>
      <c r="J164" s="317"/>
      <c r="K164" s="317"/>
      <c r="L164" s="317"/>
      <c r="M164" s="317"/>
      <c r="N164" s="317"/>
    </row>
    <row r="165" spans="1:14" ht="20.25" customHeight="1" x14ac:dyDescent="0.25">
      <c r="A165" s="672" t="s">
        <v>1252</v>
      </c>
      <c r="B165" s="317"/>
      <c r="C165" s="317"/>
      <c r="D165" s="317"/>
      <c r="E165" s="317"/>
      <c r="F165" s="685"/>
      <c r="G165" s="317"/>
      <c r="H165" s="317"/>
      <c r="I165" s="317"/>
      <c r="J165" s="317"/>
      <c r="K165" s="317"/>
      <c r="L165" s="317"/>
      <c r="M165" s="317"/>
      <c r="N165" s="317"/>
    </row>
    <row r="166" spans="1:14" ht="20.25" customHeight="1" x14ac:dyDescent="0.25">
      <c r="A166" s="279" t="s">
        <v>1120</v>
      </c>
      <c r="B166" s="316"/>
      <c r="C166" s="316"/>
      <c r="D166" s="316"/>
      <c r="E166" s="316"/>
      <c r="F166" s="317"/>
      <c r="G166" s="317"/>
      <c r="H166" s="317"/>
      <c r="I166" s="317"/>
      <c r="J166" s="317"/>
      <c r="K166" s="317"/>
      <c r="L166" s="317"/>
      <c r="M166" s="317"/>
      <c r="N166" s="317"/>
    </row>
    <row r="167" spans="1:14" ht="20.25" customHeight="1" x14ac:dyDescent="0.25">
      <c r="A167" s="279" t="s">
        <v>1121</v>
      </c>
      <c r="B167" s="316"/>
      <c r="C167" s="316"/>
      <c r="D167" s="316"/>
      <c r="E167" s="316"/>
      <c r="F167" s="317"/>
      <c r="G167" s="317"/>
      <c r="H167" s="317"/>
      <c r="I167" s="317"/>
      <c r="J167" s="317"/>
      <c r="K167" s="317"/>
      <c r="L167" s="317"/>
      <c r="M167" s="317"/>
      <c r="N167" s="317"/>
    </row>
    <row r="168" spans="1:14" ht="23.25" customHeight="1" x14ac:dyDescent="0.2">
      <c r="A168" s="316"/>
      <c r="B168" s="316"/>
      <c r="C168" s="316"/>
      <c r="D168" s="316"/>
      <c r="E168" s="316"/>
      <c r="F168" s="317"/>
      <c r="G168" s="317"/>
      <c r="H168" s="317"/>
      <c r="I168" s="317"/>
      <c r="J168" s="317"/>
      <c r="K168" s="317"/>
      <c r="L168" s="317"/>
      <c r="M168" s="317"/>
      <c r="N168" s="317"/>
    </row>
    <row r="169" spans="1:14" ht="33.75" customHeight="1" x14ac:dyDescent="0.2">
      <c r="A169" s="1184" t="s">
        <v>567</v>
      </c>
      <c r="B169" s="1170" t="s">
        <v>320</v>
      </c>
      <c r="C169" s="1171"/>
      <c r="D169" s="1245" t="s">
        <v>321</v>
      </c>
      <c r="E169" s="1246" t="s">
        <v>671</v>
      </c>
      <c r="F169" s="1247" t="s">
        <v>672</v>
      </c>
      <c r="G169" s="1248" t="s">
        <v>323</v>
      </c>
      <c r="H169" s="1249" t="s">
        <v>673</v>
      </c>
      <c r="I169" s="1250"/>
      <c r="J169" s="1250"/>
      <c r="K169" s="1250"/>
      <c r="L169" s="1250"/>
      <c r="M169" s="1250"/>
      <c r="N169" s="1251"/>
    </row>
    <row r="170" spans="1:14" ht="33.75" customHeight="1" x14ac:dyDescent="0.2">
      <c r="A170" s="1184"/>
      <c r="B170" s="957" t="s">
        <v>674</v>
      </c>
      <c r="C170" s="673" t="s">
        <v>675</v>
      </c>
      <c r="D170" s="1245"/>
      <c r="E170" s="1246"/>
      <c r="F170" s="1247"/>
      <c r="G170" s="1248"/>
      <c r="H170" s="959" t="s">
        <v>268</v>
      </c>
      <c r="I170" s="959" t="s">
        <v>676</v>
      </c>
      <c r="J170" s="959" t="s">
        <v>677</v>
      </c>
      <c r="K170" s="958" t="s">
        <v>678</v>
      </c>
      <c r="L170" s="958" t="s">
        <v>679</v>
      </c>
      <c r="M170" s="959" t="s">
        <v>680</v>
      </c>
      <c r="N170" s="959" t="s">
        <v>681</v>
      </c>
    </row>
    <row r="171" spans="1:14" ht="26.25" customHeight="1" x14ac:dyDescent="0.2">
      <c r="A171" s="276" t="s">
        <v>662</v>
      </c>
      <c r="B171" s="688"/>
      <c r="C171" s="283"/>
      <c r="D171" s="952"/>
      <c r="E171" s="291"/>
      <c r="F171" s="524"/>
      <c r="G171" s="524"/>
      <c r="H171" s="254"/>
      <c r="I171" s="661"/>
      <c r="J171" s="522"/>
      <c r="K171" s="522"/>
      <c r="L171" s="519"/>
      <c r="M171" s="519"/>
      <c r="N171" s="519"/>
    </row>
    <row r="172" spans="1:14" ht="26.25" customHeight="1" x14ac:dyDescent="0.25">
      <c r="A172" s="606" t="s">
        <v>663</v>
      </c>
      <c r="B172" s="369"/>
      <c r="C172" s="631"/>
      <c r="D172" s="631"/>
      <c r="E172" s="669"/>
      <c r="F172" s="658"/>
      <c r="G172" s="658"/>
      <c r="H172" s="254"/>
      <c r="I172" s="635"/>
      <c r="J172" s="635"/>
      <c r="K172" s="635"/>
      <c r="L172" s="254"/>
      <c r="M172" s="254"/>
      <c r="N172" s="254"/>
    </row>
    <row r="173" spans="1:14" ht="26.25" customHeight="1" x14ac:dyDescent="0.2">
      <c r="A173" s="249" t="s">
        <v>664</v>
      </c>
      <c r="B173" s="662" t="s">
        <v>688</v>
      </c>
      <c r="C173" s="635">
        <v>3440</v>
      </c>
      <c r="D173" s="635">
        <v>6477</v>
      </c>
      <c r="E173" s="634">
        <v>64</v>
      </c>
      <c r="F173" s="635">
        <v>9981</v>
      </c>
      <c r="G173" s="635">
        <v>1</v>
      </c>
      <c r="H173" s="635">
        <v>9980</v>
      </c>
      <c r="I173" s="519" t="s">
        <v>690</v>
      </c>
      <c r="J173" s="519" t="s">
        <v>690</v>
      </c>
      <c r="K173" s="519" t="s">
        <v>712</v>
      </c>
      <c r="L173" s="635">
        <v>100</v>
      </c>
      <c r="M173" s="635">
        <v>100</v>
      </c>
      <c r="N173" s="254">
        <v>9780</v>
      </c>
    </row>
    <row r="174" spans="1:14" ht="26.25" customHeight="1" x14ac:dyDescent="0.2">
      <c r="A174" s="249" t="s">
        <v>1096</v>
      </c>
      <c r="B174" s="662" t="s">
        <v>688</v>
      </c>
      <c r="C174" s="662" t="s">
        <v>683</v>
      </c>
      <c r="D174" s="635">
        <v>25763</v>
      </c>
      <c r="E174" s="683">
        <v>5583</v>
      </c>
      <c r="F174" s="635">
        <v>31346</v>
      </c>
      <c r="G174" s="662" t="s">
        <v>683</v>
      </c>
      <c r="H174" s="635">
        <v>31346</v>
      </c>
      <c r="I174" s="519" t="s">
        <v>690</v>
      </c>
      <c r="J174" s="519" t="s">
        <v>690</v>
      </c>
      <c r="K174" s="254">
        <v>31346</v>
      </c>
      <c r="L174" s="519" t="s">
        <v>690</v>
      </c>
      <c r="M174" s="519" t="s">
        <v>690</v>
      </c>
      <c r="N174" s="519" t="s">
        <v>690</v>
      </c>
    </row>
    <row r="175" spans="1:14" ht="26.25" customHeight="1" x14ac:dyDescent="0.2">
      <c r="A175" s="249" t="s">
        <v>665</v>
      </c>
      <c r="B175" s="254">
        <v>20180</v>
      </c>
      <c r="C175" s="635">
        <v>19032</v>
      </c>
      <c r="D175" s="635">
        <v>9658</v>
      </c>
      <c r="E175" s="638">
        <v>409</v>
      </c>
      <c r="F175" s="635">
        <v>28281</v>
      </c>
      <c r="G175" s="635">
        <v>7</v>
      </c>
      <c r="H175" s="635">
        <v>28274</v>
      </c>
      <c r="I175" s="519" t="s">
        <v>690</v>
      </c>
      <c r="J175" s="519" t="s">
        <v>690</v>
      </c>
      <c r="K175" s="519" t="s">
        <v>712</v>
      </c>
      <c r="L175" s="635">
        <v>565</v>
      </c>
      <c r="M175" s="635">
        <v>707</v>
      </c>
      <c r="N175" s="254">
        <v>27002</v>
      </c>
    </row>
    <row r="176" spans="1:14" ht="26.25" customHeight="1" x14ac:dyDescent="0.25">
      <c r="A176" s="606" t="s">
        <v>666</v>
      </c>
      <c r="B176" s="254"/>
      <c r="C176" s="524"/>
      <c r="D176" s="524"/>
      <c r="E176" s="635"/>
      <c r="F176" s="635"/>
      <c r="G176" s="635"/>
      <c r="H176" s="635"/>
      <c r="I176" s="519"/>
      <c r="J176" s="519"/>
      <c r="K176" s="519"/>
      <c r="L176" s="635"/>
      <c r="M176" s="635"/>
      <c r="N176" s="635"/>
    </row>
    <row r="177" spans="1:14" ht="26.25" customHeight="1" x14ac:dyDescent="0.2">
      <c r="A177" s="249" t="s">
        <v>667</v>
      </c>
      <c r="B177" s="662" t="s">
        <v>688</v>
      </c>
      <c r="C177" s="635">
        <v>23</v>
      </c>
      <c r="D177" s="635">
        <v>1100</v>
      </c>
      <c r="E177" s="634" t="s">
        <v>683</v>
      </c>
      <c r="F177" s="635">
        <v>1123</v>
      </c>
      <c r="G177" s="635">
        <v>1</v>
      </c>
      <c r="H177" s="635">
        <v>1122</v>
      </c>
      <c r="I177" s="519" t="s">
        <v>690</v>
      </c>
      <c r="J177" s="519" t="s">
        <v>690</v>
      </c>
      <c r="K177" s="519" t="s">
        <v>712</v>
      </c>
      <c r="L177" s="635">
        <v>11</v>
      </c>
      <c r="M177" s="635">
        <v>11</v>
      </c>
      <c r="N177" s="254">
        <v>1100</v>
      </c>
    </row>
    <row r="178" spans="1:14" ht="26.25" customHeight="1" x14ac:dyDescent="0.2">
      <c r="A178" s="276" t="s">
        <v>668</v>
      </c>
      <c r="B178" s="519"/>
      <c r="C178" s="524"/>
      <c r="D178" s="524"/>
      <c r="E178" s="524"/>
      <c r="F178" s="635"/>
      <c r="G178" s="635"/>
      <c r="H178" s="635"/>
      <c r="I178" s="519"/>
      <c r="J178" s="519"/>
      <c r="K178" s="519"/>
      <c r="L178" s="635"/>
      <c r="M178" s="635"/>
      <c r="N178" s="635"/>
    </row>
    <row r="179" spans="1:14" ht="26.25" customHeight="1" x14ac:dyDescent="0.2">
      <c r="A179" s="954" t="s">
        <v>669</v>
      </c>
      <c r="B179" s="662" t="s">
        <v>688</v>
      </c>
      <c r="C179" s="519" t="s">
        <v>683</v>
      </c>
      <c r="D179" s="635">
        <v>1092</v>
      </c>
      <c r="E179" s="519" t="s">
        <v>683</v>
      </c>
      <c r="F179" s="635">
        <v>1092</v>
      </c>
      <c r="G179" s="635" t="s">
        <v>683</v>
      </c>
      <c r="H179" s="635">
        <v>1092</v>
      </c>
      <c r="I179" s="519" t="s">
        <v>690</v>
      </c>
      <c r="J179" s="519" t="s">
        <v>690</v>
      </c>
      <c r="K179" s="519" t="s">
        <v>712</v>
      </c>
      <c r="L179" s="519" t="s">
        <v>690</v>
      </c>
      <c r="M179" s="519" t="s">
        <v>690</v>
      </c>
      <c r="N179" s="254">
        <v>1092</v>
      </c>
    </row>
    <row r="180" spans="1:14" ht="26.25" customHeight="1" x14ac:dyDescent="0.2">
      <c r="A180" s="674" t="s">
        <v>1122</v>
      </c>
      <c r="B180" s="671" t="s">
        <v>688</v>
      </c>
      <c r="C180" s="659" t="s">
        <v>713</v>
      </c>
      <c r="D180" s="644">
        <v>13060</v>
      </c>
      <c r="E180" s="659" t="s">
        <v>683</v>
      </c>
      <c r="F180" s="659" t="s">
        <v>683</v>
      </c>
      <c r="G180" s="644">
        <v>612</v>
      </c>
      <c r="H180" s="659" t="s">
        <v>713</v>
      </c>
      <c r="I180" s="659" t="s">
        <v>690</v>
      </c>
      <c r="J180" s="659" t="s">
        <v>690</v>
      </c>
      <c r="K180" s="659" t="s">
        <v>712</v>
      </c>
      <c r="L180" s="644" t="s">
        <v>1243</v>
      </c>
      <c r="M180" s="659" t="s">
        <v>690</v>
      </c>
      <c r="N180" s="659" t="s">
        <v>713</v>
      </c>
    </row>
    <row r="181" spans="1:14" x14ac:dyDescent="0.2">
      <c r="A181" s="316"/>
      <c r="B181" s="316"/>
      <c r="C181" s="316"/>
      <c r="D181" s="316"/>
      <c r="E181" s="316"/>
      <c r="F181" s="317"/>
      <c r="G181" s="317"/>
      <c r="H181" s="317"/>
      <c r="I181" s="317"/>
      <c r="J181" s="317"/>
      <c r="K181" s="317"/>
      <c r="L181" s="317"/>
      <c r="M181" s="317"/>
      <c r="N181" s="317"/>
    </row>
    <row r="182" spans="1:14" ht="24" customHeight="1" x14ac:dyDescent="0.25">
      <c r="A182" s="279" t="s">
        <v>1098</v>
      </c>
      <c r="B182" s="316"/>
      <c r="C182" s="316"/>
      <c r="D182" s="316"/>
      <c r="E182" s="613" t="s">
        <v>1099</v>
      </c>
      <c r="F182" s="317"/>
      <c r="G182" s="317"/>
      <c r="H182" s="317"/>
      <c r="I182" s="317"/>
      <c r="J182" s="317"/>
      <c r="K182" s="317"/>
      <c r="L182" s="317"/>
      <c r="M182" s="317"/>
      <c r="N182" s="317"/>
    </row>
  </sheetData>
  <mergeCells count="106">
    <mergeCell ref="L146:L147"/>
    <mergeCell ref="M146:M147"/>
    <mergeCell ref="N146:N147"/>
    <mergeCell ref="A169:A170"/>
    <mergeCell ref="B169:C169"/>
    <mergeCell ref="D169:D170"/>
    <mergeCell ref="E169:E170"/>
    <mergeCell ref="F169:F170"/>
    <mergeCell ref="G169:G170"/>
    <mergeCell ref="H169:N169"/>
    <mergeCell ref="B146:B147"/>
    <mergeCell ref="C146:C147"/>
    <mergeCell ref="H146:H147"/>
    <mergeCell ref="I146:I147"/>
    <mergeCell ref="J146:J147"/>
    <mergeCell ref="K146:K147"/>
    <mergeCell ref="A145:A147"/>
    <mergeCell ref="B145:C145"/>
    <mergeCell ref="D145:D147"/>
    <mergeCell ref="E145:E147"/>
    <mergeCell ref="F145:F147"/>
    <mergeCell ref="G145:G147"/>
    <mergeCell ref="H145:N145"/>
    <mergeCell ref="A105:E105"/>
    <mergeCell ref="A107:A109"/>
    <mergeCell ref="B107:C107"/>
    <mergeCell ref="D107:D109"/>
    <mergeCell ref="E107:E109"/>
    <mergeCell ref="F107:F109"/>
    <mergeCell ref="G107:G109"/>
    <mergeCell ref="H107:N107"/>
    <mergeCell ref="C77:C78"/>
    <mergeCell ref="H77:H78"/>
    <mergeCell ref="I77:I78"/>
    <mergeCell ref="J77:J78"/>
    <mergeCell ref="K77:K78"/>
    <mergeCell ref="L77:L78"/>
    <mergeCell ref="L108:L109"/>
    <mergeCell ref="M108:M109"/>
    <mergeCell ref="N108:N109"/>
    <mergeCell ref="B108:B109"/>
    <mergeCell ref="C108:C109"/>
    <mergeCell ref="H108:H109"/>
    <mergeCell ref="I108:I109"/>
    <mergeCell ref="J108:J109"/>
    <mergeCell ref="K108:K109"/>
    <mergeCell ref="A74:N74"/>
    <mergeCell ref="A76:A78"/>
    <mergeCell ref="B76:C76"/>
    <mergeCell ref="D76:D78"/>
    <mergeCell ref="E76:E78"/>
    <mergeCell ref="F76:F78"/>
    <mergeCell ref="G76:G78"/>
    <mergeCell ref="H76:N76"/>
    <mergeCell ref="B77:B78"/>
    <mergeCell ref="M77:M78"/>
    <mergeCell ref="N77:N78"/>
    <mergeCell ref="A54:A56"/>
    <mergeCell ref="B54:C54"/>
    <mergeCell ref="D54:D56"/>
    <mergeCell ref="E54:E56"/>
    <mergeCell ref="F54:F56"/>
    <mergeCell ref="G54:G56"/>
    <mergeCell ref="H54:N54"/>
    <mergeCell ref="B55:B56"/>
    <mergeCell ref="C55:C56"/>
    <mergeCell ref="N55:N56"/>
    <mergeCell ref="H55:H56"/>
    <mergeCell ref="I55:I56"/>
    <mergeCell ref="J55:J56"/>
    <mergeCell ref="K55:K56"/>
    <mergeCell ref="L55:L56"/>
    <mergeCell ref="M55:M56"/>
    <mergeCell ref="A32:A34"/>
    <mergeCell ref="B32:C32"/>
    <mergeCell ref="D32:D34"/>
    <mergeCell ref="E32:E34"/>
    <mergeCell ref="F32:F34"/>
    <mergeCell ref="G32:G34"/>
    <mergeCell ref="H32:N32"/>
    <mergeCell ref="B33:B34"/>
    <mergeCell ref="C33:C34"/>
    <mergeCell ref="N33:N34"/>
    <mergeCell ref="H33:H34"/>
    <mergeCell ref="I33:I34"/>
    <mergeCell ref="J33:J34"/>
    <mergeCell ref="K33:K34"/>
    <mergeCell ref="L33:L34"/>
    <mergeCell ref="M33:M34"/>
    <mergeCell ref="J4:N4"/>
    <mergeCell ref="A6:A8"/>
    <mergeCell ref="B6:C6"/>
    <mergeCell ref="D6:D8"/>
    <mergeCell ref="E6:E8"/>
    <mergeCell ref="F6:F8"/>
    <mergeCell ref="G6:G8"/>
    <mergeCell ref="H6:N6"/>
    <mergeCell ref="B7:B8"/>
    <mergeCell ref="C7:C8"/>
    <mergeCell ref="N7:N8"/>
    <mergeCell ref="H7:H8"/>
    <mergeCell ref="I7:I8"/>
    <mergeCell ref="J7:J8"/>
    <mergeCell ref="K7:K8"/>
    <mergeCell ref="L7:L8"/>
    <mergeCell ref="M7:M8"/>
  </mergeCells>
  <hyperlinks>
    <hyperlink ref="A1" location="contents!A1" display="Back to table of content"/>
  </hyperlinks>
  <pageMargins left="0.5" right="0.15" top="1" bottom="0.27" header="0.5" footer="0.5"/>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2" sqref="A2"/>
    </sheetView>
  </sheetViews>
  <sheetFormatPr defaultRowHeight="12.75" x14ac:dyDescent="0.2"/>
  <cols>
    <col min="1" max="1" width="38" style="21" customWidth="1"/>
    <col min="2" max="3" width="21.28515625" style="21" customWidth="1"/>
    <col min="4" max="256" width="9.140625" style="21"/>
    <col min="257" max="257" width="9.85546875" style="21" customWidth="1"/>
    <col min="258" max="259" width="17.5703125" style="21" customWidth="1"/>
    <col min="260" max="512" width="9.140625" style="21"/>
    <col min="513" max="513" width="9.85546875" style="21" customWidth="1"/>
    <col min="514" max="515" width="17.5703125" style="21" customWidth="1"/>
    <col min="516" max="768" width="9.140625" style="21"/>
    <col min="769" max="769" width="9.85546875" style="21" customWidth="1"/>
    <col min="770" max="771" width="17.5703125" style="21" customWidth="1"/>
    <col min="772" max="1024" width="9.140625" style="21"/>
    <col min="1025" max="1025" width="9.85546875" style="21" customWidth="1"/>
    <col min="1026" max="1027" width="17.5703125" style="21" customWidth="1"/>
    <col min="1028" max="1280" width="9.140625" style="21"/>
    <col min="1281" max="1281" width="9.85546875" style="21" customWidth="1"/>
    <col min="1282" max="1283" width="17.5703125" style="21" customWidth="1"/>
    <col min="1284" max="1536" width="9.140625" style="21"/>
    <col min="1537" max="1537" width="9.85546875" style="21" customWidth="1"/>
    <col min="1538" max="1539" width="17.5703125" style="21" customWidth="1"/>
    <col min="1540" max="1792" width="9.140625" style="21"/>
    <col min="1793" max="1793" width="9.85546875" style="21" customWidth="1"/>
    <col min="1794" max="1795" width="17.5703125" style="21" customWidth="1"/>
    <col min="1796" max="2048" width="9.140625" style="21"/>
    <col min="2049" max="2049" width="9.85546875" style="21" customWidth="1"/>
    <col min="2050" max="2051" width="17.5703125" style="21" customWidth="1"/>
    <col min="2052" max="2304" width="9.140625" style="21"/>
    <col min="2305" max="2305" width="9.85546875" style="21" customWidth="1"/>
    <col min="2306" max="2307" width="17.5703125" style="21" customWidth="1"/>
    <col min="2308" max="2560" width="9.140625" style="21"/>
    <col min="2561" max="2561" width="9.85546875" style="21" customWidth="1"/>
    <col min="2562" max="2563" width="17.5703125" style="21" customWidth="1"/>
    <col min="2564" max="2816" width="9.140625" style="21"/>
    <col min="2817" max="2817" width="9.85546875" style="21" customWidth="1"/>
    <col min="2818" max="2819" width="17.5703125" style="21" customWidth="1"/>
    <col min="2820" max="3072" width="9.140625" style="21"/>
    <col min="3073" max="3073" width="9.85546875" style="21" customWidth="1"/>
    <col min="3074" max="3075" width="17.5703125" style="21" customWidth="1"/>
    <col min="3076" max="3328" width="9.140625" style="21"/>
    <col min="3329" max="3329" width="9.85546875" style="21" customWidth="1"/>
    <col min="3330" max="3331" width="17.5703125" style="21" customWidth="1"/>
    <col min="3332" max="3584" width="9.140625" style="21"/>
    <col min="3585" max="3585" width="9.85546875" style="21" customWidth="1"/>
    <col min="3586" max="3587" width="17.5703125" style="21" customWidth="1"/>
    <col min="3588" max="3840" width="9.140625" style="21"/>
    <col min="3841" max="3841" width="9.85546875" style="21" customWidth="1"/>
    <col min="3842" max="3843" width="17.5703125" style="21" customWidth="1"/>
    <col min="3844" max="4096" width="9.140625" style="21"/>
    <col min="4097" max="4097" width="9.85546875" style="21" customWidth="1"/>
    <col min="4098" max="4099" width="17.5703125" style="21" customWidth="1"/>
    <col min="4100" max="4352" width="9.140625" style="21"/>
    <col min="4353" max="4353" width="9.85546875" style="21" customWidth="1"/>
    <col min="4354" max="4355" width="17.5703125" style="21" customWidth="1"/>
    <col min="4356" max="4608" width="9.140625" style="21"/>
    <col min="4609" max="4609" width="9.85546875" style="21" customWidth="1"/>
    <col min="4610" max="4611" width="17.5703125" style="21" customWidth="1"/>
    <col min="4612" max="4864" width="9.140625" style="21"/>
    <col min="4865" max="4865" width="9.85546875" style="21" customWidth="1"/>
    <col min="4866" max="4867" width="17.5703125" style="21" customWidth="1"/>
    <col min="4868" max="5120" width="9.140625" style="21"/>
    <col min="5121" max="5121" width="9.85546875" style="21" customWidth="1"/>
    <col min="5122" max="5123" width="17.5703125" style="21" customWidth="1"/>
    <col min="5124" max="5376" width="9.140625" style="21"/>
    <col min="5377" max="5377" width="9.85546875" style="21" customWidth="1"/>
    <col min="5378" max="5379" width="17.5703125" style="21" customWidth="1"/>
    <col min="5380" max="5632" width="9.140625" style="21"/>
    <col min="5633" max="5633" width="9.85546875" style="21" customWidth="1"/>
    <col min="5634" max="5635" width="17.5703125" style="21" customWidth="1"/>
    <col min="5636" max="5888" width="9.140625" style="21"/>
    <col min="5889" max="5889" width="9.85546875" style="21" customWidth="1"/>
    <col min="5890" max="5891" width="17.5703125" style="21" customWidth="1"/>
    <col min="5892" max="6144" width="9.140625" style="21"/>
    <col min="6145" max="6145" width="9.85546875" style="21" customWidth="1"/>
    <col min="6146" max="6147" width="17.5703125" style="21" customWidth="1"/>
    <col min="6148" max="6400" width="9.140625" style="21"/>
    <col min="6401" max="6401" width="9.85546875" style="21" customWidth="1"/>
    <col min="6402" max="6403" width="17.5703125" style="21" customWidth="1"/>
    <col min="6404" max="6656" width="9.140625" style="21"/>
    <col min="6657" max="6657" width="9.85546875" style="21" customWidth="1"/>
    <col min="6658" max="6659" width="17.5703125" style="21" customWidth="1"/>
    <col min="6660" max="6912" width="9.140625" style="21"/>
    <col min="6913" max="6913" width="9.85546875" style="21" customWidth="1"/>
    <col min="6914" max="6915" width="17.5703125" style="21" customWidth="1"/>
    <col min="6916" max="7168" width="9.140625" style="21"/>
    <col min="7169" max="7169" width="9.85546875" style="21" customWidth="1"/>
    <col min="7170" max="7171" width="17.5703125" style="21" customWidth="1"/>
    <col min="7172" max="7424" width="9.140625" style="21"/>
    <col min="7425" max="7425" width="9.85546875" style="21" customWidth="1"/>
    <col min="7426" max="7427" width="17.5703125" style="21" customWidth="1"/>
    <col min="7428" max="7680" width="9.140625" style="21"/>
    <col min="7681" max="7681" width="9.85546875" style="21" customWidth="1"/>
    <col min="7682" max="7683" width="17.5703125" style="21" customWidth="1"/>
    <col min="7684" max="7936" width="9.140625" style="21"/>
    <col min="7937" max="7937" width="9.85546875" style="21" customWidth="1"/>
    <col min="7938" max="7939" width="17.5703125" style="21" customWidth="1"/>
    <col min="7940" max="8192" width="9.140625" style="21"/>
    <col min="8193" max="8193" width="9.85546875" style="21" customWidth="1"/>
    <col min="8194" max="8195" width="17.5703125" style="21" customWidth="1"/>
    <col min="8196" max="8448" width="9.140625" style="21"/>
    <col min="8449" max="8449" width="9.85546875" style="21" customWidth="1"/>
    <col min="8450" max="8451" width="17.5703125" style="21" customWidth="1"/>
    <col min="8452" max="8704" width="9.140625" style="21"/>
    <col min="8705" max="8705" width="9.85546875" style="21" customWidth="1"/>
    <col min="8706" max="8707" width="17.5703125" style="21" customWidth="1"/>
    <col min="8708" max="8960" width="9.140625" style="21"/>
    <col min="8961" max="8961" width="9.85546875" style="21" customWidth="1"/>
    <col min="8962" max="8963" width="17.5703125" style="21" customWidth="1"/>
    <col min="8964" max="9216" width="9.140625" style="21"/>
    <col min="9217" max="9217" width="9.85546875" style="21" customWidth="1"/>
    <col min="9218" max="9219" width="17.5703125" style="21" customWidth="1"/>
    <col min="9220" max="9472" width="9.140625" style="21"/>
    <col min="9473" max="9473" width="9.85546875" style="21" customWidth="1"/>
    <col min="9474" max="9475" width="17.5703125" style="21" customWidth="1"/>
    <col min="9476" max="9728" width="9.140625" style="21"/>
    <col min="9729" max="9729" width="9.85546875" style="21" customWidth="1"/>
    <col min="9730" max="9731" width="17.5703125" style="21" customWidth="1"/>
    <col min="9732" max="9984" width="9.140625" style="21"/>
    <col min="9985" max="9985" width="9.85546875" style="21" customWidth="1"/>
    <col min="9986" max="9987" width="17.5703125" style="21" customWidth="1"/>
    <col min="9988" max="10240" width="9.140625" style="21"/>
    <col min="10241" max="10241" width="9.85546875" style="21" customWidth="1"/>
    <col min="10242" max="10243" width="17.5703125" style="21" customWidth="1"/>
    <col min="10244" max="10496" width="9.140625" style="21"/>
    <col min="10497" max="10497" width="9.85546875" style="21" customWidth="1"/>
    <col min="10498" max="10499" width="17.5703125" style="21" customWidth="1"/>
    <col min="10500" max="10752" width="9.140625" style="21"/>
    <col min="10753" max="10753" width="9.85546875" style="21" customWidth="1"/>
    <col min="10754" max="10755" width="17.5703125" style="21" customWidth="1"/>
    <col min="10756" max="11008" width="9.140625" style="21"/>
    <col min="11009" max="11009" width="9.85546875" style="21" customWidth="1"/>
    <col min="11010" max="11011" width="17.5703125" style="21" customWidth="1"/>
    <col min="11012" max="11264" width="9.140625" style="21"/>
    <col min="11265" max="11265" width="9.85546875" style="21" customWidth="1"/>
    <col min="11266" max="11267" width="17.5703125" style="21" customWidth="1"/>
    <col min="11268" max="11520" width="9.140625" style="21"/>
    <col min="11521" max="11521" width="9.85546875" style="21" customWidth="1"/>
    <col min="11522" max="11523" width="17.5703125" style="21" customWidth="1"/>
    <col min="11524" max="11776" width="9.140625" style="21"/>
    <col min="11777" max="11777" width="9.85546875" style="21" customWidth="1"/>
    <col min="11778" max="11779" width="17.5703125" style="21" customWidth="1"/>
    <col min="11780" max="12032" width="9.140625" style="21"/>
    <col min="12033" max="12033" width="9.85546875" style="21" customWidth="1"/>
    <col min="12034" max="12035" width="17.5703125" style="21" customWidth="1"/>
    <col min="12036" max="12288" width="9.140625" style="21"/>
    <col min="12289" max="12289" width="9.85546875" style="21" customWidth="1"/>
    <col min="12290" max="12291" width="17.5703125" style="21" customWidth="1"/>
    <col min="12292" max="12544" width="9.140625" style="21"/>
    <col min="12545" max="12545" width="9.85546875" style="21" customWidth="1"/>
    <col min="12546" max="12547" width="17.5703125" style="21" customWidth="1"/>
    <col min="12548" max="12800" width="9.140625" style="21"/>
    <col min="12801" max="12801" width="9.85546875" style="21" customWidth="1"/>
    <col min="12802" max="12803" width="17.5703125" style="21" customWidth="1"/>
    <col min="12804" max="13056" width="9.140625" style="21"/>
    <col min="13057" max="13057" width="9.85546875" style="21" customWidth="1"/>
    <col min="13058" max="13059" width="17.5703125" style="21" customWidth="1"/>
    <col min="13060" max="13312" width="9.140625" style="21"/>
    <col min="13313" max="13313" width="9.85546875" style="21" customWidth="1"/>
    <col min="13314" max="13315" width="17.5703125" style="21" customWidth="1"/>
    <col min="13316" max="13568" width="9.140625" style="21"/>
    <col min="13569" max="13569" width="9.85546875" style="21" customWidth="1"/>
    <col min="13570" max="13571" width="17.5703125" style="21" customWidth="1"/>
    <col min="13572" max="13824" width="9.140625" style="21"/>
    <col min="13825" max="13825" width="9.85546875" style="21" customWidth="1"/>
    <col min="13826" max="13827" width="17.5703125" style="21" customWidth="1"/>
    <col min="13828" max="14080" width="9.140625" style="21"/>
    <col min="14081" max="14081" width="9.85546875" style="21" customWidth="1"/>
    <col min="14082" max="14083" width="17.5703125" style="21" customWidth="1"/>
    <col min="14084" max="14336" width="9.140625" style="21"/>
    <col min="14337" max="14337" width="9.85546875" style="21" customWidth="1"/>
    <col min="14338" max="14339" width="17.5703125" style="21" customWidth="1"/>
    <col min="14340" max="14592" width="9.140625" style="21"/>
    <col min="14593" max="14593" width="9.85546875" style="21" customWidth="1"/>
    <col min="14594" max="14595" width="17.5703125" style="21" customWidth="1"/>
    <col min="14596" max="14848" width="9.140625" style="21"/>
    <col min="14849" max="14849" width="9.85546875" style="21" customWidth="1"/>
    <col min="14850" max="14851" width="17.5703125" style="21" customWidth="1"/>
    <col min="14852" max="15104" width="9.140625" style="21"/>
    <col min="15105" max="15105" width="9.85546875" style="21" customWidth="1"/>
    <col min="15106" max="15107" width="17.5703125" style="21" customWidth="1"/>
    <col min="15108" max="15360" width="9.140625" style="21"/>
    <col min="15361" max="15361" width="9.85546875" style="21" customWidth="1"/>
    <col min="15362" max="15363" width="17.5703125" style="21" customWidth="1"/>
    <col min="15364" max="15616" width="9.140625" style="21"/>
    <col min="15617" max="15617" width="9.85546875" style="21" customWidth="1"/>
    <col min="15618" max="15619" width="17.5703125" style="21" customWidth="1"/>
    <col min="15620" max="15872" width="9.140625" style="21"/>
    <col min="15873" max="15873" width="9.85546875" style="21" customWidth="1"/>
    <col min="15874" max="15875" width="17.5703125" style="21" customWidth="1"/>
    <col min="15876" max="16128" width="9.140625" style="21"/>
    <col min="16129" max="16129" width="9.85546875" style="21" customWidth="1"/>
    <col min="16130" max="16131" width="17.5703125" style="21" customWidth="1"/>
    <col min="16132" max="16384" width="9.140625" style="21"/>
  </cols>
  <sheetData>
    <row r="1" spans="1:4" ht="30" customHeight="1" x14ac:dyDescent="0.25">
      <c r="A1" s="929" t="s">
        <v>1011</v>
      </c>
    </row>
    <row r="2" spans="1:4" ht="30.75" customHeight="1" x14ac:dyDescent="0.25">
      <c r="A2" s="246" t="s">
        <v>715</v>
      </c>
      <c r="B2" s="95"/>
      <c r="C2" s="95"/>
      <c r="D2" s="95"/>
    </row>
    <row r="3" spans="1:4" ht="10.5" customHeight="1" x14ac:dyDescent="0.2">
      <c r="A3" s="176"/>
      <c r="B3" s="177"/>
      <c r="C3" s="177"/>
      <c r="D3" s="177"/>
    </row>
    <row r="4" spans="1:4" ht="22.5" customHeight="1" x14ac:dyDescent="0.25">
      <c r="A4" s="689"/>
      <c r="B4" s="391" t="s">
        <v>401</v>
      </c>
      <c r="C4" s="1168" t="s">
        <v>183</v>
      </c>
      <c r="D4" s="95"/>
    </row>
    <row r="5" spans="1:4" ht="22.5" customHeight="1" x14ac:dyDescent="0.25">
      <c r="A5" s="689"/>
      <c r="B5" s="367" t="s">
        <v>716</v>
      </c>
      <c r="C5" s="1185"/>
      <c r="D5" s="95"/>
    </row>
    <row r="6" spans="1:4" ht="22.5" customHeight="1" x14ac:dyDescent="0.25">
      <c r="A6" s="689" t="s">
        <v>717</v>
      </c>
      <c r="B6" s="690">
        <v>80674</v>
      </c>
      <c r="C6" s="691">
        <v>43.3</v>
      </c>
      <c r="D6" s="95"/>
    </row>
    <row r="7" spans="1:4" ht="22.5" customHeight="1" x14ac:dyDescent="0.25">
      <c r="A7" s="692" t="s">
        <v>225</v>
      </c>
      <c r="B7" s="693">
        <v>72000</v>
      </c>
      <c r="C7" s="694">
        <v>38.6</v>
      </c>
      <c r="D7" s="95"/>
    </row>
    <row r="8" spans="1:4" ht="22.5" customHeight="1" x14ac:dyDescent="0.25">
      <c r="A8" s="692" t="s">
        <v>718</v>
      </c>
      <c r="B8" s="693">
        <v>8674</v>
      </c>
      <c r="C8" s="694">
        <v>4.7</v>
      </c>
      <c r="D8" s="95"/>
    </row>
    <row r="9" spans="1:4" ht="22.5" customHeight="1" x14ac:dyDescent="0.25">
      <c r="A9" s="689" t="s">
        <v>719</v>
      </c>
      <c r="B9" s="695">
        <v>47200</v>
      </c>
      <c r="C9" s="696">
        <v>25.3</v>
      </c>
      <c r="D9" s="95"/>
    </row>
    <row r="10" spans="1:4" ht="22.5" customHeight="1" x14ac:dyDescent="0.25">
      <c r="A10" s="689" t="s">
        <v>720</v>
      </c>
      <c r="B10" s="695">
        <v>2900</v>
      </c>
      <c r="C10" s="696">
        <v>1.6</v>
      </c>
      <c r="D10" s="95"/>
    </row>
    <row r="11" spans="1:4" ht="22.5" customHeight="1" x14ac:dyDescent="0.25">
      <c r="A11" s="689" t="s">
        <v>721</v>
      </c>
      <c r="B11" s="695">
        <v>4500</v>
      </c>
      <c r="C11" s="696">
        <v>2.4</v>
      </c>
      <c r="D11" s="95"/>
    </row>
    <row r="12" spans="1:4" ht="22.5" customHeight="1" x14ac:dyDescent="0.25">
      <c r="A12" s="689" t="s">
        <v>722</v>
      </c>
      <c r="B12" s="695">
        <v>46500</v>
      </c>
      <c r="C12" s="696">
        <v>24.9</v>
      </c>
      <c r="D12" s="95"/>
    </row>
    <row r="13" spans="1:4" ht="22.5" customHeight="1" x14ac:dyDescent="0.25">
      <c r="A13" s="689" t="s">
        <v>723</v>
      </c>
      <c r="B13" s="695">
        <v>4726</v>
      </c>
      <c r="C13" s="696">
        <v>2.5</v>
      </c>
      <c r="D13" s="95"/>
    </row>
    <row r="14" spans="1:4" ht="10.5" customHeight="1" x14ac:dyDescent="0.25">
      <c r="A14" s="689"/>
      <c r="B14" s="697"/>
      <c r="C14" s="698"/>
      <c r="D14" s="95"/>
    </row>
    <row r="15" spans="1:4" ht="22.5" customHeight="1" x14ac:dyDescent="0.2">
      <c r="A15" s="928" t="s">
        <v>496</v>
      </c>
      <c r="B15" s="699">
        <v>186500</v>
      </c>
      <c r="C15" s="700">
        <v>100</v>
      </c>
      <c r="D15" s="83"/>
    </row>
    <row r="16" spans="1:4" ht="10.5" customHeight="1" x14ac:dyDescent="0.25">
      <c r="A16" s="95"/>
      <c r="B16" s="95"/>
      <c r="C16" s="95"/>
      <c r="D16" s="95"/>
    </row>
    <row r="17" spans="1:4" ht="19.5" customHeight="1" x14ac:dyDescent="0.2">
      <c r="A17" s="459" t="s">
        <v>724</v>
      </c>
      <c r="B17" s="69"/>
      <c r="C17" s="69"/>
      <c r="D17" s="69"/>
    </row>
    <row r="18" spans="1:4" ht="24.75" customHeight="1" x14ac:dyDescent="0.2">
      <c r="A18" s="459" t="s">
        <v>725</v>
      </c>
      <c r="B18" s="69"/>
      <c r="C18" s="69"/>
      <c r="D18" s="69"/>
    </row>
    <row r="19" spans="1:4" x14ac:dyDescent="0.2">
      <c r="A19" s="69"/>
      <c r="B19" s="69"/>
      <c r="C19" s="69"/>
      <c r="D19" s="69"/>
    </row>
  </sheetData>
  <mergeCells count="1">
    <mergeCell ref="C4:C5"/>
  </mergeCells>
  <hyperlinks>
    <hyperlink ref="A1" location="contents!A1" display="Back to table of content"/>
  </hyperlink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A2" sqref="A2"/>
    </sheetView>
  </sheetViews>
  <sheetFormatPr defaultColWidth="10.5703125" defaultRowHeight="15" x14ac:dyDescent="0.25"/>
  <cols>
    <col min="1" max="1" width="24.28515625" style="95" customWidth="1"/>
    <col min="2" max="6" width="13.140625" style="95" customWidth="1"/>
    <col min="7" max="245" width="10.5703125" style="95"/>
    <col min="246" max="246" width="9.7109375" style="95" customWidth="1"/>
    <col min="247" max="247" width="12.5703125" style="95" customWidth="1"/>
    <col min="248" max="248" width="11.7109375" style="95" customWidth="1"/>
    <col min="249" max="252" width="11.140625" style="95" customWidth="1"/>
    <col min="253" max="253" width="14.42578125" style="95" customWidth="1"/>
    <col min="254" max="501" width="10.5703125" style="95"/>
    <col min="502" max="502" width="9.7109375" style="95" customWidth="1"/>
    <col min="503" max="503" width="12.5703125" style="95" customWidth="1"/>
    <col min="504" max="504" width="11.7109375" style="95" customWidth="1"/>
    <col min="505" max="508" width="11.140625" style="95" customWidth="1"/>
    <col min="509" max="509" width="14.42578125" style="95" customWidth="1"/>
    <col min="510" max="757" width="10.5703125" style="95"/>
    <col min="758" max="758" width="9.7109375" style="95" customWidth="1"/>
    <col min="759" max="759" width="12.5703125" style="95" customWidth="1"/>
    <col min="760" max="760" width="11.7109375" style="95" customWidth="1"/>
    <col min="761" max="764" width="11.140625" style="95" customWidth="1"/>
    <col min="765" max="765" width="14.42578125" style="95" customWidth="1"/>
    <col min="766" max="1013" width="10.5703125" style="95"/>
    <col min="1014" max="1014" width="9.7109375" style="95" customWidth="1"/>
    <col min="1015" max="1015" width="12.5703125" style="95" customWidth="1"/>
    <col min="1016" max="1016" width="11.7109375" style="95" customWidth="1"/>
    <col min="1017" max="1020" width="11.140625" style="95" customWidth="1"/>
    <col min="1021" max="1021" width="14.42578125" style="95" customWidth="1"/>
    <col min="1022" max="1269" width="10.5703125" style="95"/>
    <col min="1270" max="1270" width="9.7109375" style="95" customWidth="1"/>
    <col min="1271" max="1271" width="12.5703125" style="95" customWidth="1"/>
    <col min="1272" max="1272" width="11.7109375" style="95" customWidth="1"/>
    <col min="1273" max="1276" width="11.140625" style="95" customWidth="1"/>
    <col min="1277" max="1277" width="14.42578125" style="95" customWidth="1"/>
    <col min="1278" max="1525" width="10.5703125" style="95"/>
    <col min="1526" max="1526" width="9.7109375" style="95" customWidth="1"/>
    <col min="1527" max="1527" width="12.5703125" style="95" customWidth="1"/>
    <col min="1528" max="1528" width="11.7109375" style="95" customWidth="1"/>
    <col min="1529" max="1532" width="11.140625" style="95" customWidth="1"/>
    <col min="1533" max="1533" width="14.42578125" style="95" customWidth="1"/>
    <col min="1534" max="1781" width="10.5703125" style="95"/>
    <col min="1782" max="1782" width="9.7109375" style="95" customWidth="1"/>
    <col min="1783" max="1783" width="12.5703125" style="95" customWidth="1"/>
    <col min="1784" max="1784" width="11.7109375" style="95" customWidth="1"/>
    <col min="1785" max="1788" width="11.140625" style="95" customWidth="1"/>
    <col min="1789" max="1789" width="14.42578125" style="95" customWidth="1"/>
    <col min="1790" max="2037" width="10.5703125" style="95"/>
    <col min="2038" max="2038" width="9.7109375" style="95" customWidth="1"/>
    <col min="2039" max="2039" width="12.5703125" style="95" customWidth="1"/>
    <col min="2040" max="2040" width="11.7109375" style="95" customWidth="1"/>
    <col min="2041" max="2044" width="11.140625" style="95" customWidth="1"/>
    <col min="2045" max="2045" width="14.42578125" style="95" customWidth="1"/>
    <col min="2046" max="2293" width="10.5703125" style="95"/>
    <col min="2294" max="2294" width="9.7109375" style="95" customWidth="1"/>
    <col min="2295" max="2295" width="12.5703125" style="95" customWidth="1"/>
    <col min="2296" max="2296" width="11.7109375" style="95" customWidth="1"/>
    <col min="2297" max="2300" width="11.140625" style="95" customWidth="1"/>
    <col min="2301" max="2301" width="14.42578125" style="95" customWidth="1"/>
    <col min="2302" max="2549" width="10.5703125" style="95"/>
    <col min="2550" max="2550" width="9.7109375" style="95" customWidth="1"/>
    <col min="2551" max="2551" width="12.5703125" style="95" customWidth="1"/>
    <col min="2552" max="2552" width="11.7109375" style="95" customWidth="1"/>
    <col min="2553" max="2556" width="11.140625" style="95" customWidth="1"/>
    <col min="2557" max="2557" width="14.42578125" style="95" customWidth="1"/>
    <col min="2558" max="2805" width="10.5703125" style="95"/>
    <col min="2806" max="2806" width="9.7109375" style="95" customWidth="1"/>
    <col min="2807" max="2807" width="12.5703125" style="95" customWidth="1"/>
    <col min="2808" max="2808" width="11.7109375" style="95" customWidth="1"/>
    <col min="2809" max="2812" width="11.140625" style="95" customWidth="1"/>
    <col min="2813" max="2813" width="14.42578125" style="95" customWidth="1"/>
    <col min="2814" max="3061" width="10.5703125" style="95"/>
    <col min="3062" max="3062" width="9.7109375" style="95" customWidth="1"/>
    <col min="3063" max="3063" width="12.5703125" style="95" customWidth="1"/>
    <col min="3064" max="3064" width="11.7109375" style="95" customWidth="1"/>
    <col min="3065" max="3068" width="11.140625" style="95" customWidth="1"/>
    <col min="3069" max="3069" width="14.42578125" style="95" customWidth="1"/>
    <col min="3070" max="3317" width="10.5703125" style="95"/>
    <col min="3318" max="3318" width="9.7109375" style="95" customWidth="1"/>
    <col min="3319" max="3319" width="12.5703125" style="95" customWidth="1"/>
    <col min="3320" max="3320" width="11.7109375" style="95" customWidth="1"/>
    <col min="3321" max="3324" width="11.140625" style="95" customWidth="1"/>
    <col min="3325" max="3325" width="14.42578125" style="95" customWidth="1"/>
    <col min="3326" max="3573" width="10.5703125" style="95"/>
    <col min="3574" max="3574" width="9.7109375" style="95" customWidth="1"/>
    <col min="3575" max="3575" width="12.5703125" style="95" customWidth="1"/>
    <col min="3576" max="3576" width="11.7109375" style="95" customWidth="1"/>
    <col min="3577" max="3580" width="11.140625" style="95" customWidth="1"/>
    <col min="3581" max="3581" width="14.42578125" style="95" customWidth="1"/>
    <col min="3582" max="3829" width="10.5703125" style="95"/>
    <col min="3830" max="3830" width="9.7109375" style="95" customWidth="1"/>
    <col min="3831" max="3831" width="12.5703125" style="95" customWidth="1"/>
    <col min="3832" max="3832" width="11.7109375" style="95" customWidth="1"/>
    <col min="3833" max="3836" width="11.140625" style="95" customWidth="1"/>
    <col min="3837" max="3837" width="14.42578125" style="95" customWidth="1"/>
    <col min="3838" max="4085" width="10.5703125" style="95"/>
    <col min="4086" max="4086" width="9.7109375" style="95" customWidth="1"/>
    <col min="4087" max="4087" width="12.5703125" style="95" customWidth="1"/>
    <col min="4088" max="4088" width="11.7109375" style="95" customWidth="1"/>
    <col min="4089" max="4092" width="11.140625" style="95" customWidth="1"/>
    <col min="4093" max="4093" width="14.42578125" style="95" customWidth="1"/>
    <col min="4094" max="4341" width="10.5703125" style="95"/>
    <col min="4342" max="4342" width="9.7109375" style="95" customWidth="1"/>
    <col min="4343" max="4343" width="12.5703125" style="95" customWidth="1"/>
    <col min="4344" max="4344" width="11.7109375" style="95" customWidth="1"/>
    <col min="4345" max="4348" width="11.140625" style="95" customWidth="1"/>
    <col min="4349" max="4349" width="14.42578125" style="95" customWidth="1"/>
    <col min="4350" max="4597" width="10.5703125" style="95"/>
    <col min="4598" max="4598" width="9.7109375" style="95" customWidth="1"/>
    <col min="4599" max="4599" width="12.5703125" style="95" customWidth="1"/>
    <col min="4600" max="4600" width="11.7109375" style="95" customWidth="1"/>
    <col min="4601" max="4604" width="11.140625" style="95" customWidth="1"/>
    <col min="4605" max="4605" width="14.42578125" style="95" customWidth="1"/>
    <col min="4606" max="4853" width="10.5703125" style="95"/>
    <col min="4854" max="4854" width="9.7109375" style="95" customWidth="1"/>
    <col min="4855" max="4855" width="12.5703125" style="95" customWidth="1"/>
    <col min="4856" max="4856" width="11.7109375" style="95" customWidth="1"/>
    <col min="4857" max="4860" width="11.140625" style="95" customWidth="1"/>
    <col min="4861" max="4861" width="14.42578125" style="95" customWidth="1"/>
    <col min="4862" max="5109" width="10.5703125" style="95"/>
    <col min="5110" max="5110" width="9.7109375" style="95" customWidth="1"/>
    <col min="5111" max="5111" width="12.5703125" style="95" customWidth="1"/>
    <col min="5112" max="5112" width="11.7109375" style="95" customWidth="1"/>
    <col min="5113" max="5116" width="11.140625" style="95" customWidth="1"/>
    <col min="5117" max="5117" width="14.42578125" style="95" customWidth="1"/>
    <col min="5118" max="5365" width="10.5703125" style="95"/>
    <col min="5366" max="5366" width="9.7109375" style="95" customWidth="1"/>
    <col min="5367" max="5367" width="12.5703125" style="95" customWidth="1"/>
    <col min="5368" max="5368" width="11.7109375" style="95" customWidth="1"/>
    <col min="5369" max="5372" width="11.140625" style="95" customWidth="1"/>
    <col min="5373" max="5373" width="14.42578125" style="95" customWidth="1"/>
    <col min="5374" max="5621" width="10.5703125" style="95"/>
    <col min="5622" max="5622" width="9.7109375" style="95" customWidth="1"/>
    <col min="5623" max="5623" width="12.5703125" style="95" customWidth="1"/>
    <col min="5624" max="5624" width="11.7109375" style="95" customWidth="1"/>
    <col min="5625" max="5628" width="11.140625" style="95" customWidth="1"/>
    <col min="5629" max="5629" width="14.42578125" style="95" customWidth="1"/>
    <col min="5630" max="5877" width="10.5703125" style="95"/>
    <col min="5878" max="5878" width="9.7109375" style="95" customWidth="1"/>
    <col min="5879" max="5879" width="12.5703125" style="95" customWidth="1"/>
    <col min="5880" max="5880" width="11.7109375" style="95" customWidth="1"/>
    <col min="5881" max="5884" width="11.140625" style="95" customWidth="1"/>
    <col min="5885" max="5885" width="14.42578125" style="95" customWidth="1"/>
    <col min="5886" max="6133" width="10.5703125" style="95"/>
    <col min="6134" max="6134" width="9.7109375" style="95" customWidth="1"/>
    <col min="6135" max="6135" width="12.5703125" style="95" customWidth="1"/>
    <col min="6136" max="6136" width="11.7109375" style="95" customWidth="1"/>
    <col min="6137" max="6140" width="11.140625" style="95" customWidth="1"/>
    <col min="6141" max="6141" width="14.42578125" style="95" customWidth="1"/>
    <col min="6142" max="6389" width="10.5703125" style="95"/>
    <col min="6390" max="6390" width="9.7109375" style="95" customWidth="1"/>
    <col min="6391" max="6391" width="12.5703125" style="95" customWidth="1"/>
    <col min="6392" max="6392" width="11.7109375" style="95" customWidth="1"/>
    <col min="6393" max="6396" width="11.140625" style="95" customWidth="1"/>
    <col min="6397" max="6397" width="14.42578125" style="95" customWidth="1"/>
    <col min="6398" max="6645" width="10.5703125" style="95"/>
    <col min="6646" max="6646" width="9.7109375" style="95" customWidth="1"/>
    <col min="6647" max="6647" width="12.5703125" style="95" customWidth="1"/>
    <col min="6648" max="6648" width="11.7109375" style="95" customWidth="1"/>
    <col min="6649" max="6652" width="11.140625" style="95" customWidth="1"/>
    <col min="6653" max="6653" width="14.42578125" style="95" customWidth="1"/>
    <col min="6654" max="6901" width="10.5703125" style="95"/>
    <col min="6902" max="6902" width="9.7109375" style="95" customWidth="1"/>
    <col min="6903" max="6903" width="12.5703125" style="95" customWidth="1"/>
    <col min="6904" max="6904" width="11.7109375" style="95" customWidth="1"/>
    <col min="6905" max="6908" width="11.140625" style="95" customWidth="1"/>
    <col min="6909" max="6909" width="14.42578125" style="95" customWidth="1"/>
    <col min="6910" max="7157" width="10.5703125" style="95"/>
    <col min="7158" max="7158" width="9.7109375" style="95" customWidth="1"/>
    <col min="7159" max="7159" width="12.5703125" style="95" customWidth="1"/>
    <col min="7160" max="7160" width="11.7109375" style="95" customWidth="1"/>
    <col min="7161" max="7164" width="11.140625" style="95" customWidth="1"/>
    <col min="7165" max="7165" width="14.42578125" style="95" customWidth="1"/>
    <col min="7166" max="7413" width="10.5703125" style="95"/>
    <col min="7414" max="7414" width="9.7109375" style="95" customWidth="1"/>
    <col min="7415" max="7415" width="12.5703125" style="95" customWidth="1"/>
    <col min="7416" max="7416" width="11.7109375" style="95" customWidth="1"/>
    <col min="7417" max="7420" width="11.140625" style="95" customWidth="1"/>
    <col min="7421" max="7421" width="14.42578125" style="95" customWidth="1"/>
    <col min="7422" max="7669" width="10.5703125" style="95"/>
    <col min="7670" max="7670" width="9.7109375" style="95" customWidth="1"/>
    <col min="7671" max="7671" width="12.5703125" style="95" customWidth="1"/>
    <col min="7672" max="7672" width="11.7109375" style="95" customWidth="1"/>
    <col min="7673" max="7676" width="11.140625" style="95" customWidth="1"/>
    <col min="7677" max="7677" width="14.42578125" style="95" customWidth="1"/>
    <col min="7678" max="7925" width="10.5703125" style="95"/>
    <col min="7926" max="7926" width="9.7109375" style="95" customWidth="1"/>
    <col min="7927" max="7927" width="12.5703125" style="95" customWidth="1"/>
    <col min="7928" max="7928" width="11.7109375" style="95" customWidth="1"/>
    <col min="7929" max="7932" width="11.140625" style="95" customWidth="1"/>
    <col min="7933" max="7933" width="14.42578125" style="95" customWidth="1"/>
    <col min="7934" max="8181" width="10.5703125" style="95"/>
    <col min="8182" max="8182" width="9.7109375" style="95" customWidth="1"/>
    <col min="8183" max="8183" width="12.5703125" style="95" customWidth="1"/>
    <col min="8184" max="8184" width="11.7109375" style="95" customWidth="1"/>
    <col min="8185" max="8188" width="11.140625" style="95" customWidth="1"/>
    <col min="8189" max="8189" width="14.42578125" style="95" customWidth="1"/>
    <col min="8190" max="8437" width="10.5703125" style="95"/>
    <col min="8438" max="8438" width="9.7109375" style="95" customWidth="1"/>
    <col min="8439" max="8439" width="12.5703125" style="95" customWidth="1"/>
    <col min="8440" max="8440" width="11.7109375" style="95" customWidth="1"/>
    <col min="8441" max="8444" width="11.140625" style="95" customWidth="1"/>
    <col min="8445" max="8445" width="14.42578125" style="95" customWidth="1"/>
    <col min="8446" max="8693" width="10.5703125" style="95"/>
    <col min="8694" max="8694" width="9.7109375" style="95" customWidth="1"/>
    <col min="8695" max="8695" width="12.5703125" style="95" customWidth="1"/>
    <col min="8696" max="8696" width="11.7109375" style="95" customWidth="1"/>
    <col min="8697" max="8700" width="11.140625" style="95" customWidth="1"/>
    <col min="8701" max="8701" width="14.42578125" style="95" customWidth="1"/>
    <col min="8702" max="8949" width="10.5703125" style="95"/>
    <col min="8950" max="8950" width="9.7109375" style="95" customWidth="1"/>
    <col min="8951" max="8951" width="12.5703125" style="95" customWidth="1"/>
    <col min="8952" max="8952" width="11.7109375" style="95" customWidth="1"/>
    <col min="8953" max="8956" width="11.140625" style="95" customWidth="1"/>
    <col min="8957" max="8957" width="14.42578125" style="95" customWidth="1"/>
    <col min="8958" max="9205" width="10.5703125" style="95"/>
    <col min="9206" max="9206" width="9.7109375" style="95" customWidth="1"/>
    <col min="9207" max="9207" width="12.5703125" style="95" customWidth="1"/>
    <col min="9208" max="9208" width="11.7109375" style="95" customWidth="1"/>
    <col min="9209" max="9212" width="11.140625" style="95" customWidth="1"/>
    <col min="9213" max="9213" width="14.42578125" style="95" customWidth="1"/>
    <col min="9214" max="9461" width="10.5703125" style="95"/>
    <col min="9462" max="9462" width="9.7109375" style="95" customWidth="1"/>
    <col min="9463" max="9463" width="12.5703125" style="95" customWidth="1"/>
    <col min="9464" max="9464" width="11.7109375" style="95" customWidth="1"/>
    <col min="9465" max="9468" width="11.140625" style="95" customWidth="1"/>
    <col min="9469" max="9469" width="14.42578125" style="95" customWidth="1"/>
    <col min="9470" max="9717" width="10.5703125" style="95"/>
    <col min="9718" max="9718" width="9.7109375" style="95" customWidth="1"/>
    <col min="9719" max="9719" width="12.5703125" style="95" customWidth="1"/>
    <col min="9720" max="9720" width="11.7109375" style="95" customWidth="1"/>
    <col min="9721" max="9724" width="11.140625" style="95" customWidth="1"/>
    <col min="9725" max="9725" width="14.42578125" style="95" customWidth="1"/>
    <col min="9726" max="9973" width="10.5703125" style="95"/>
    <col min="9974" max="9974" width="9.7109375" style="95" customWidth="1"/>
    <col min="9975" max="9975" width="12.5703125" style="95" customWidth="1"/>
    <col min="9976" max="9976" width="11.7109375" style="95" customWidth="1"/>
    <col min="9977" max="9980" width="11.140625" style="95" customWidth="1"/>
    <col min="9981" max="9981" width="14.42578125" style="95" customWidth="1"/>
    <col min="9982" max="10229" width="10.5703125" style="95"/>
    <col min="10230" max="10230" width="9.7109375" style="95" customWidth="1"/>
    <col min="10231" max="10231" width="12.5703125" style="95" customWidth="1"/>
    <col min="10232" max="10232" width="11.7109375" style="95" customWidth="1"/>
    <col min="10233" max="10236" width="11.140625" style="95" customWidth="1"/>
    <col min="10237" max="10237" width="14.42578125" style="95" customWidth="1"/>
    <col min="10238" max="10485" width="10.5703125" style="95"/>
    <col min="10486" max="10486" width="9.7109375" style="95" customWidth="1"/>
    <col min="10487" max="10487" width="12.5703125" style="95" customWidth="1"/>
    <col min="10488" max="10488" width="11.7109375" style="95" customWidth="1"/>
    <col min="10489" max="10492" width="11.140625" style="95" customWidth="1"/>
    <col min="10493" max="10493" width="14.42578125" style="95" customWidth="1"/>
    <col min="10494" max="10741" width="10.5703125" style="95"/>
    <col min="10742" max="10742" width="9.7109375" style="95" customWidth="1"/>
    <col min="10743" max="10743" width="12.5703125" style="95" customWidth="1"/>
    <col min="10744" max="10744" width="11.7109375" style="95" customWidth="1"/>
    <col min="10745" max="10748" width="11.140625" style="95" customWidth="1"/>
    <col min="10749" max="10749" width="14.42578125" style="95" customWidth="1"/>
    <col min="10750" max="10997" width="10.5703125" style="95"/>
    <col min="10998" max="10998" width="9.7109375" style="95" customWidth="1"/>
    <col min="10999" max="10999" width="12.5703125" style="95" customWidth="1"/>
    <col min="11000" max="11000" width="11.7109375" style="95" customWidth="1"/>
    <col min="11001" max="11004" width="11.140625" style="95" customWidth="1"/>
    <col min="11005" max="11005" width="14.42578125" style="95" customWidth="1"/>
    <col min="11006" max="11253" width="10.5703125" style="95"/>
    <col min="11254" max="11254" width="9.7109375" style="95" customWidth="1"/>
    <col min="11255" max="11255" width="12.5703125" style="95" customWidth="1"/>
    <col min="11256" max="11256" width="11.7109375" style="95" customWidth="1"/>
    <col min="11257" max="11260" width="11.140625" style="95" customWidth="1"/>
    <col min="11261" max="11261" width="14.42578125" style="95" customWidth="1"/>
    <col min="11262" max="11509" width="10.5703125" style="95"/>
    <col min="11510" max="11510" width="9.7109375" style="95" customWidth="1"/>
    <col min="11511" max="11511" width="12.5703125" style="95" customWidth="1"/>
    <col min="11512" max="11512" width="11.7109375" style="95" customWidth="1"/>
    <col min="11513" max="11516" width="11.140625" style="95" customWidth="1"/>
    <col min="11517" max="11517" width="14.42578125" style="95" customWidth="1"/>
    <col min="11518" max="11765" width="10.5703125" style="95"/>
    <col min="11766" max="11766" width="9.7109375" style="95" customWidth="1"/>
    <col min="11767" max="11767" width="12.5703125" style="95" customWidth="1"/>
    <col min="11768" max="11768" width="11.7109375" style="95" customWidth="1"/>
    <col min="11769" max="11772" width="11.140625" style="95" customWidth="1"/>
    <col min="11773" max="11773" width="14.42578125" style="95" customWidth="1"/>
    <col min="11774" max="12021" width="10.5703125" style="95"/>
    <col min="12022" max="12022" width="9.7109375" style="95" customWidth="1"/>
    <col min="12023" max="12023" width="12.5703125" style="95" customWidth="1"/>
    <col min="12024" max="12024" width="11.7109375" style="95" customWidth="1"/>
    <col min="12025" max="12028" width="11.140625" style="95" customWidth="1"/>
    <col min="12029" max="12029" width="14.42578125" style="95" customWidth="1"/>
    <col min="12030" max="12277" width="10.5703125" style="95"/>
    <col min="12278" max="12278" width="9.7109375" style="95" customWidth="1"/>
    <col min="12279" max="12279" width="12.5703125" style="95" customWidth="1"/>
    <col min="12280" max="12280" width="11.7109375" style="95" customWidth="1"/>
    <col min="12281" max="12284" width="11.140625" style="95" customWidth="1"/>
    <col min="12285" max="12285" width="14.42578125" style="95" customWidth="1"/>
    <col min="12286" max="12533" width="10.5703125" style="95"/>
    <col min="12534" max="12534" width="9.7109375" style="95" customWidth="1"/>
    <col min="12535" max="12535" width="12.5703125" style="95" customWidth="1"/>
    <col min="12536" max="12536" width="11.7109375" style="95" customWidth="1"/>
    <col min="12537" max="12540" width="11.140625" style="95" customWidth="1"/>
    <col min="12541" max="12541" width="14.42578125" style="95" customWidth="1"/>
    <col min="12542" max="12789" width="10.5703125" style="95"/>
    <col min="12790" max="12790" width="9.7109375" style="95" customWidth="1"/>
    <col min="12791" max="12791" width="12.5703125" style="95" customWidth="1"/>
    <col min="12792" max="12792" width="11.7109375" style="95" customWidth="1"/>
    <col min="12793" max="12796" width="11.140625" style="95" customWidth="1"/>
    <col min="12797" max="12797" width="14.42578125" style="95" customWidth="1"/>
    <col min="12798" max="13045" width="10.5703125" style="95"/>
    <col min="13046" max="13046" width="9.7109375" style="95" customWidth="1"/>
    <col min="13047" max="13047" width="12.5703125" style="95" customWidth="1"/>
    <col min="13048" max="13048" width="11.7109375" style="95" customWidth="1"/>
    <col min="13049" max="13052" width="11.140625" style="95" customWidth="1"/>
    <col min="13053" max="13053" width="14.42578125" style="95" customWidth="1"/>
    <col min="13054" max="13301" width="10.5703125" style="95"/>
    <col min="13302" max="13302" width="9.7109375" style="95" customWidth="1"/>
    <col min="13303" max="13303" width="12.5703125" style="95" customWidth="1"/>
    <col min="13304" max="13304" width="11.7109375" style="95" customWidth="1"/>
    <col min="13305" max="13308" width="11.140625" style="95" customWidth="1"/>
    <col min="13309" max="13309" width="14.42578125" style="95" customWidth="1"/>
    <col min="13310" max="13557" width="10.5703125" style="95"/>
    <col min="13558" max="13558" width="9.7109375" style="95" customWidth="1"/>
    <col min="13559" max="13559" width="12.5703125" style="95" customWidth="1"/>
    <col min="13560" max="13560" width="11.7109375" style="95" customWidth="1"/>
    <col min="13561" max="13564" width="11.140625" style="95" customWidth="1"/>
    <col min="13565" max="13565" width="14.42578125" style="95" customWidth="1"/>
    <col min="13566" max="13813" width="10.5703125" style="95"/>
    <col min="13814" max="13814" width="9.7109375" style="95" customWidth="1"/>
    <col min="13815" max="13815" width="12.5703125" style="95" customWidth="1"/>
    <col min="13816" max="13816" width="11.7109375" style="95" customWidth="1"/>
    <col min="13817" max="13820" width="11.140625" style="95" customWidth="1"/>
    <col min="13821" max="13821" width="14.42578125" style="95" customWidth="1"/>
    <col min="13822" max="14069" width="10.5703125" style="95"/>
    <col min="14070" max="14070" width="9.7109375" style="95" customWidth="1"/>
    <col min="14071" max="14071" width="12.5703125" style="95" customWidth="1"/>
    <col min="14072" max="14072" width="11.7109375" style="95" customWidth="1"/>
    <col min="14073" max="14076" width="11.140625" style="95" customWidth="1"/>
    <col min="14077" max="14077" width="14.42578125" style="95" customWidth="1"/>
    <col min="14078" max="14325" width="10.5703125" style="95"/>
    <col min="14326" max="14326" width="9.7109375" style="95" customWidth="1"/>
    <col min="14327" max="14327" width="12.5703125" style="95" customWidth="1"/>
    <col min="14328" max="14328" width="11.7109375" style="95" customWidth="1"/>
    <col min="14329" max="14332" width="11.140625" style="95" customWidth="1"/>
    <col min="14333" max="14333" width="14.42578125" style="95" customWidth="1"/>
    <col min="14334" max="14581" width="10.5703125" style="95"/>
    <col min="14582" max="14582" width="9.7109375" style="95" customWidth="1"/>
    <col min="14583" max="14583" width="12.5703125" style="95" customWidth="1"/>
    <col min="14584" max="14584" width="11.7109375" style="95" customWidth="1"/>
    <col min="14585" max="14588" width="11.140625" style="95" customWidth="1"/>
    <col min="14589" max="14589" width="14.42578125" style="95" customWidth="1"/>
    <col min="14590" max="14837" width="10.5703125" style="95"/>
    <col min="14838" max="14838" width="9.7109375" style="95" customWidth="1"/>
    <col min="14839" max="14839" width="12.5703125" style="95" customWidth="1"/>
    <col min="14840" max="14840" width="11.7109375" style="95" customWidth="1"/>
    <col min="14841" max="14844" width="11.140625" style="95" customWidth="1"/>
    <col min="14845" max="14845" width="14.42578125" style="95" customWidth="1"/>
    <col min="14846" max="15093" width="10.5703125" style="95"/>
    <col min="15094" max="15094" width="9.7109375" style="95" customWidth="1"/>
    <col min="15095" max="15095" width="12.5703125" style="95" customWidth="1"/>
    <col min="15096" max="15096" width="11.7109375" style="95" customWidth="1"/>
    <col min="15097" max="15100" width="11.140625" style="95" customWidth="1"/>
    <col min="15101" max="15101" width="14.42578125" style="95" customWidth="1"/>
    <col min="15102" max="15349" width="10.5703125" style="95"/>
    <col min="15350" max="15350" width="9.7109375" style="95" customWidth="1"/>
    <col min="15351" max="15351" width="12.5703125" style="95" customWidth="1"/>
    <col min="15352" max="15352" width="11.7109375" style="95" customWidth="1"/>
    <col min="15353" max="15356" width="11.140625" style="95" customWidth="1"/>
    <col min="15357" max="15357" width="14.42578125" style="95" customWidth="1"/>
    <col min="15358" max="15605" width="10.5703125" style="95"/>
    <col min="15606" max="15606" width="9.7109375" style="95" customWidth="1"/>
    <col min="15607" max="15607" width="12.5703125" style="95" customWidth="1"/>
    <col min="15608" max="15608" width="11.7109375" style="95" customWidth="1"/>
    <col min="15609" max="15612" width="11.140625" style="95" customWidth="1"/>
    <col min="15613" max="15613" width="14.42578125" style="95" customWidth="1"/>
    <col min="15614" max="15861" width="10.5703125" style="95"/>
    <col min="15862" max="15862" width="9.7109375" style="95" customWidth="1"/>
    <col min="15863" max="15863" width="12.5703125" style="95" customWidth="1"/>
    <col min="15864" max="15864" width="11.7109375" style="95" customWidth="1"/>
    <col min="15865" max="15868" width="11.140625" style="95" customWidth="1"/>
    <col min="15869" max="15869" width="14.42578125" style="95" customWidth="1"/>
    <col min="15870" max="16117" width="10.5703125" style="95"/>
    <col min="16118" max="16118" width="9.7109375" style="95" customWidth="1"/>
    <col min="16119" max="16119" width="12.5703125" style="95" customWidth="1"/>
    <col min="16120" max="16120" width="11.7109375" style="95" customWidth="1"/>
    <col min="16121" max="16124" width="11.140625" style="95" customWidth="1"/>
    <col min="16125" max="16125" width="14.42578125" style="95" customWidth="1"/>
    <col min="16126" max="16384" width="10.5703125" style="95"/>
  </cols>
  <sheetData>
    <row r="1" spans="1:11" s="243" customFormat="1" ht="30" customHeight="1" x14ac:dyDescent="0.25">
      <c r="A1" s="929" t="s">
        <v>1011</v>
      </c>
    </row>
    <row r="2" spans="1:11" ht="24.75" customHeight="1" x14ac:dyDescent="0.25">
      <c r="A2" s="246" t="s">
        <v>1178</v>
      </c>
    </row>
    <row r="3" spans="1:11" ht="15" customHeight="1" x14ac:dyDescent="0.25">
      <c r="F3" s="105" t="s">
        <v>281</v>
      </c>
    </row>
    <row r="4" spans="1:11" ht="4.5" customHeight="1" x14ac:dyDescent="0.25">
      <c r="F4" s="82"/>
    </row>
    <row r="5" spans="1:11" ht="34.5" customHeight="1" x14ac:dyDescent="0.25">
      <c r="A5" s="928" t="s">
        <v>222</v>
      </c>
      <c r="B5" s="791">
        <v>2016</v>
      </c>
      <c r="C5" s="791">
        <v>2017</v>
      </c>
      <c r="D5" s="791">
        <v>2018</v>
      </c>
      <c r="E5" s="791">
        <v>2019</v>
      </c>
      <c r="F5" s="405" t="s">
        <v>1139</v>
      </c>
    </row>
    <row r="6" spans="1:11" ht="6" customHeight="1" x14ac:dyDescent="0.25">
      <c r="A6" s="247"/>
      <c r="B6" s="790"/>
      <c r="C6" s="790"/>
      <c r="D6" s="790"/>
      <c r="E6" s="790"/>
      <c r="F6" s="416"/>
    </row>
    <row r="7" spans="1:11" ht="42.75" customHeight="1" x14ac:dyDescent="0.25">
      <c r="A7" s="932" t="s">
        <v>726</v>
      </c>
      <c r="B7" s="487">
        <v>55560</v>
      </c>
      <c r="C7" s="631">
        <v>54182</v>
      </c>
      <c r="D7" s="631">
        <v>51454</v>
      </c>
      <c r="E7" s="631">
        <v>48819.338000000003</v>
      </c>
      <c r="F7" s="631">
        <v>45805</v>
      </c>
    </row>
    <row r="8" spans="1:11" s="156" customFormat="1" ht="42.75" customHeight="1" x14ac:dyDescent="0.25">
      <c r="A8" s="933" t="s">
        <v>727</v>
      </c>
      <c r="B8" s="644">
        <v>622</v>
      </c>
      <c r="C8" s="656">
        <v>622</v>
      </c>
      <c r="D8" s="656">
        <v>656</v>
      </c>
      <c r="E8" s="656">
        <v>656</v>
      </c>
      <c r="F8" s="656">
        <v>667</v>
      </c>
    </row>
    <row r="9" spans="1:11" ht="9" customHeight="1" x14ac:dyDescent="0.25">
      <c r="A9" s="113"/>
      <c r="B9" s="178"/>
      <c r="C9" s="178"/>
      <c r="D9" s="178"/>
      <c r="E9" s="178"/>
      <c r="F9" s="178"/>
    </row>
    <row r="10" spans="1:11" s="156" customFormat="1" ht="15.6" customHeight="1" x14ac:dyDescent="0.25">
      <c r="A10" s="179" t="s">
        <v>1126</v>
      </c>
      <c r="B10" s="179"/>
      <c r="C10" s="180"/>
      <c r="D10" s="180"/>
      <c r="E10" s="180"/>
      <c r="F10" s="180"/>
    </row>
    <row r="11" spans="1:11" ht="11.45" customHeight="1" x14ac:dyDescent="0.25">
      <c r="A11" s="179"/>
      <c r="B11" s="179"/>
      <c r="C11" s="156"/>
      <c r="D11" s="156"/>
      <c r="E11" s="156"/>
      <c r="F11" s="156"/>
    </row>
    <row r="12" spans="1:11" ht="24.75" customHeight="1" x14ac:dyDescent="0.25">
      <c r="A12" s="1129" t="s">
        <v>1271</v>
      </c>
      <c r="B12" s="179"/>
      <c r="C12" s="156"/>
      <c r="D12" s="156"/>
      <c r="E12" s="156"/>
      <c r="F12" s="156"/>
      <c r="G12" s="1109"/>
      <c r="K12" s="156"/>
    </row>
    <row r="13" spans="1:11" ht="15" customHeight="1" x14ac:dyDescent="0.25">
      <c r="A13" s="113"/>
      <c r="B13" s="113"/>
      <c r="F13" s="105" t="s">
        <v>281</v>
      </c>
    </row>
    <row r="14" spans="1:11" ht="4.5" customHeight="1" x14ac:dyDescent="0.25">
      <c r="A14" s="96"/>
      <c r="B14" s="113"/>
      <c r="F14" s="82"/>
    </row>
    <row r="15" spans="1:11" ht="33" customHeight="1" x14ac:dyDescent="0.25">
      <c r="A15" s="928" t="s">
        <v>728</v>
      </c>
      <c r="B15" s="467"/>
      <c r="C15" s="405" t="s">
        <v>729</v>
      </c>
      <c r="D15" s="405" t="s">
        <v>730</v>
      </c>
      <c r="E15" s="405" t="s">
        <v>731</v>
      </c>
      <c r="F15" s="335" t="s">
        <v>268</v>
      </c>
    </row>
    <row r="16" spans="1:11" ht="38.25" customHeight="1" x14ac:dyDescent="0.25">
      <c r="A16" s="1276" t="s">
        <v>298</v>
      </c>
      <c r="B16" s="1253"/>
      <c r="C16" s="701">
        <v>4690</v>
      </c>
      <c r="D16" s="701">
        <v>10</v>
      </c>
      <c r="E16" s="487">
        <v>1062</v>
      </c>
      <c r="F16" s="587">
        <v>5762</v>
      </c>
    </row>
    <row r="17" spans="1:6" ht="38.25" customHeight="1" x14ac:dyDescent="0.25">
      <c r="A17" s="1277" t="s">
        <v>300</v>
      </c>
      <c r="B17" s="1278"/>
      <c r="C17" s="701">
        <v>1413</v>
      </c>
      <c r="D17" s="701">
        <v>0</v>
      </c>
      <c r="E17" s="487">
        <v>201</v>
      </c>
      <c r="F17" s="587">
        <v>1614</v>
      </c>
    </row>
    <row r="18" spans="1:6" ht="38.25" customHeight="1" x14ac:dyDescent="0.25">
      <c r="A18" s="1277" t="s">
        <v>732</v>
      </c>
      <c r="B18" s="1278"/>
      <c r="C18" s="701">
        <v>306</v>
      </c>
      <c r="D18" s="701">
        <v>0</v>
      </c>
      <c r="E18" s="701">
        <v>4</v>
      </c>
      <c r="F18" s="587">
        <v>310</v>
      </c>
    </row>
    <row r="19" spans="1:6" ht="38.25" customHeight="1" x14ac:dyDescent="0.25">
      <c r="A19" s="1277" t="s">
        <v>301</v>
      </c>
      <c r="B19" s="1278"/>
      <c r="C19" s="701">
        <v>3472</v>
      </c>
      <c r="D19" s="701">
        <v>247</v>
      </c>
      <c r="E19" s="487">
        <v>140</v>
      </c>
      <c r="F19" s="587">
        <v>3859</v>
      </c>
    </row>
    <row r="20" spans="1:6" ht="38.25" customHeight="1" x14ac:dyDescent="0.25">
      <c r="A20" s="1279" t="s">
        <v>299</v>
      </c>
      <c r="B20" s="1254"/>
      <c r="C20" s="701">
        <v>4129</v>
      </c>
      <c r="D20" s="701">
        <v>0</v>
      </c>
      <c r="E20" s="487">
        <v>172</v>
      </c>
      <c r="F20" s="587">
        <v>4301</v>
      </c>
    </row>
    <row r="21" spans="1:6" ht="38.25" customHeight="1" x14ac:dyDescent="0.25">
      <c r="A21" s="1274" t="s">
        <v>1179</v>
      </c>
      <c r="B21" s="1275"/>
      <c r="C21" s="489">
        <v>14010</v>
      </c>
      <c r="D21" s="489">
        <v>257</v>
      </c>
      <c r="E21" s="489">
        <v>1579</v>
      </c>
      <c r="F21" s="488">
        <v>15846</v>
      </c>
    </row>
    <row r="22" spans="1:6" ht="38.25" customHeight="1" x14ac:dyDescent="0.25">
      <c r="A22" s="1274" t="s">
        <v>733</v>
      </c>
      <c r="B22" s="1275"/>
      <c r="C22" s="489">
        <v>13820</v>
      </c>
      <c r="D22" s="489">
        <v>257</v>
      </c>
      <c r="E22" s="489">
        <v>1563</v>
      </c>
      <c r="F22" s="488">
        <v>15640</v>
      </c>
    </row>
    <row r="23" spans="1:6" ht="38.25" customHeight="1" x14ac:dyDescent="0.25">
      <c r="A23" s="1274" t="s">
        <v>734</v>
      </c>
      <c r="B23" s="1275"/>
      <c r="C23" s="488">
        <v>15269</v>
      </c>
      <c r="D23" s="488">
        <v>274</v>
      </c>
      <c r="E23" s="488">
        <v>1814</v>
      </c>
      <c r="F23" s="488">
        <v>17357</v>
      </c>
    </row>
    <row r="24" spans="1:6" ht="38.25" customHeight="1" x14ac:dyDescent="0.25">
      <c r="A24" s="1274" t="s">
        <v>735</v>
      </c>
      <c r="B24" s="1275"/>
      <c r="C24" s="488">
        <v>14495</v>
      </c>
      <c r="D24" s="488">
        <v>292</v>
      </c>
      <c r="E24" s="488">
        <v>1668</v>
      </c>
      <c r="F24" s="488">
        <v>16455</v>
      </c>
    </row>
    <row r="25" spans="1:6" ht="38.25" customHeight="1" x14ac:dyDescent="0.25">
      <c r="A25" s="1274" t="s">
        <v>1270</v>
      </c>
      <c r="B25" s="1275"/>
      <c r="C25" s="488">
        <v>14755</v>
      </c>
      <c r="D25" s="488">
        <v>317</v>
      </c>
      <c r="E25" s="488">
        <v>1735</v>
      </c>
      <c r="F25" s="488">
        <v>16807</v>
      </c>
    </row>
    <row r="26" spans="1:6" s="1037" customFormat="1" ht="17.25" customHeight="1" x14ac:dyDescent="0.25">
      <c r="A26" s="1069"/>
      <c r="B26" s="1069"/>
      <c r="C26" s="588"/>
      <c r="D26" s="588"/>
      <c r="E26" s="588"/>
      <c r="F26" s="588"/>
    </row>
    <row r="27" spans="1:6" ht="15" customHeight="1" x14ac:dyDescent="0.25">
      <c r="A27" s="1273" t="s">
        <v>1127</v>
      </c>
      <c r="B27" s="1273"/>
      <c r="C27" s="1273"/>
      <c r="D27" s="1273"/>
      <c r="E27" s="1273"/>
      <c r="F27" s="1273"/>
    </row>
    <row r="28" spans="1:6" ht="19.5" customHeight="1" x14ac:dyDescent="0.25">
      <c r="A28" s="1273"/>
      <c r="B28" s="1273"/>
      <c r="C28" s="1273"/>
      <c r="D28" s="1273"/>
      <c r="E28" s="1273"/>
      <c r="F28" s="1273"/>
    </row>
    <row r="29" spans="1:6" ht="20.25" customHeight="1" x14ac:dyDescent="0.25">
      <c r="A29" s="69" t="s">
        <v>736</v>
      </c>
    </row>
    <row r="30" spans="1:6" ht="12.75" customHeight="1" x14ac:dyDescent="0.25">
      <c r="A30" s="113"/>
      <c r="B30" s="113"/>
      <c r="C30" s="126"/>
      <c r="D30" s="126"/>
      <c r="E30" s="126"/>
      <c r="F30" s="126"/>
    </row>
    <row r="31" spans="1:6" ht="12.75" customHeight="1" x14ac:dyDescent="0.25">
      <c r="A31" s="113"/>
      <c r="B31" s="113"/>
      <c r="C31" s="126"/>
      <c r="D31" s="126"/>
      <c r="E31" s="126"/>
      <c r="F31" s="126"/>
    </row>
    <row r="32" spans="1:6" s="69" customFormat="1" ht="24" customHeight="1" x14ac:dyDescent="0.2"/>
  </sheetData>
  <mergeCells count="11">
    <mergeCell ref="A16:B16"/>
    <mergeCell ref="A17:B17"/>
    <mergeCell ref="A18:B18"/>
    <mergeCell ref="A19:B19"/>
    <mergeCell ref="A20:B20"/>
    <mergeCell ref="A27:F28"/>
    <mergeCell ref="A21:B21"/>
    <mergeCell ref="A22:B22"/>
    <mergeCell ref="A23:B23"/>
    <mergeCell ref="A24:B24"/>
    <mergeCell ref="A25:B25"/>
  </mergeCells>
  <hyperlinks>
    <hyperlink ref="A1" location="contents!A1" display="Back to table of content"/>
  </hyperlinks>
  <printOptions horizontalCentered="1"/>
  <pageMargins left="0.6692913385826772" right="0.19685039370078741" top="0.98425196850393704" bottom="0.23622047244094491" header="0.6692913385826772" footer="0.23622047244094491"/>
  <pageSetup paperSize="9" orientation="portrait" r:id="rId1"/>
  <headerFooter alignWithMargins="0">
    <oddFooter xml:space="preserve">&amp;C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2" sqref="A2"/>
    </sheetView>
  </sheetViews>
  <sheetFormatPr defaultRowHeight="15" x14ac:dyDescent="0.25"/>
  <cols>
    <col min="1" max="1" width="33.28515625" customWidth="1"/>
    <col min="2" max="2" width="33.5703125" customWidth="1"/>
  </cols>
  <sheetData>
    <row r="1" spans="1:6" ht="30" customHeight="1" x14ac:dyDescent="0.25">
      <c r="A1" s="1091" t="s">
        <v>1011</v>
      </c>
      <c r="B1" s="1091"/>
    </row>
    <row r="2" spans="1:6" ht="24" customHeight="1" x14ac:dyDescent="0.25">
      <c r="A2" s="702" t="s">
        <v>1180</v>
      </c>
    </row>
    <row r="3" spans="1:6" ht="11.25" customHeight="1" x14ac:dyDescent="0.25">
      <c r="A3" s="228"/>
      <c r="B3" s="228"/>
      <c r="C3" s="228"/>
      <c r="D3" s="228"/>
      <c r="E3" s="228"/>
      <c r="F3" s="228"/>
    </row>
    <row r="4" spans="1:6" x14ac:dyDescent="0.25">
      <c r="A4" s="228"/>
      <c r="B4" s="229" t="s">
        <v>373</v>
      </c>
      <c r="C4" s="228"/>
      <c r="D4" s="228"/>
      <c r="E4" s="228"/>
      <c r="F4" s="228"/>
    </row>
    <row r="5" spans="1:6" ht="37.5" customHeight="1" x14ac:dyDescent="0.25">
      <c r="A5" s="1151" t="s">
        <v>252</v>
      </c>
      <c r="B5" s="1151" t="s">
        <v>997</v>
      </c>
      <c r="C5" s="228"/>
      <c r="D5" s="228"/>
      <c r="E5" s="228"/>
      <c r="F5" s="228"/>
    </row>
    <row r="6" spans="1:6" ht="33.75" customHeight="1" x14ac:dyDescent="0.25">
      <c r="A6" s="703">
        <v>2016</v>
      </c>
      <c r="B6" s="1152">
        <v>35380</v>
      </c>
      <c r="C6" s="228"/>
      <c r="D6" s="228"/>
      <c r="E6" s="228"/>
      <c r="F6" s="228"/>
    </row>
    <row r="7" spans="1:6" ht="33.75" customHeight="1" x14ac:dyDescent="0.25">
      <c r="A7" s="703">
        <v>2017</v>
      </c>
      <c r="B7" s="1152">
        <v>35000</v>
      </c>
      <c r="C7" s="228"/>
      <c r="D7" s="228"/>
      <c r="E7" s="228"/>
      <c r="F7" s="228"/>
    </row>
    <row r="8" spans="1:6" ht="33.75" customHeight="1" x14ac:dyDescent="0.25">
      <c r="A8" s="703">
        <v>2018</v>
      </c>
      <c r="B8" s="1108">
        <v>29849</v>
      </c>
      <c r="C8" s="228"/>
      <c r="D8" s="228"/>
      <c r="E8" s="228"/>
      <c r="F8" s="228"/>
    </row>
    <row r="9" spans="1:6" ht="33.75" customHeight="1" x14ac:dyDescent="0.25">
      <c r="A9" s="703">
        <v>2019</v>
      </c>
      <c r="B9" s="1108">
        <v>29645</v>
      </c>
      <c r="C9" s="228"/>
      <c r="D9" s="228"/>
      <c r="E9" s="228"/>
      <c r="F9" s="228"/>
    </row>
    <row r="10" spans="1:6" s="899" customFormat="1" ht="33.75" customHeight="1" x14ac:dyDescent="0.25">
      <c r="A10" s="898">
        <v>2020</v>
      </c>
      <c r="B10" s="1108">
        <v>25165</v>
      </c>
      <c r="C10" s="897"/>
      <c r="D10" s="897"/>
      <c r="E10" s="897"/>
      <c r="F10" s="897"/>
    </row>
    <row r="11" spans="1:6" ht="9.75" customHeight="1" x14ac:dyDescent="0.25">
      <c r="A11" s="704"/>
      <c r="B11" s="704"/>
      <c r="C11" s="228"/>
      <c r="D11" s="228"/>
      <c r="E11" s="228"/>
      <c r="F11" s="228"/>
    </row>
    <row r="12" spans="1:6" ht="18" x14ac:dyDescent="0.25">
      <c r="A12" s="705" t="s">
        <v>1128</v>
      </c>
      <c r="B12" s="704"/>
      <c r="C12" s="228"/>
      <c r="D12" s="228"/>
      <c r="E12" s="228"/>
      <c r="F12" s="228"/>
    </row>
    <row r="13" spans="1:6" x14ac:dyDescent="0.25">
      <c r="A13" s="228"/>
      <c r="B13" s="228"/>
      <c r="C13" s="228"/>
      <c r="D13" s="228"/>
      <c r="E13" s="228"/>
      <c r="F13" s="228"/>
    </row>
  </sheetData>
  <hyperlinks>
    <hyperlink ref="A1" location="contents!A1" display="Back to table of content"/>
  </hyperlinks>
  <pageMargins left="0.70866141732283472" right="0.70866141732283472" top="0.74803149606299213" bottom="0.74803149606299213" header="0.31496062992125984" footer="0.31496062992125984"/>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3"/>
  <sheetViews>
    <sheetView workbookViewId="0">
      <selection activeCell="A2" sqref="A2"/>
    </sheetView>
  </sheetViews>
  <sheetFormatPr defaultRowHeight="15.75" x14ac:dyDescent="0.25"/>
  <cols>
    <col min="1" max="1" width="50.85546875" style="54" customWidth="1"/>
    <col min="2" max="3" width="14.85546875" style="54" customWidth="1"/>
    <col min="4" max="4" width="9.140625" style="54"/>
    <col min="5" max="5" width="8.85546875" style="21" customWidth="1"/>
    <col min="6" max="6" width="56" style="21" customWidth="1"/>
    <col min="7" max="7" width="14.5703125" style="21" customWidth="1"/>
    <col min="8" max="12" width="8.85546875" style="21" customWidth="1"/>
    <col min="13" max="252" width="9.140625" style="54"/>
    <col min="253" max="253" width="50.85546875" style="54" customWidth="1"/>
    <col min="254" max="255" width="14.85546875" style="54" customWidth="1"/>
    <col min="256" max="257" width="9.140625" style="54"/>
    <col min="258" max="258" width="8.85546875" style="54" customWidth="1"/>
    <col min="259" max="259" width="62" style="54" customWidth="1"/>
    <col min="260" max="260" width="14.28515625" style="54" customWidth="1"/>
    <col min="261" max="261" width="8.85546875" style="54" customWidth="1"/>
    <col min="262" max="262" width="56" style="54" customWidth="1"/>
    <col min="263" max="263" width="14.5703125" style="54" customWidth="1"/>
    <col min="264" max="268" width="8.85546875" style="54" customWidth="1"/>
    <col min="269" max="508" width="9.140625" style="54"/>
    <col min="509" max="509" width="50.85546875" style="54" customWidth="1"/>
    <col min="510" max="511" width="14.85546875" style="54" customWidth="1"/>
    <col min="512" max="513" width="9.140625" style="54"/>
    <col min="514" max="514" width="8.85546875" style="54" customWidth="1"/>
    <col min="515" max="515" width="62" style="54" customWidth="1"/>
    <col min="516" max="516" width="14.28515625" style="54" customWidth="1"/>
    <col min="517" max="517" width="8.85546875" style="54" customWidth="1"/>
    <col min="518" max="518" width="56" style="54" customWidth="1"/>
    <col min="519" max="519" width="14.5703125" style="54" customWidth="1"/>
    <col min="520" max="524" width="8.85546875" style="54" customWidth="1"/>
    <col min="525" max="764" width="9.140625" style="54"/>
    <col min="765" max="765" width="50.85546875" style="54" customWidth="1"/>
    <col min="766" max="767" width="14.85546875" style="54" customWidth="1"/>
    <col min="768" max="769" width="9.140625" style="54"/>
    <col min="770" max="770" width="8.85546875" style="54" customWidth="1"/>
    <col min="771" max="771" width="62" style="54" customWidth="1"/>
    <col min="772" max="772" width="14.28515625" style="54" customWidth="1"/>
    <col min="773" max="773" width="8.85546875" style="54" customWidth="1"/>
    <col min="774" max="774" width="56" style="54" customWidth="1"/>
    <col min="775" max="775" width="14.5703125" style="54" customWidth="1"/>
    <col min="776" max="780" width="8.85546875" style="54" customWidth="1"/>
    <col min="781" max="1020" width="9.140625" style="54"/>
    <col min="1021" max="1021" width="50.85546875" style="54" customWidth="1"/>
    <col min="1022" max="1023" width="14.85546875" style="54" customWidth="1"/>
    <col min="1024" max="1025" width="9.140625" style="54"/>
    <col min="1026" max="1026" width="8.85546875" style="54" customWidth="1"/>
    <col min="1027" max="1027" width="62" style="54" customWidth="1"/>
    <col min="1028" max="1028" width="14.28515625" style="54" customWidth="1"/>
    <col min="1029" max="1029" width="8.85546875" style="54" customWidth="1"/>
    <col min="1030" max="1030" width="56" style="54" customWidth="1"/>
    <col min="1031" max="1031" width="14.5703125" style="54" customWidth="1"/>
    <col min="1032" max="1036" width="8.85546875" style="54" customWidth="1"/>
    <col min="1037" max="1276" width="9.140625" style="54"/>
    <col min="1277" max="1277" width="50.85546875" style="54" customWidth="1"/>
    <col min="1278" max="1279" width="14.85546875" style="54" customWidth="1"/>
    <col min="1280" max="1281" width="9.140625" style="54"/>
    <col min="1282" max="1282" width="8.85546875" style="54" customWidth="1"/>
    <col min="1283" max="1283" width="62" style="54" customWidth="1"/>
    <col min="1284" max="1284" width="14.28515625" style="54" customWidth="1"/>
    <col min="1285" max="1285" width="8.85546875" style="54" customWidth="1"/>
    <col min="1286" max="1286" width="56" style="54" customWidth="1"/>
    <col min="1287" max="1287" width="14.5703125" style="54" customWidth="1"/>
    <col min="1288" max="1292" width="8.85546875" style="54" customWidth="1"/>
    <col min="1293" max="1532" width="9.140625" style="54"/>
    <col min="1533" max="1533" width="50.85546875" style="54" customWidth="1"/>
    <col min="1534" max="1535" width="14.85546875" style="54" customWidth="1"/>
    <col min="1536" max="1537" width="9.140625" style="54"/>
    <col min="1538" max="1538" width="8.85546875" style="54" customWidth="1"/>
    <col min="1539" max="1539" width="62" style="54" customWidth="1"/>
    <col min="1540" max="1540" width="14.28515625" style="54" customWidth="1"/>
    <col min="1541" max="1541" width="8.85546875" style="54" customWidth="1"/>
    <col min="1542" max="1542" width="56" style="54" customWidth="1"/>
    <col min="1543" max="1543" width="14.5703125" style="54" customWidth="1"/>
    <col min="1544" max="1548" width="8.85546875" style="54" customWidth="1"/>
    <col min="1549" max="1788" width="9.140625" style="54"/>
    <col min="1789" max="1789" width="50.85546875" style="54" customWidth="1"/>
    <col min="1790" max="1791" width="14.85546875" style="54" customWidth="1"/>
    <col min="1792" max="1793" width="9.140625" style="54"/>
    <col min="1794" max="1794" width="8.85546875" style="54" customWidth="1"/>
    <col min="1795" max="1795" width="62" style="54" customWidth="1"/>
    <col min="1796" max="1796" width="14.28515625" style="54" customWidth="1"/>
    <col min="1797" max="1797" width="8.85546875" style="54" customWidth="1"/>
    <col min="1798" max="1798" width="56" style="54" customWidth="1"/>
    <col min="1799" max="1799" width="14.5703125" style="54" customWidth="1"/>
    <col min="1800" max="1804" width="8.85546875" style="54" customWidth="1"/>
    <col min="1805" max="2044" width="9.140625" style="54"/>
    <col min="2045" max="2045" width="50.85546875" style="54" customWidth="1"/>
    <col min="2046" max="2047" width="14.85546875" style="54" customWidth="1"/>
    <col min="2048" max="2049" width="9.140625" style="54"/>
    <col min="2050" max="2050" width="8.85546875" style="54" customWidth="1"/>
    <col min="2051" max="2051" width="62" style="54" customWidth="1"/>
    <col min="2052" max="2052" width="14.28515625" style="54" customWidth="1"/>
    <col min="2053" max="2053" width="8.85546875" style="54" customWidth="1"/>
    <col min="2054" max="2054" width="56" style="54" customWidth="1"/>
    <col min="2055" max="2055" width="14.5703125" style="54" customWidth="1"/>
    <col min="2056" max="2060" width="8.85546875" style="54" customWidth="1"/>
    <col min="2061" max="2300" width="9.140625" style="54"/>
    <col min="2301" max="2301" width="50.85546875" style="54" customWidth="1"/>
    <col min="2302" max="2303" width="14.85546875" style="54" customWidth="1"/>
    <col min="2304" max="2305" width="9.140625" style="54"/>
    <col min="2306" max="2306" width="8.85546875" style="54" customWidth="1"/>
    <col min="2307" max="2307" width="62" style="54" customWidth="1"/>
    <col min="2308" max="2308" width="14.28515625" style="54" customWidth="1"/>
    <col min="2309" max="2309" width="8.85546875" style="54" customWidth="1"/>
    <col min="2310" max="2310" width="56" style="54" customWidth="1"/>
    <col min="2311" max="2311" width="14.5703125" style="54" customWidth="1"/>
    <col min="2312" max="2316" width="8.85546875" style="54" customWidth="1"/>
    <col min="2317" max="2556" width="9.140625" style="54"/>
    <col min="2557" max="2557" width="50.85546875" style="54" customWidth="1"/>
    <col min="2558" max="2559" width="14.85546875" style="54" customWidth="1"/>
    <col min="2560" max="2561" width="9.140625" style="54"/>
    <col min="2562" max="2562" width="8.85546875" style="54" customWidth="1"/>
    <col min="2563" max="2563" width="62" style="54" customWidth="1"/>
    <col min="2564" max="2564" width="14.28515625" style="54" customWidth="1"/>
    <col min="2565" max="2565" width="8.85546875" style="54" customWidth="1"/>
    <col min="2566" max="2566" width="56" style="54" customWidth="1"/>
    <col min="2567" max="2567" width="14.5703125" style="54" customWidth="1"/>
    <col min="2568" max="2572" width="8.85546875" style="54" customWidth="1"/>
    <col min="2573" max="2812" width="9.140625" style="54"/>
    <col min="2813" max="2813" width="50.85546875" style="54" customWidth="1"/>
    <col min="2814" max="2815" width="14.85546875" style="54" customWidth="1"/>
    <col min="2816" max="2817" width="9.140625" style="54"/>
    <col min="2818" max="2818" width="8.85546875" style="54" customWidth="1"/>
    <col min="2819" max="2819" width="62" style="54" customWidth="1"/>
    <col min="2820" max="2820" width="14.28515625" style="54" customWidth="1"/>
    <col min="2821" max="2821" width="8.85546875" style="54" customWidth="1"/>
    <col min="2822" max="2822" width="56" style="54" customWidth="1"/>
    <col min="2823" max="2823" width="14.5703125" style="54" customWidth="1"/>
    <col min="2824" max="2828" width="8.85546875" style="54" customWidth="1"/>
    <col min="2829" max="3068" width="9.140625" style="54"/>
    <col min="3069" max="3069" width="50.85546875" style="54" customWidth="1"/>
    <col min="3070" max="3071" width="14.85546875" style="54" customWidth="1"/>
    <col min="3072" max="3073" width="9.140625" style="54"/>
    <col min="3074" max="3074" width="8.85546875" style="54" customWidth="1"/>
    <col min="3075" max="3075" width="62" style="54" customWidth="1"/>
    <col min="3076" max="3076" width="14.28515625" style="54" customWidth="1"/>
    <col min="3077" max="3077" width="8.85546875" style="54" customWidth="1"/>
    <col min="3078" max="3078" width="56" style="54" customWidth="1"/>
    <col min="3079" max="3079" width="14.5703125" style="54" customWidth="1"/>
    <col min="3080" max="3084" width="8.85546875" style="54" customWidth="1"/>
    <col min="3085" max="3324" width="9.140625" style="54"/>
    <col min="3325" max="3325" width="50.85546875" style="54" customWidth="1"/>
    <col min="3326" max="3327" width="14.85546875" style="54" customWidth="1"/>
    <col min="3328" max="3329" width="9.140625" style="54"/>
    <col min="3330" max="3330" width="8.85546875" style="54" customWidth="1"/>
    <col min="3331" max="3331" width="62" style="54" customWidth="1"/>
    <col min="3332" max="3332" width="14.28515625" style="54" customWidth="1"/>
    <col min="3333" max="3333" width="8.85546875" style="54" customWidth="1"/>
    <col min="3334" max="3334" width="56" style="54" customWidth="1"/>
    <col min="3335" max="3335" width="14.5703125" style="54" customWidth="1"/>
    <col min="3336" max="3340" width="8.85546875" style="54" customWidth="1"/>
    <col min="3341" max="3580" width="9.140625" style="54"/>
    <col min="3581" max="3581" width="50.85546875" style="54" customWidth="1"/>
    <col min="3582" max="3583" width="14.85546875" style="54" customWidth="1"/>
    <col min="3584" max="3585" width="9.140625" style="54"/>
    <col min="3586" max="3586" width="8.85546875" style="54" customWidth="1"/>
    <col min="3587" max="3587" width="62" style="54" customWidth="1"/>
    <col min="3588" max="3588" width="14.28515625" style="54" customWidth="1"/>
    <col min="3589" max="3589" width="8.85546875" style="54" customWidth="1"/>
    <col min="3590" max="3590" width="56" style="54" customWidth="1"/>
    <col min="3591" max="3591" width="14.5703125" style="54" customWidth="1"/>
    <col min="3592" max="3596" width="8.85546875" style="54" customWidth="1"/>
    <col min="3597" max="3836" width="9.140625" style="54"/>
    <col min="3837" max="3837" width="50.85546875" style="54" customWidth="1"/>
    <col min="3838" max="3839" width="14.85546875" style="54" customWidth="1"/>
    <col min="3840" max="3841" width="9.140625" style="54"/>
    <col min="3842" max="3842" width="8.85546875" style="54" customWidth="1"/>
    <col min="3843" max="3843" width="62" style="54" customWidth="1"/>
    <col min="3844" max="3844" width="14.28515625" style="54" customWidth="1"/>
    <col min="3845" max="3845" width="8.85546875" style="54" customWidth="1"/>
    <col min="3846" max="3846" width="56" style="54" customWidth="1"/>
    <col min="3847" max="3847" width="14.5703125" style="54" customWidth="1"/>
    <col min="3848" max="3852" width="8.85546875" style="54" customWidth="1"/>
    <col min="3853" max="4092" width="9.140625" style="54"/>
    <col min="4093" max="4093" width="50.85546875" style="54" customWidth="1"/>
    <col min="4094" max="4095" width="14.85546875" style="54" customWidth="1"/>
    <col min="4096" max="4097" width="9.140625" style="54"/>
    <col min="4098" max="4098" width="8.85546875" style="54" customWidth="1"/>
    <col min="4099" max="4099" width="62" style="54" customWidth="1"/>
    <col min="4100" max="4100" width="14.28515625" style="54" customWidth="1"/>
    <col min="4101" max="4101" width="8.85546875" style="54" customWidth="1"/>
    <col min="4102" max="4102" width="56" style="54" customWidth="1"/>
    <col min="4103" max="4103" width="14.5703125" style="54" customWidth="1"/>
    <col min="4104" max="4108" width="8.85546875" style="54" customWidth="1"/>
    <col min="4109" max="4348" width="9.140625" style="54"/>
    <col min="4349" max="4349" width="50.85546875" style="54" customWidth="1"/>
    <col min="4350" max="4351" width="14.85546875" style="54" customWidth="1"/>
    <col min="4352" max="4353" width="9.140625" style="54"/>
    <col min="4354" max="4354" width="8.85546875" style="54" customWidth="1"/>
    <col min="4355" max="4355" width="62" style="54" customWidth="1"/>
    <col min="4356" max="4356" width="14.28515625" style="54" customWidth="1"/>
    <col min="4357" max="4357" width="8.85546875" style="54" customWidth="1"/>
    <col min="4358" max="4358" width="56" style="54" customWidth="1"/>
    <col min="4359" max="4359" width="14.5703125" style="54" customWidth="1"/>
    <col min="4360" max="4364" width="8.85546875" style="54" customWidth="1"/>
    <col min="4365" max="4604" width="9.140625" style="54"/>
    <col min="4605" max="4605" width="50.85546875" style="54" customWidth="1"/>
    <col min="4606" max="4607" width="14.85546875" style="54" customWidth="1"/>
    <col min="4608" max="4609" width="9.140625" style="54"/>
    <col min="4610" max="4610" width="8.85546875" style="54" customWidth="1"/>
    <col min="4611" max="4611" width="62" style="54" customWidth="1"/>
    <col min="4612" max="4612" width="14.28515625" style="54" customWidth="1"/>
    <col min="4613" max="4613" width="8.85546875" style="54" customWidth="1"/>
    <col min="4614" max="4614" width="56" style="54" customWidth="1"/>
    <col min="4615" max="4615" width="14.5703125" style="54" customWidth="1"/>
    <col min="4616" max="4620" width="8.85546875" style="54" customWidth="1"/>
    <col min="4621" max="4860" width="9.140625" style="54"/>
    <col min="4861" max="4861" width="50.85546875" style="54" customWidth="1"/>
    <col min="4862" max="4863" width="14.85546875" style="54" customWidth="1"/>
    <col min="4864" max="4865" width="9.140625" style="54"/>
    <col min="4866" max="4866" width="8.85546875" style="54" customWidth="1"/>
    <col min="4867" max="4867" width="62" style="54" customWidth="1"/>
    <col min="4868" max="4868" width="14.28515625" style="54" customWidth="1"/>
    <col min="4869" max="4869" width="8.85546875" style="54" customWidth="1"/>
    <col min="4870" max="4870" width="56" style="54" customWidth="1"/>
    <col min="4871" max="4871" width="14.5703125" style="54" customWidth="1"/>
    <col min="4872" max="4876" width="8.85546875" style="54" customWidth="1"/>
    <col min="4877" max="5116" width="9.140625" style="54"/>
    <col min="5117" max="5117" width="50.85546875" style="54" customWidth="1"/>
    <col min="5118" max="5119" width="14.85546875" style="54" customWidth="1"/>
    <col min="5120" max="5121" width="9.140625" style="54"/>
    <col min="5122" max="5122" width="8.85546875" style="54" customWidth="1"/>
    <col min="5123" max="5123" width="62" style="54" customWidth="1"/>
    <col min="5124" max="5124" width="14.28515625" style="54" customWidth="1"/>
    <col min="5125" max="5125" width="8.85546875" style="54" customWidth="1"/>
    <col min="5126" max="5126" width="56" style="54" customWidth="1"/>
    <col min="5127" max="5127" width="14.5703125" style="54" customWidth="1"/>
    <col min="5128" max="5132" width="8.85546875" style="54" customWidth="1"/>
    <col min="5133" max="5372" width="9.140625" style="54"/>
    <col min="5373" max="5373" width="50.85546875" style="54" customWidth="1"/>
    <col min="5374" max="5375" width="14.85546875" style="54" customWidth="1"/>
    <col min="5376" max="5377" width="9.140625" style="54"/>
    <col min="5378" max="5378" width="8.85546875" style="54" customWidth="1"/>
    <col min="5379" max="5379" width="62" style="54" customWidth="1"/>
    <col min="5380" max="5380" width="14.28515625" style="54" customWidth="1"/>
    <col min="5381" max="5381" width="8.85546875" style="54" customWidth="1"/>
    <col min="5382" max="5382" width="56" style="54" customWidth="1"/>
    <col min="5383" max="5383" width="14.5703125" style="54" customWidth="1"/>
    <col min="5384" max="5388" width="8.85546875" style="54" customWidth="1"/>
    <col min="5389" max="5628" width="9.140625" style="54"/>
    <col min="5629" max="5629" width="50.85546875" style="54" customWidth="1"/>
    <col min="5630" max="5631" width="14.85546875" style="54" customWidth="1"/>
    <col min="5632" max="5633" width="9.140625" style="54"/>
    <col min="5634" max="5634" width="8.85546875" style="54" customWidth="1"/>
    <col min="5635" max="5635" width="62" style="54" customWidth="1"/>
    <col min="5636" max="5636" width="14.28515625" style="54" customWidth="1"/>
    <col min="5637" max="5637" width="8.85546875" style="54" customWidth="1"/>
    <col min="5638" max="5638" width="56" style="54" customWidth="1"/>
    <col min="5639" max="5639" width="14.5703125" style="54" customWidth="1"/>
    <col min="5640" max="5644" width="8.85546875" style="54" customWidth="1"/>
    <col min="5645" max="5884" width="9.140625" style="54"/>
    <col min="5885" max="5885" width="50.85546875" style="54" customWidth="1"/>
    <col min="5886" max="5887" width="14.85546875" style="54" customWidth="1"/>
    <col min="5888" max="5889" width="9.140625" style="54"/>
    <col min="5890" max="5890" width="8.85546875" style="54" customWidth="1"/>
    <col min="5891" max="5891" width="62" style="54" customWidth="1"/>
    <col min="5892" max="5892" width="14.28515625" style="54" customWidth="1"/>
    <col min="5893" max="5893" width="8.85546875" style="54" customWidth="1"/>
    <col min="5894" max="5894" width="56" style="54" customWidth="1"/>
    <col min="5895" max="5895" width="14.5703125" style="54" customWidth="1"/>
    <col min="5896" max="5900" width="8.85546875" style="54" customWidth="1"/>
    <col min="5901" max="6140" width="9.140625" style="54"/>
    <col min="6141" max="6141" width="50.85546875" style="54" customWidth="1"/>
    <col min="6142" max="6143" width="14.85546875" style="54" customWidth="1"/>
    <col min="6144" max="6145" width="9.140625" style="54"/>
    <col min="6146" max="6146" width="8.85546875" style="54" customWidth="1"/>
    <col min="6147" max="6147" width="62" style="54" customWidth="1"/>
    <col min="6148" max="6148" width="14.28515625" style="54" customWidth="1"/>
    <col min="6149" max="6149" width="8.85546875" style="54" customWidth="1"/>
    <col min="6150" max="6150" width="56" style="54" customWidth="1"/>
    <col min="6151" max="6151" width="14.5703125" style="54" customWidth="1"/>
    <col min="6152" max="6156" width="8.85546875" style="54" customWidth="1"/>
    <col min="6157" max="6396" width="9.140625" style="54"/>
    <col min="6397" max="6397" width="50.85546875" style="54" customWidth="1"/>
    <col min="6398" max="6399" width="14.85546875" style="54" customWidth="1"/>
    <col min="6400" max="6401" width="9.140625" style="54"/>
    <col min="6402" max="6402" width="8.85546875" style="54" customWidth="1"/>
    <col min="6403" max="6403" width="62" style="54" customWidth="1"/>
    <col min="6404" max="6404" width="14.28515625" style="54" customWidth="1"/>
    <col min="6405" max="6405" width="8.85546875" style="54" customWidth="1"/>
    <col min="6406" max="6406" width="56" style="54" customWidth="1"/>
    <col min="6407" max="6407" width="14.5703125" style="54" customWidth="1"/>
    <col min="6408" max="6412" width="8.85546875" style="54" customWidth="1"/>
    <col min="6413" max="6652" width="9.140625" style="54"/>
    <col min="6653" max="6653" width="50.85546875" style="54" customWidth="1"/>
    <col min="6654" max="6655" width="14.85546875" style="54" customWidth="1"/>
    <col min="6656" max="6657" width="9.140625" style="54"/>
    <col min="6658" max="6658" width="8.85546875" style="54" customWidth="1"/>
    <col min="6659" max="6659" width="62" style="54" customWidth="1"/>
    <col min="6660" max="6660" width="14.28515625" style="54" customWidth="1"/>
    <col min="6661" max="6661" width="8.85546875" style="54" customWidth="1"/>
    <col min="6662" max="6662" width="56" style="54" customWidth="1"/>
    <col min="6663" max="6663" width="14.5703125" style="54" customWidth="1"/>
    <col min="6664" max="6668" width="8.85546875" style="54" customWidth="1"/>
    <col min="6669" max="6908" width="9.140625" style="54"/>
    <col min="6909" max="6909" width="50.85546875" style="54" customWidth="1"/>
    <col min="6910" max="6911" width="14.85546875" style="54" customWidth="1"/>
    <col min="6912" max="6913" width="9.140625" style="54"/>
    <col min="6914" max="6914" width="8.85546875" style="54" customWidth="1"/>
    <col min="6915" max="6915" width="62" style="54" customWidth="1"/>
    <col min="6916" max="6916" width="14.28515625" style="54" customWidth="1"/>
    <col min="6917" max="6917" width="8.85546875" style="54" customWidth="1"/>
    <col min="6918" max="6918" width="56" style="54" customWidth="1"/>
    <col min="6919" max="6919" width="14.5703125" style="54" customWidth="1"/>
    <col min="6920" max="6924" width="8.85546875" style="54" customWidth="1"/>
    <col min="6925" max="7164" width="9.140625" style="54"/>
    <col min="7165" max="7165" width="50.85546875" style="54" customWidth="1"/>
    <col min="7166" max="7167" width="14.85546875" style="54" customWidth="1"/>
    <col min="7168" max="7169" width="9.140625" style="54"/>
    <col min="7170" max="7170" width="8.85546875" style="54" customWidth="1"/>
    <col min="7171" max="7171" width="62" style="54" customWidth="1"/>
    <col min="7172" max="7172" width="14.28515625" style="54" customWidth="1"/>
    <col min="7173" max="7173" width="8.85546875" style="54" customWidth="1"/>
    <col min="7174" max="7174" width="56" style="54" customWidth="1"/>
    <col min="7175" max="7175" width="14.5703125" style="54" customWidth="1"/>
    <col min="7176" max="7180" width="8.85546875" style="54" customWidth="1"/>
    <col min="7181" max="7420" width="9.140625" style="54"/>
    <col min="7421" max="7421" width="50.85546875" style="54" customWidth="1"/>
    <col min="7422" max="7423" width="14.85546875" style="54" customWidth="1"/>
    <col min="7424" max="7425" width="9.140625" style="54"/>
    <col min="7426" max="7426" width="8.85546875" style="54" customWidth="1"/>
    <col min="7427" max="7427" width="62" style="54" customWidth="1"/>
    <col min="7428" max="7428" width="14.28515625" style="54" customWidth="1"/>
    <col min="7429" max="7429" width="8.85546875" style="54" customWidth="1"/>
    <col min="7430" max="7430" width="56" style="54" customWidth="1"/>
    <col min="7431" max="7431" width="14.5703125" style="54" customWidth="1"/>
    <col min="7432" max="7436" width="8.85546875" style="54" customWidth="1"/>
    <col min="7437" max="7676" width="9.140625" style="54"/>
    <col min="7677" max="7677" width="50.85546875" style="54" customWidth="1"/>
    <col min="7678" max="7679" width="14.85546875" style="54" customWidth="1"/>
    <col min="7680" max="7681" width="9.140625" style="54"/>
    <col min="7682" max="7682" width="8.85546875" style="54" customWidth="1"/>
    <col min="7683" max="7683" width="62" style="54" customWidth="1"/>
    <col min="7684" max="7684" width="14.28515625" style="54" customWidth="1"/>
    <col min="7685" max="7685" width="8.85546875" style="54" customWidth="1"/>
    <col min="7686" max="7686" width="56" style="54" customWidth="1"/>
    <col min="7687" max="7687" width="14.5703125" style="54" customWidth="1"/>
    <col min="7688" max="7692" width="8.85546875" style="54" customWidth="1"/>
    <col min="7693" max="7932" width="9.140625" style="54"/>
    <col min="7933" max="7933" width="50.85546875" style="54" customWidth="1"/>
    <col min="7934" max="7935" width="14.85546875" style="54" customWidth="1"/>
    <col min="7936" max="7937" width="9.140625" style="54"/>
    <col min="7938" max="7938" width="8.85546875" style="54" customWidth="1"/>
    <col min="7939" max="7939" width="62" style="54" customWidth="1"/>
    <col min="7940" max="7940" width="14.28515625" style="54" customWidth="1"/>
    <col min="7941" max="7941" width="8.85546875" style="54" customWidth="1"/>
    <col min="7942" max="7942" width="56" style="54" customWidth="1"/>
    <col min="7943" max="7943" width="14.5703125" style="54" customWidth="1"/>
    <col min="7944" max="7948" width="8.85546875" style="54" customWidth="1"/>
    <col min="7949" max="8188" width="9.140625" style="54"/>
    <col min="8189" max="8189" width="50.85546875" style="54" customWidth="1"/>
    <col min="8190" max="8191" width="14.85546875" style="54" customWidth="1"/>
    <col min="8192" max="8193" width="9.140625" style="54"/>
    <col min="8194" max="8194" width="8.85546875" style="54" customWidth="1"/>
    <col min="8195" max="8195" width="62" style="54" customWidth="1"/>
    <col min="8196" max="8196" width="14.28515625" style="54" customWidth="1"/>
    <col min="8197" max="8197" width="8.85546875" style="54" customWidth="1"/>
    <col min="8198" max="8198" width="56" style="54" customWidth="1"/>
    <col min="8199" max="8199" width="14.5703125" style="54" customWidth="1"/>
    <col min="8200" max="8204" width="8.85546875" style="54" customWidth="1"/>
    <col min="8205" max="8444" width="9.140625" style="54"/>
    <col min="8445" max="8445" width="50.85546875" style="54" customWidth="1"/>
    <col min="8446" max="8447" width="14.85546875" style="54" customWidth="1"/>
    <col min="8448" max="8449" width="9.140625" style="54"/>
    <col min="8450" max="8450" width="8.85546875" style="54" customWidth="1"/>
    <col min="8451" max="8451" width="62" style="54" customWidth="1"/>
    <col min="8452" max="8452" width="14.28515625" style="54" customWidth="1"/>
    <col min="8453" max="8453" width="8.85546875" style="54" customWidth="1"/>
    <col min="8454" max="8454" width="56" style="54" customWidth="1"/>
    <col min="8455" max="8455" width="14.5703125" style="54" customWidth="1"/>
    <col min="8456" max="8460" width="8.85546875" style="54" customWidth="1"/>
    <col min="8461" max="8700" width="9.140625" style="54"/>
    <col min="8701" max="8701" width="50.85546875" style="54" customWidth="1"/>
    <col min="8702" max="8703" width="14.85546875" style="54" customWidth="1"/>
    <col min="8704" max="8705" width="9.140625" style="54"/>
    <col min="8706" max="8706" width="8.85546875" style="54" customWidth="1"/>
    <col min="8707" max="8707" width="62" style="54" customWidth="1"/>
    <col min="8708" max="8708" width="14.28515625" style="54" customWidth="1"/>
    <col min="8709" max="8709" width="8.85546875" style="54" customWidth="1"/>
    <col min="8710" max="8710" width="56" style="54" customWidth="1"/>
    <col min="8711" max="8711" width="14.5703125" style="54" customWidth="1"/>
    <col min="8712" max="8716" width="8.85546875" style="54" customWidth="1"/>
    <col min="8717" max="8956" width="9.140625" style="54"/>
    <col min="8957" max="8957" width="50.85546875" style="54" customWidth="1"/>
    <col min="8958" max="8959" width="14.85546875" style="54" customWidth="1"/>
    <col min="8960" max="8961" width="9.140625" style="54"/>
    <col min="8962" max="8962" width="8.85546875" style="54" customWidth="1"/>
    <col min="8963" max="8963" width="62" style="54" customWidth="1"/>
    <col min="8964" max="8964" width="14.28515625" style="54" customWidth="1"/>
    <col min="8965" max="8965" width="8.85546875" style="54" customWidth="1"/>
    <col min="8966" max="8966" width="56" style="54" customWidth="1"/>
    <col min="8967" max="8967" width="14.5703125" style="54" customWidth="1"/>
    <col min="8968" max="8972" width="8.85546875" style="54" customWidth="1"/>
    <col min="8973" max="9212" width="9.140625" style="54"/>
    <col min="9213" max="9213" width="50.85546875" style="54" customWidth="1"/>
    <col min="9214" max="9215" width="14.85546875" style="54" customWidth="1"/>
    <col min="9216" max="9217" width="9.140625" style="54"/>
    <col min="9218" max="9218" width="8.85546875" style="54" customWidth="1"/>
    <col min="9219" max="9219" width="62" style="54" customWidth="1"/>
    <col min="9220" max="9220" width="14.28515625" style="54" customWidth="1"/>
    <col min="9221" max="9221" width="8.85546875" style="54" customWidth="1"/>
    <col min="9222" max="9222" width="56" style="54" customWidth="1"/>
    <col min="9223" max="9223" width="14.5703125" style="54" customWidth="1"/>
    <col min="9224" max="9228" width="8.85546875" style="54" customWidth="1"/>
    <col min="9229" max="9468" width="9.140625" style="54"/>
    <col min="9469" max="9469" width="50.85546875" style="54" customWidth="1"/>
    <col min="9470" max="9471" width="14.85546875" style="54" customWidth="1"/>
    <col min="9472" max="9473" width="9.140625" style="54"/>
    <col min="9474" max="9474" width="8.85546875" style="54" customWidth="1"/>
    <col min="9475" max="9475" width="62" style="54" customWidth="1"/>
    <col min="9476" max="9476" width="14.28515625" style="54" customWidth="1"/>
    <col min="9477" max="9477" width="8.85546875" style="54" customWidth="1"/>
    <col min="9478" max="9478" width="56" style="54" customWidth="1"/>
    <col min="9479" max="9479" width="14.5703125" style="54" customWidth="1"/>
    <col min="9480" max="9484" width="8.85546875" style="54" customWidth="1"/>
    <col min="9485" max="9724" width="9.140625" style="54"/>
    <col min="9725" max="9725" width="50.85546875" style="54" customWidth="1"/>
    <col min="9726" max="9727" width="14.85546875" style="54" customWidth="1"/>
    <col min="9728" max="9729" width="9.140625" style="54"/>
    <col min="9730" max="9730" width="8.85546875" style="54" customWidth="1"/>
    <col min="9731" max="9731" width="62" style="54" customWidth="1"/>
    <col min="9732" max="9732" width="14.28515625" style="54" customWidth="1"/>
    <col min="9733" max="9733" width="8.85546875" style="54" customWidth="1"/>
    <col min="9734" max="9734" width="56" style="54" customWidth="1"/>
    <col min="9735" max="9735" width="14.5703125" style="54" customWidth="1"/>
    <col min="9736" max="9740" width="8.85546875" style="54" customWidth="1"/>
    <col min="9741" max="9980" width="9.140625" style="54"/>
    <col min="9981" max="9981" width="50.85546875" style="54" customWidth="1"/>
    <col min="9982" max="9983" width="14.85546875" style="54" customWidth="1"/>
    <col min="9984" max="9985" width="9.140625" style="54"/>
    <col min="9986" max="9986" width="8.85546875" style="54" customWidth="1"/>
    <col min="9987" max="9987" width="62" style="54" customWidth="1"/>
    <col min="9988" max="9988" width="14.28515625" style="54" customWidth="1"/>
    <col min="9989" max="9989" width="8.85546875" style="54" customWidth="1"/>
    <col min="9990" max="9990" width="56" style="54" customWidth="1"/>
    <col min="9991" max="9991" width="14.5703125" style="54" customWidth="1"/>
    <col min="9992" max="9996" width="8.85546875" style="54" customWidth="1"/>
    <col min="9997" max="10236" width="9.140625" style="54"/>
    <col min="10237" max="10237" width="50.85546875" style="54" customWidth="1"/>
    <col min="10238" max="10239" width="14.85546875" style="54" customWidth="1"/>
    <col min="10240" max="10241" width="9.140625" style="54"/>
    <col min="10242" max="10242" width="8.85546875" style="54" customWidth="1"/>
    <col min="10243" max="10243" width="62" style="54" customWidth="1"/>
    <col min="10244" max="10244" width="14.28515625" style="54" customWidth="1"/>
    <col min="10245" max="10245" width="8.85546875" style="54" customWidth="1"/>
    <col min="10246" max="10246" width="56" style="54" customWidth="1"/>
    <col min="10247" max="10247" width="14.5703125" style="54" customWidth="1"/>
    <col min="10248" max="10252" width="8.85546875" style="54" customWidth="1"/>
    <col min="10253" max="10492" width="9.140625" style="54"/>
    <col min="10493" max="10493" width="50.85546875" style="54" customWidth="1"/>
    <col min="10494" max="10495" width="14.85546875" style="54" customWidth="1"/>
    <col min="10496" max="10497" width="9.140625" style="54"/>
    <col min="10498" max="10498" width="8.85546875" style="54" customWidth="1"/>
    <col min="10499" max="10499" width="62" style="54" customWidth="1"/>
    <col min="10500" max="10500" width="14.28515625" style="54" customWidth="1"/>
    <col min="10501" max="10501" width="8.85546875" style="54" customWidth="1"/>
    <col min="10502" max="10502" width="56" style="54" customWidth="1"/>
    <col min="10503" max="10503" width="14.5703125" style="54" customWidth="1"/>
    <col min="10504" max="10508" width="8.85546875" style="54" customWidth="1"/>
    <col min="10509" max="10748" width="9.140625" style="54"/>
    <col min="10749" max="10749" width="50.85546875" style="54" customWidth="1"/>
    <col min="10750" max="10751" width="14.85546875" style="54" customWidth="1"/>
    <col min="10752" max="10753" width="9.140625" style="54"/>
    <col min="10754" max="10754" width="8.85546875" style="54" customWidth="1"/>
    <col min="10755" max="10755" width="62" style="54" customWidth="1"/>
    <col min="10756" max="10756" width="14.28515625" style="54" customWidth="1"/>
    <col min="10757" max="10757" width="8.85546875" style="54" customWidth="1"/>
    <col min="10758" max="10758" width="56" style="54" customWidth="1"/>
    <col min="10759" max="10759" width="14.5703125" style="54" customWidth="1"/>
    <col min="10760" max="10764" width="8.85546875" style="54" customWidth="1"/>
    <col min="10765" max="11004" width="9.140625" style="54"/>
    <col min="11005" max="11005" width="50.85546875" style="54" customWidth="1"/>
    <col min="11006" max="11007" width="14.85546875" style="54" customWidth="1"/>
    <col min="11008" max="11009" width="9.140625" style="54"/>
    <col min="11010" max="11010" width="8.85546875" style="54" customWidth="1"/>
    <col min="11011" max="11011" width="62" style="54" customWidth="1"/>
    <col min="11012" max="11012" width="14.28515625" style="54" customWidth="1"/>
    <col min="11013" max="11013" width="8.85546875" style="54" customWidth="1"/>
    <col min="11014" max="11014" width="56" style="54" customWidth="1"/>
    <col min="11015" max="11015" width="14.5703125" style="54" customWidth="1"/>
    <col min="11016" max="11020" width="8.85546875" style="54" customWidth="1"/>
    <col min="11021" max="11260" width="9.140625" style="54"/>
    <col min="11261" max="11261" width="50.85546875" style="54" customWidth="1"/>
    <col min="11262" max="11263" width="14.85546875" style="54" customWidth="1"/>
    <col min="11264" max="11265" width="9.140625" style="54"/>
    <col min="11266" max="11266" width="8.85546875" style="54" customWidth="1"/>
    <col min="11267" max="11267" width="62" style="54" customWidth="1"/>
    <col min="11268" max="11268" width="14.28515625" style="54" customWidth="1"/>
    <col min="11269" max="11269" width="8.85546875" style="54" customWidth="1"/>
    <col min="11270" max="11270" width="56" style="54" customWidth="1"/>
    <col min="11271" max="11271" width="14.5703125" style="54" customWidth="1"/>
    <col min="11272" max="11276" width="8.85546875" style="54" customWidth="1"/>
    <col min="11277" max="11516" width="9.140625" style="54"/>
    <col min="11517" max="11517" width="50.85546875" style="54" customWidth="1"/>
    <col min="11518" max="11519" width="14.85546875" style="54" customWidth="1"/>
    <col min="11520" max="11521" width="9.140625" style="54"/>
    <col min="11522" max="11522" width="8.85546875" style="54" customWidth="1"/>
    <col min="11523" max="11523" width="62" style="54" customWidth="1"/>
    <col min="11524" max="11524" width="14.28515625" style="54" customWidth="1"/>
    <col min="11525" max="11525" width="8.85546875" style="54" customWidth="1"/>
    <col min="11526" max="11526" width="56" style="54" customWidth="1"/>
    <col min="11527" max="11527" width="14.5703125" style="54" customWidth="1"/>
    <col min="11528" max="11532" width="8.85546875" style="54" customWidth="1"/>
    <col min="11533" max="11772" width="9.140625" style="54"/>
    <col min="11773" max="11773" width="50.85546875" style="54" customWidth="1"/>
    <col min="11774" max="11775" width="14.85546875" style="54" customWidth="1"/>
    <col min="11776" max="11777" width="9.140625" style="54"/>
    <col min="11778" max="11778" width="8.85546875" style="54" customWidth="1"/>
    <col min="11779" max="11779" width="62" style="54" customWidth="1"/>
    <col min="11780" max="11780" width="14.28515625" style="54" customWidth="1"/>
    <col min="11781" max="11781" width="8.85546875" style="54" customWidth="1"/>
    <col min="11782" max="11782" width="56" style="54" customWidth="1"/>
    <col min="11783" max="11783" width="14.5703125" style="54" customWidth="1"/>
    <col min="11784" max="11788" width="8.85546875" style="54" customWidth="1"/>
    <col min="11789" max="12028" width="9.140625" style="54"/>
    <col min="12029" max="12029" width="50.85546875" style="54" customWidth="1"/>
    <col min="12030" max="12031" width="14.85546875" style="54" customWidth="1"/>
    <col min="12032" max="12033" width="9.140625" style="54"/>
    <col min="12034" max="12034" width="8.85546875" style="54" customWidth="1"/>
    <col min="12035" max="12035" width="62" style="54" customWidth="1"/>
    <col min="12036" max="12036" width="14.28515625" style="54" customWidth="1"/>
    <col min="12037" max="12037" width="8.85546875" style="54" customWidth="1"/>
    <col min="12038" max="12038" width="56" style="54" customWidth="1"/>
    <col min="12039" max="12039" width="14.5703125" style="54" customWidth="1"/>
    <col min="12040" max="12044" width="8.85546875" style="54" customWidth="1"/>
    <col min="12045" max="12284" width="9.140625" style="54"/>
    <col min="12285" max="12285" width="50.85546875" style="54" customWidth="1"/>
    <col min="12286" max="12287" width="14.85546875" style="54" customWidth="1"/>
    <col min="12288" max="12289" width="9.140625" style="54"/>
    <col min="12290" max="12290" width="8.85546875" style="54" customWidth="1"/>
    <col min="12291" max="12291" width="62" style="54" customWidth="1"/>
    <col min="12292" max="12292" width="14.28515625" style="54" customWidth="1"/>
    <col min="12293" max="12293" width="8.85546875" style="54" customWidth="1"/>
    <col min="12294" max="12294" width="56" style="54" customWidth="1"/>
    <col min="12295" max="12295" width="14.5703125" style="54" customWidth="1"/>
    <col min="12296" max="12300" width="8.85546875" style="54" customWidth="1"/>
    <col min="12301" max="12540" width="9.140625" style="54"/>
    <col min="12541" max="12541" width="50.85546875" style="54" customWidth="1"/>
    <col min="12542" max="12543" width="14.85546875" style="54" customWidth="1"/>
    <col min="12544" max="12545" width="9.140625" style="54"/>
    <col min="12546" max="12546" width="8.85546875" style="54" customWidth="1"/>
    <col min="12547" max="12547" width="62" style="54" customWidth="1"/>
    <col min="12548" max="12548" width="14.28515625" style="54" customWidth="1"/>
    <col min="12549" max="12549" width="8.85546875" style="54" customWidth="1"/>
    <col min="12550" max="12550" width="56" style="54" customWidth="1"/>
    <col min="12551" max="12551" width="14.5703125" style="54" customWidth="1"/>
    <col min="12552" max="12556" width="8.85546875" style="54" customWidth="1"/>
    <col min="12557" max="12796" width="9.140625" style="54"/>
    <col min="12797" max="12797" width="50.85546875" style="54" customWidth="1"/>
    <col min="12798" max="12799" width="14.85546875" style="54" customWidth="1"/>
    <col min="12800" max="12801" width="9.140625" style="54"/>
    <col min="12802" max="12802" width="8.85546875" style="54" customWidth="1"/>
    <col min="12803" max="12803" width="62" style="54" customWidth="1"/>
    <col min="12804" max="12804" width="14.28515625" style="54" customWidth="1"/>
    <col min="12805" max="12805" width="8.85546875" style="54" customWidth="1"/>
    <col min="12806" max="12806" width="56" style="54" customWidth="1"/>
    <col min="12807" max="12807" width="14.5703125" style="54" customWidth="1"/>
    <col min="12808" max="12812" width="8.85546875" style="54" customWidth="1"/>
    <col min="12813" max="13052" width="9.140625" style="54"/>
    <col min="13053" max="13053" width="50.85546875" style="54" customWidth="1"/>
    <col min="13054" max="13055" width="14.85546875" style="54" customWidth="1"/>
    <col min="13056" max="13057" width="9.140625" style="54"/>
    <col min="13058" max="13058" width="8.85546875" style="54" customWidth="1"/>
    <col min="13059" max="13059" width="62" style="54" customWidth="1"/>
    <col min="13060" max="13060" width="14.28515625" style="54" customWidth="1"/>
    <col min="13061" max="13061" width="8.85546875" style="54" customWidth="1"/>
    <col min="13062" max="13062" width="56" style="54" customWidth="1"/>
    <col min="13063" max="13063" width="14.5703125" style="54" customWidth="1"/>
    <col min="13064" max="13068" width="8.85546875" style="54" customWidth="1"/>
    <col min="13069" max="13308" width="9.140625" style="54"/>
    <col min="13309" max="13309" width="50.85546875" style="54" customWidth="1"/>
    <col min="13310" max="13311" width="14.85546875" style="54" customWidth="1"/>
    <col min="13312" max="13313" width="9.140625" style="54"/>
    <col min="13314" max="13314" width="8.85546875" style="54" customWidth="1"/>
    <col min="13315" max="13315" width="62" style="54" customWidth="1"/>
    <col min="13316" max="13316" width="14.28515625" style="54" customWidth="1"/>
    <col min="13317" max="13317" width="8.85546875" style="54" customWidth="1"/>
    <col min="13318" max="13318" width="56" style="54" customWidth="1"/>
    <col min="13319" max="13319" width="14.5703125" style="54" customWidth="1"/>
    <col min="13320" max="13324" width="8.85546875" style="54" customWidth="1"/>
    <col min="13325" max="13564" width="9.140625" style="54"/>
    <col min="13565" max="13565" width="50.85546875" style="54" customWidth="1"/>
    <col min="13566" max="13567" width="14.85546875" style="54" customWidth="1"/>
    <col min="13568" max="13569" width="9.140625" style="54"/>
    <col min="13570" max="13570" width="8.85546875" style="54" customWidth="1"/>
    <col min="13571" max="13571" width="62" style="54" customWidth="1"/>
    <col min="13572" max="13572" width="14.28515625" style="54" customWidth="1"/>
    <col min="13573" max="13573" width="8.85546875" style="54" customWidth="1"/>
    <col min="13574" max="13574" width="56" style="54" customWidth="1"/>
    <col min="13575" max="13575" width="14.5703125" style="54" customWidth="1"/>
    <col min="13576" max="13580" width="8.85546875" style="54" customWidth="1"/>
    <col min="13581" max="13820" width="9.140625" style="54"/>
    <col min="13821" max="13821" width="50.85546875" style="54" customWidth="1"/>
    <col min="13822" max="13823" width="14.85546875" style="54" customWidth="1"/>
    <col min="13824" max="13825" width="9.140625" style="54"/>
    <col min="13826" max="13826" width="8.85546875" style="54" customWidth="1"/>
    <col min="13827" max="13827" width="62" style="54" customWidth="1"/>
    <col min="13828" max="13828" width="14.28515625" style="54" customWidth="1"/>
    <col min="13829" max="13829" width="8.85546875" style="54" customWidth="1"/>
    <col min="13830" max="13830" width="56" style="54" customWidth="1"/>
    <col min="13831" max="13831" width="14.5703125" style="54" customWidth="1"/>
    <col min="13832" max="13836" width="8.85546875" style="54" customWidth="1"/>
    <col min="13837" max="14076" width="9.140625" style="54"/>
    <col min="14077" max="14077" width="50.85546875" style="54" customWidth="1"/>
    <col min="14078" max="14079" width="14.85546875" style="54" customWidth="1"/>
    <col min="14080" max="14081" width="9.140625" style="54"/>
    <col min="14082" max="14082" width="8.85546875" style="54" customWidth="1"/>
    <col min="14083" max="14083" width="62" style="54" customWidth="1"/>
    <col min="14084" max="14084" width="14.28515625" style="54" customWidth="1"/>
    <col min="14085" max="14085" width="8.85546875" style="54" customWidth="1"/>
    <col min="14086" max="14086" width="56" style="54" customWidth="1"/>
    <col min="14087" max="14087" width="14.5703125" style="54" customWidth="1"/>
    <col min="14088" max="14092" width="8.85546875" style="54" customWidth="1"/>
    <col min="14093" max="14332" width="9.140625" style="54"/>
    <col min="14333" max="14333" width="50.85546875" style="54" customWidth="1"/>
    <col min="14334" max="14335" width="14.85546875" style="54" customWidth="1"/>
    <col min="14336" max="14337" width="9.140625" style="54"/>
    <col min="14338" max="14338" width="8.85546875" style="54" customWidth="1"/>
    <col min="14339" max="14339" width="62" style="54" customWidth="1"/>
    <col min="14340" max="14340" width="14.28515625" style="54" customWidth="1"/>
    <col min="14341" max="14341" width="8.85546875" style="54" customWidth="1"/>
    <col min="14342" max="14342" width="56" style="54" customWidth="1"/>
    <col min="14343" max="14343" width="14.5703125" style="54" customWidth="1"/>
    <col min="14344" max="14348" width="8.85546875" style="54" customWidth="1"/>
    <col min="14349" max="14588" width="9.140625" style="54"/>
    <col min="14589" max="14589" width="50.85546875" style="54" customWidth="1"/>
    <col min="14590" max="14591" width="14.85546875" style="54" customWidth="1"/>
    <col min="14592" max="14593" width="9.140625" style="54"/>
    <col min="14594" max="14594" width="8.85546875" style="54" customWidth="1"/>
    <col min="14595" max="14595" width="62" style="54" customWidth="1"/>
    <col min="14596" max="14596" width="14.28515625" style="54" customWidth="1"/>
    <col min="14597" max="14597" width="8.85546875" style="54" customWidth="1"/>
    <col min="14598" max="14598" width="56" style="54" customWidth="1"/>
    <col min="14599" max="14599" width="14.5703125" style="54" customWidth="1"/>
    <col min="14600" max="14604" width="8.85546875" style="54" customWidth="1"/>
    <col min="14605" max="14844" width="9.140625" style="54"/>
    <col min="14845" max="14845" width="50.85546875" style="54" customWidth="1"/>
    <col min="14846" max="14847" width="14.85546875" style="54" customWidth="1"/>
    <col min="14848" max="14849" width="9.140625" style="54"/>
    <col min="14850" max="14850" width="8.85546875" style="54" customWidth="1"/>
    <col min="14851" max="14851" width="62" style="54" customWidth="1"/>
    <col min="14852" max="14852" width="14.28515625" style="54" customWidth="1"/>
    <col min="14853" max="14853" width="8.85546875" style="54" customWidth="1"/>
    <col min="14854" max="14854" width="56" style="54" customWidth="1"/>
    <col min="14855" max="14855" width="14.5703125" style="54" customWidth="1"/>
    <col min="14856" max="14860" width="8.85546875" style="54" customWidth="1"/>
    <col min="14861" max="15100" width="9.140625" style="54"/>
    <col min="15101" max="15101" width="50.85546875" style="54" customWidth="1"/>
    <col min="15102" max="15103" width="14.85546875" style="54" customWidth="1"/>
    <col min="15104" max="15105" width="9.140625" style="54"/>
    <col min="15106" max="15106" width="8.85546875" style="54" customWidth="1"/>
    <col min="15107" max="15107" width="62" style="54" customWidth="1"/>
    <col min="15108" max="15108" width="14.28515625" style="54" customWidth="1"/>
    <col min="15109" max="15109" width="8.85546875" style="54" customWidth="1"/>
    <col min="15110" max="15110" width="56" style="54" customWidth="1"/>
    <col min="15111" max="15111" width="14.5703125" style="54" customWidth="1"/>
    <col min="15112" max="15116" width="8.85546875" style="54" customWidth="1"/>
    <col min="15117" max="15356" width="9.140625" style="54"/>
    <col min="15357" max="15357" width="50.85546875" style="54" customWidth="1"/>
    <col min="15358" max="15359" width="14.85546875" style="54" customWidth="1"/>
    <col min="15360" max="15361" width="9.140625" style="54"/>
    <col min="15362" max="15362" width="8.85546875" style="54" customWidth="1"/>
    <col min="15363" max="15363" width="62" style="54" customWidth="1"/>
    <col min="15364" max="15364" width="14.28515625" style="54" customWidth="1"/>
    <col min="15365" max="15365" width="8.85546875" style="54" customWidth="1"/>
    <col min="15366" max="15366" width="56" style="54" customWidth="1"/>
    <col min="15367" max="15367" width="14.5703125" style="54" customWidth="1"/>
    <col min="15368" max="15372" width="8.85546875" style="54" customWidth="1"/>
    <col min="15373" max="15612" width="9.140625" style="54"/>
    <col min="15613" max="15613" width="50.85546875" style="54" customWidth="1"/>
    <col min="15614" max="15615" width="14.85546875" style="54" customWidth="1"/>
    <col min="15616" max="15617" width="9.140625" style="54"/>
    <col min="15618" max="15618" width="8.85546875" style="54" customWidth="1"/>
    <col min="15619" max="15619" width="62" style="54" customWidth="1"/>
    <col min="15620" max="15620" width="14.28515625" style="54" customWidth="1"/>
    <col min="15621" max="15621" width="8.85546875" style="54" customWidth="1"/>
    <col min="15622" max="15622" width="56" style="54" customWidth="1"/>
    <col min="15623" max="15623" width="14.5703125" style="54" customWidth="1"/>
    <col min="15624" max="15628" width="8.85546875" style="54" customWidth="1"/>
    <col min="15629" max="15868" width="9.140625" style="54"/>
    <col min="15869" max="15869" width="50.85546875" style="54" customWidth="1"/>
    <col min="15870" max="15871" width="14.85546875" style="54" customWidth="1"/>
    <col min="15872" max="15873" width="9.140625" style="54"/>
    <col min="15874" max="15874" width="8.85546875" style="54" customWidth="1"/>
    <col min="15875" max="15875" width="62" style="54" customWidth="1"/>
    <col min="15876" max="15876" width="14.28515625" style="54" customWidth="1"/>
    <col min="15877" max="15877" width="8.85546875" style="54" customWidth="1"/>
    <col min="15878" max="15878" width="56" style="54" customWidth="1"/>
    <col min="15879" max="15879" width="14.5703125" style="54" customWidth="1"/>
    <col min="15880" max="15884" width="8.85546875" style="54" customWidth="1"/>
    <col min="15885" max="16124" width="9.140625" style="54"/>
    <col min="16125" max="16125" width="50.85546875" style="54" customWidth="1"/>
    <col min="16126" max="16127" width="14.85546875" style="54" customWidth="1"/>
    <col min="16128" max="16129" width="9.140625" style="54"/>
    <col min="16130" max="16130" width="8.85546875" style="54" customWidth="1"/>
    <col min="16131" max="16131" width="62" style="54" customWidth="1"/>
    <col min="16132" max="16132" width="14.28515625" style="54" customWidth="1"/>
    <col min="16133" max="16133" width="8.85546875" style="54" customWidth="1"/>
    <col min="16134" max="16134" width="56" style="54" customWidth="1"/>
    <col min="16135" max="16135" width="14.5703125" style="54" customWidth="1"/>
    <col min="16136" max="16140" width="8.85546875" style="54" customWidth="1"/>
    <col min="16141" max="16384" width="9.140625" style="54"/>
  </cols>
  <sheetData>
    <row r="1" spans="1:12" ht="30" customHeight="1" x14ac:dyDescent="0.25">
      <c r="A1" s="783" t="s">
        <v>1011</v>
      </c>
    </row>
    <row r="2" spans="1:12" ht="28.5" customHeight="1" x14ac:dyDescent="0.25">
      <c r="A2" s="246" t="s">
        <v>1181</v>
      </c>
    </row>
    <row r="3" spans="1:12" ht="9.75" customHeight="1" x14ac:dyDescent="0.25">
      <c r="A3" s="766"/>
    </row>
    <row r="4" spans="1:12" ht="18" customHeight="1" x14ac:dyDescent="0.25">
      <c r="A4" s="226"/>
      <c r="B4" s="1280" t="s">
        <v>1135</v>
      </c>
      <c r="C4" s="1280"/>
    </row>
    <row r="5" spans="1:12" ht="10.5" customHeight="1" x14ac:dyDescent="0.25">
      <c r="A5" s="766"/>
      <c r="B5" s="182"/>
      <c r="C5" s="182"/>
    </row>
    <row r="6" spans="1:12" ht="15.75" customHeight="1" x14ac:dyDescent="0.25">
      <c r="A6" s="1219" t="s">
        <v>737</v>
      </c>
      <c r="B6" s="1188">
        <v>2019</v>
      </c>
      <c r="C6" s="1188">
        <v>2020</v>
      </c>
    </row>
    <row r="7" spans="1:12" ht="6" customHeight="1" x14ac:dyDescent="0.25">
      <c r="A7" s="1222"/>
      <c r="B7" s="1195"/>
      <c r="C7" s="1195"/>
    </row>
    <row r="8" spans="1:12" ht="18.75" customHeight="1" x14ac:dyDescent="0.25">
      <c r="A8" s="706" t="s">
        <v>738</v>
      </c>
      <c r="B8" s="585"/>
      <c r="C8" s="585"/>
      <c r="D8" s="183"/>
      <c r="E8" s="184"/>
      <c r="F8" s="184"/>
    </row>
    <row r="9" spans="1:12" ht="16.5" customHeight="1" x14ac:dyDescent="0.25">
      <c r="A9" s="707" t="s">
        <v>739</v>
      </c>
      <c r="B9" s="708">
        <v>22928</v>
      </c>
      <c r="C9" s="708">
        <v>22928</v>
      </c>
    </row>
    <row r="10" spans="1:12" ht="16.5" customHeight="1" x14ac:dyDescent="0.25">
      <c r="A10" s="707" t="s">
        <v>740</v>
      </c>
      <c r="B10" s="708">
        <v>18571</v>
      </c>
      <c r="C10" s="708">
        <v>18571</v>
      </c>
    </row>
    <row r="11" spans="1:12" ht="16.5" customHeight="1" x14ac:dyDescent="0.25">
      <c r="A11" s="707" t="s">
        <v>741</v>
      </c>
      <c r="B11" s="708">
        <v>21587</v>
      </c>
      <c r="C11" s="708">
        <v>21587</v>
      </c>
    </row>
    <row r="12" spans="1:12" ht="16.5" customHeight="1" x14ac:dyDescent="0.25">
      <c r="A12" s="707" t="s">
        <v>742</v>
      </c>
      <c r="B12" s="708">
        <v>22928</v>
      </c>
      <c r="C12" s="708">
        <v>22928</v>
      </c>
    </row>
    <row r="13" spans="1:12" ht="14.25" customHeight="1" x14ac:dyDescent="0.25">
      <c r="A13" s="709" t="s">
        <v>743</v>
      </c>
      <c r="B13" s="708"/>
      <c r="C13" s="708"/>
    </row>
    <row r="14" spans="1:12" ht="16.5" customHeight="1" x14ac:dyDescent="0.25">
      <c r="A14" s="707" t="s">
        <v>744</v>
      </c>
      <c r="B14" s="708" t="s">
        <v>745</v>
      </c>
      <c r="C14" s="708" t="s">
        <v>745</v>
      </c>
    </row>
    <row r="15" spans="1:12" ht="16.5" customHeight="1" x14ac:dyDescent="0.25">
      <c r="A15" s="707" t="s">
        <v>746</v>
      </c>
      <c r="B15" s="708" t="s">
        <v>745</v>
      </c>
      <c r="C15" s="708" t="s">
        <v>745</v>
      </c>
    </row>
    <row r="16" spans="1:12" s="185" customFormat="1" ht="16.5" customHeight="1" x14ac:dyDescent="0.25">
      <c r="A16" s="707" t="s">
        <v>747</v>
      </c>
      <c r="B16" s="708" t="s">
        <v>745</v>
      </c>
      <c r="C16" s="708" t="s">
        <v>745</v>
      </c>
      <c r="E16" s="102"/>
      <c r="F16" s="102"/>
      <c r="G16" s="102"/>
      <c r="H16" s="102"/>
      <c r="I16" s="102"/>
      <c r="J16" s="102"/>
      <c r="K16" s="102"/>
      <c r="L16" s="102"/>
    </row>
    <row r="17" spans="1:6" ht="16.5" customHeight="1" x14ac:dyDescent="0.25">
      <c r="A17" s="709" t="s">
        <v>748</v>
      </c>
      <c r="B17" s="708"/>
      <c r="C17" s="708"/>
    </row>
    <row r="18" spans="1:6" ht="16.5" customHeight="1" x14ac:dyDescent="0.25">
      <c r="A18" s="707" t="s">
        <v>749</v>
      </c>
      <c r="B18" s="708">
        <v>20762</v>
      </c>
      <c r="C18" s="708">
        <v>20762</v>
      </c>
    </row>
    <row r="19" spans="1:6" ht="16.5" customHeight="1" x14ac:dyDescent="0.25">
      <c r="A19" s="707" t="s">
        <v>750</v>
      </c>
      <c r="B19" s="708">
        <v>21653</v>
      </c>
      <c r="C19" s="708">
        <v>21653</v>
      </c>
    </row>
    <row r="20" spans="1:6" ht="16.5" customHeight="1" x14ac:dyDescent="0.25">
      <c r="A20" s="707" t="s">
        <v>751</v>
      </c>
      <c r="B20" s="708">
        <v>22800</v>
      </c>
      <c r="C20" s="708">
        <v>22800</v>
      </c>
    </row>
    <row r="21" spans="1:6" ht="16.5" customHeight="1" x14ac:dyDescent="0.25">
      <c r="A21" s="707" t="s">
        <v>752</v>
      </c>
      <c r="B21" s="708">
        <v>20766</v>
      </c>
      <c r="C21" s="708">
        <v>20766</v>
      </c>
    </row>
    <row r="22" spans="1:6" ht="16.5" customHeight="1" x14ac:dyDescent="0.25">
      <c r="A22" s="707" t="s">
        <v>753</v>
      </c>
      <c r="B22" s="708" t="s">
        <v>745</v>
      </c>
      <c r="C22" s="708" t="s">
        <v>745</v>
      </c>
    </row>
    <row r="23" spans="1:6" ht="16.5" customHeight="1" x14ac:dyDescent="0.25">
      <c r="A23" s="707" t="s">
        <v>754</v>
      </c>
      <c r="B23" s="708" t="s">
        <v>745</v>
      </c>
      <c r="C23" s="708" t="s">
        <v>745</v>
      </c>
    </row>
    <row r="24" spans="1:6" ht="16.5" customHeight="1" x14ac:dyDescent="0.25">
      <c r="A24" s="707" t="s">
        <v>755</v>
      </c>
      <c r="B24" s="708" t="s">
        <v>745</v>
      </c>
      <c r="C24" s="708" t="s">
        <v>745</v>
      </c>
    </row>
    <row r="25" spans="1:6" ht="16.5" customHeight="1" x14ac:dyDescent="0.25">
      <c r="A25" s="707" t="s">
        <v>756</v>
      </c>
      <c r="B25" s="708" t="s">
        <v>745</v>
      </c>
      <c r="C25" s="708" t="s">
        <v>745</v>
      </c>
    </row>
    <row r="26" spans="1:6" ht="16.5" customHeight="1" x14ac:dyDescent="0.25">
      <c r="A26" s="707" t="s">
        <v>757</v>
      </c>
      <c r="B26" s="708" t="s">
        <v>745</v>
      </c>
      <c r="C26" s="708" t="s">
        <v>745</v>
      </c>
    </row>
    <row r="27" spans="1:6" ht="16.5" customHeight="1" x14ac:dyDescent="0.25">
      <c r="A27" s="707" t="s">
        <v>758</v>
      </c>
      <c r="B27" s="708" t="s">
        <v>745</v>
      </c>
      <c r="C27" s="708" t="s">
        <v>745</v>
      </c>
    </row>
    <row r="28" spans="1:6" ht="16.5" customHeight="1" x14ac:dyDescent="0.25">
      <c r="A28" s="707" t="s">
        <v>759</v>
      </c>
      <c r="B28" s="708" t="s">
        <v>745</v>
      </c>
      <c r="C28" s="708" t="s">
        <v>745</v>
      </c>
    </row>
    <row r="29" spans="1:6" ht="16.5" customHeight="1" x14ac:dyDescent="0.25">
      <c r="A29" s="707" t="s">
        <v>760</v>
      </c>
      <c r="B29" s="708" t="s">
        <v>745</v>
      </c>
      <c r="C29" s="1130" t="s">
        <v>745</v>
      </c>
      <c r="D29" s="1131"/>
      <c r="E29" s="896"/>
      <c r="F29" s="896"/>
    </row>
    <row r="30" spans="1:6" ht="15.75" customHeight="1" x14ac:dyDescent="0.25">
      <c r="A30" s="709" t="s">
        <v>761</v>
      </c>
      <c r="B30" s="708"/>
      <c r="C30" s="708"/>
    </row>
    <row r="31" spans="1:6" ht="16.5" customHeight="1" x14ac:dyDescent="0.25">
      <c r="A31" s="707" t="s">
        <v>762</v>
      </c>
      <c r="B31" s="708" t="s">
        <v>745</v>
      </c>
      <c r="C31" s="708" t="s">
        <v>745</v>
      </c>
    </row>
    <row r="32" spans="1:6" ht="16.5" customHeight="1" x14ac:dyDescent="0.25">
      <c r="A32" s="707" t="s">
        <v>1285</v>
      </c>
      <c r="B32" s="708" t="s">
        <v>745</v>
      </c>
      <c r="C32" s="1130">
        <v>20507</v>
      </c>
      <c r="E32" s="71"/>
      <c r="F32" s="71"/>
    </row>
    <row r="33" spans="1:12" ht="16.5" customHeight="1" x14ac:dyDescent="0.25">
      <c r="A33" s="707" t="s">
        <v>763</v>
      </c>
      <c r="B33" s="708" t="s">
        <v>745</v>
      </c>
      <c r="C33" s="708" t="s">
        <v>745</v>
      </c>
      <c r="D33" s="1131"/>
      <c r="E33" s="74"/>
      <c r="F33" s="74"/>
    </row>
    <row r="34" spans="1:12" ht="16.5" customHeight="1" x14ac:dyDescent="0.25">
      <c r="A34" s="707" t="s">
        <v>764</v>
      </c>
      <c r="B34" s="708" t="s">
        <v>745</v>
      </c>
      <c r="C34" s="708" t="s">
        <v>745</v>
      </c>
    </row>
    <row r="35" spans="1:12" ht="15.75" customHeight="1" x14ac:dyDescent="0.25">
      <c r="A35" s="709" t="s">
        <v>765</v>
      </c>
      <c r="B35" s="708"/>
      <c r="C35" s="708"/>
    </row>
    <row r="36" spans="1:12" ht="16.5" customHeight="1" x14ac:dyDescent="0.25">
      <c r="A36" s="707" t="s">
        <v>766</v>
      </c>
      <c r="B36" s="708" t="s">
        <v>745</v>
      </c>
      <c r="C36" s="708" t="s">
        <v>745</v>
      </c>
    </row>
    <row r="37" spans="1:12" ht="16.5" customHeight="1" x14ac:dyDescent="0.25">
      <c r="A37" s="707" t="s">
        <v>767</v>
      </c>
      <c r="B37" s="708" t="s">
        <v>745</v>
      </c>
      <c r="C37" s="708" t="s">
        <v>745</v>
      </c>
    </row>
    <row r="38" spans="1:12" ht="16.5" customHeight="1" x14ac:dyDescent="0.25">
      <c r="A38" s="707" t="s">
        <v>768</v>
      </c>
      <c r="B38" s="708" t="s">
        <v>745</v>
      </c>
      <c r="C38" s="708" t="s">
        <v>745</v>
      </c>
    </row>
    <row r="39" spans="1:12" ht="16.5" customHeight="1" x14ac:dyDescent="0.25">
      <c r="A39" s="707" t="s">
        <v>769</v>
      </c>
      <c r="B39" s="708" t="s">
        <v>745</v>
      </c>
      <c r="C39" s="708" t="s">
        <v>745</v>
      </c>
    </row>
    <row r="40" spans="1:12" ht="15.75" customHeight="1" x14ac:dyDescent="0.25">
      <c r="A40" s="709" t="s">
        <v>761</v>
      </c>
      <c r="B40" s="708"/>
      <c r="C40" s="708"/>
    </row>
    <row r="41" spans="1:12" ht="16.5" customHeight="1" x14ac:dyDescent="0.25">
      <c r="A41" s="707" t="s">
        <v>770</v>
      </c>
      <c r="B41" s="708" t="s">
        <v>745</v>
      </c>
      <c r="C41" s="708" t="s">
        <v>745</v>
      </c>
    </row>
    <row r="42" spans="1:12" ht="16.5" customHeight="1" x14ac:dyDescent="0.25">
      <c r="A42" s="707" t="s">
        <v>771</v>
      </c>
      <c r="B42" s="708" t="s">
        <v>745</v>
      </c>
      <c r="C42" s="1130">
        <v>21176</v>
      </c>
      <c r="D42" s="1131"/>
      <c r="E42" s="74"/>
      <c r="F42" s="74"/>
    </row>
    <row r="43" spans="1:12" ht="16.5" customHeight="1" x14ac:dyDescent="0.25">
      <c r="A43" s="707" t="s">
        <v>762</v>
      </c>
      <c r="B43" s="708" t="s">
        <v>745</v>
      </c>
      <c r="C43" s="708" t="s">
        <v>745</v>
      </c>
      <c r="D43" s="1131"/>
      <c r="E43" s="896"/>
      <c r="F43" s="896"/>
    </row>
    <row r="44" spans="1:12" ht="16.5" customHeight="1" x14ac:dyDescent="0.25">
      <c r="A44" s="707" t="s">
        <v>772</v>
      </c>
      <c r="B44" s="708">
        <v>21587</v>
      </c>
      <c r="C44" s="708">
        <v>21861</v>
      </c>
    </row>
    <row r="45" spans="1:12" s="185" customFormat="1" ht="16.5" customHeight="1" x14ac:dyDescent="0.25">
      <c r="A45" s="707" t="s">
        <v>773</v>
      </c>
      <c r="B45" s="708" t="s">
        <v>745</v>
      </c>
      <c r="C45" s="708" t="s">
        <v>745</v>
      </c>
      <c r="E45" s="102"/>
      <c r="F45" s="102"/>
      <c r="G45" s="102"/>
      <c r="H45" s="102"/>
      <c r="I45" s="102"/>
      <c r="J45" s="102"/>
      <c r="K45" s="102"/>
      <c r="L45" s="102"/>
    </row>
    <row r="46" spans="1:12" s="185" customFormat="1" ht="16.5" customHeight="1" x14ac:dyDescent="0.25">
      <c r="A46" s="707" t="s">
        <v>774</v>
      </c>
      <c r="B46" s="708" t="s">
        <v>745</v>
      </c>
      <c r="C46" s="708" t="s">
        <v>745</v>
      </c>
      <c r="E46" s="102"/>
      <c r="F46" s="102"/>
      <c r="G46" s="102"/>
      <c r="H46" s="102"/>
      <c r="I46" s="102"/>
      <c r="J46" s="102"/>
      <c r="K46" s="102"/>
      <c r="L46" s="102"/>
    </row>
    <row r="47" spans="1:12" s="185" customFormat="1" ht="16.5" customHeight="1" x14ac:dyDescent="0.25">
      <c r="A47" s="707" t="s">
        <v>775</v>
      </c>
      <c r="B47" s="708" t="s">
        <v>745</v>
      </c>
      <c r="C47" s="708" t="s">
        <v>745</v>
      </c>
      <c r="E47" s="102"/>
      <c r="F47" s="102"/>
      <c r="G47" s="102"/>
      <c r="H47" s="102"/>
      <c r="I47" s="102"/>
      <c r="J47" s="102"/>
      <c r="K47" s="102"/>
      <c r="L47" s="102"/>
    </row>
    <row r="48" spans="1:12" s="185" customFormat="1" ht="16.5" customHeight="1" x14ac:dyDescent="0.25">
      <c r="A48" s="707" t="s">
        <v>776</v>
      </c>
      <c r="B48" s="708">
        <v>21453</v>
      </c>
      <c r="C48" s="708">
        <v>21453</v>
      </c>
      <c r="E48" s="102"/>
      <c r="F48" s="102"/>
      <c r="G48" s="102"/>
      <c r="H48" s="102"/>
      <c r="I48" s="102"/>
      <c r="J48" s="102"/>
      <c r="K48" s="102"/>
      <c r="L48" s="102"/>
    </row>
    <row r="49" spans="1:3" ht="16.5" customHeight="1" x14ac:dyDescent="0.25">
      <c r="A49" s="710" t="s">
        <v>777</v>
      </c>
      <c r="B49" s="711" t="s">
        <v>745</v>
      </c>
      <c r="C49" s="711" t="s">
        <v>745</v>
      </c>
    </row>
    <row r="50" spans="1:3" ht="34.5" customHeight="1" x14ac:dyDescent="0.25"/>
    <row r="51" spans="1:3" x14ac:dyDescent="0.25">
      <c r="A51" s="69"/>
      <c r="B51" s="69"/>
    </row>
    <row r="52" spans="1:3" x14ac:dyDescent="0.25">
      <c r="A52" s="69"/>
      <c r="B52" s="69"/>
    </row>
    <row r="53" spans="1:3" x14ac:dyDescent="0.25">
      <c r="A53" s="69"/>
      <c r="B53" s="69"/>
    </row>
    <row r="54" spans="1:3" x14ac:dyDescent="0.25">
      <c r="A54" s="69"/>
      <c r="B54" s="69"/>
    </row>
    <row r="55" spans="1:3" x14ac:dyDescent="0.25">
      <c r="A55" s="69"/>
      <c r="B55" s="69"/>
    </row>
    <row r="56" spans="1:3" x14ac:dyDescent="0.25">
      <c r="A56" s="69"/>
      <c r="B56" s="69"/>
    </row>
    <row r="57" spans="1:3" x14ac:dyDescent="0.25">
      <c r="A57" s="69"/>
      <c r="B57" s="69"/>
    </row>
    <row r="58" spans="1:3" x14ac:dyDescent="0.25">
      <c r="A58" s="69"/>
      <c r="B58" s="69"/>
    </row>
    <row r="59" spans="1:3" x14ac:dyDescent="0.25">
      <c r="A59" s="69"/>
      <c r="B59" s="69"/>
    </row>
    <row r="60" spans="1:3" x14ac:dyDescent="0.25">
      <c r="A60" s="69"/>
      <c r="B60" s="69"/>
    </row>
    <row r="61" spans="1:3" x14ac:dyDescent="0.25">
      <c r="A61" s="69"/>
      <c r="B61" s="69"/>
    </row>
    <row r="62" spans="1:3" x14ac:dyDescent="0.25">
      <c r="A62" s="69"/>
      <c r="B62" s="69"/>
    </row>
    <row r="63" spans="1:3" x14ac:dyDescent="0.25">
      <c r="A63" s="69"/>
      <c r="B63" s="69"/>
    </row>
    <row r="64" spans="1:3" x14ac:dyDescent="0.25">
      <c r="A64" s="69"/>
      <c r="B64" s="69"/>
    </row>
    <row r="65" spans="1:2" x14ac:dyDescent="0.25">
      <c r="A65" s="69"/>
      <c r="B65" s="69"/>
    </row>
    <row r="66" spans="1:2" x14ac:dyDescent="0.25">
      <c r="A66" s="69"/>
      <c r="B66" s="69"/>
    </row>
    <row r="67" spans="1:2" x14ac:dyDescent="0.25">
      <c r="A67" s="69"/>
      <c r="B67" s="69"/>
    </row>
    <row r="68" spans="1:2" x14ac:dyDescent="0.25">
      <c r="A68" s="69"/>
      <c r="B68" s="69"/>
    </row>
    <row r="69" spans="1:2" x14ac:dyDescent="0.25">
      <c r="A69" s="69"/>
      <c r="B69" s="69"/>
    </row>
    <row r="70" spans="1:2" x14ac:dyDescent="0.25">
      <c r="A70" s="69"/>
      <c r="B70" s="69"/>
    </row>
    <row r="71" spans="1:2" x14ac:dyDescent="0.25">
      <c r="A71" s="69"/>
      <c r="B71" s="69"/>
    </row>
    <row r="72" spans="1:2" x14ac:dyDescent="0.25">
      <c r="A72" s="69"/>
      <c r="B72" s="69"/>
    </row>
    <row r="73" spans="1:2" x14ac:dyDescent="0.25">
      <c r="A73" s="69"/>
      <c r="B73" s="69"/>
    </row>
    <row r="74" spans="1:2" x14ac:dyDescent="0.25">
      <c r="A74" s="69"/>
      <c r="B74" s="69"/>
    </row>
    <row r="75" spans="1:2" x14ac:dyDescent="0.25">
      <c r="A75" s="69"/>
      <c r="B75" s="69"/>
    </row>
    <row r="76" spans="1:2" x14ac:dyDescent="0.25">
      <c r="A76" s="69"/>
      <c r="B76" s="69"/>
    </row>
    <row r="77" spans="1:2" x14ac:dyDescent="0.25">
      <c r="A77" s="69"/>
      <c r="B77" s="69"/>
    </row>
    <row r="78" spans="1:2" x14ac:dyDescent="0.25">
      <c r="A78" s="69"/>
      <c r="B78" s="69"/>
    </row>
    <row r="79" spans="1:2" x14ac:dyDescent="0.25">
      <c r="A79" s="69"/>
      <c r="B79" s="69"/>
    </row>
    <row r="80" spans="1:2" x14ac:dyDescent="0.25">
      <c r="A80" s="69"/>
      <c r="B80" s="69"/>
    </row>
    <row r="81" spans="1:2" x14ac:dyDescent="0.25">
      <c r="A81" s="69"/>
      <c r="B81" s="69"/>
    </row>
    <row r="82" spans="1:2" x14ac:dyDescent="0.25">
      <c r="A82" s="69"/>
      <c r="B82" s="69"/>
    </row>
    <row r="83" spans="1:2" x14ac:dyDescent="0.25">
      <c r="A83" s="69"/>
      <c r="B83" s="69"/>
    </row>
    <row r="84" spans="1:2" x14ac:dyDescent="0.25">
      <c r="A84" s="69"/>
      <c r="B84" s="69"/>
    </row>
    <row r="85" spans="1:2" x14ac:dyDescent="0.25">
      <c r="A85" s="69"/>
      <c r="B85" s="69"/>
    </row>
    <row r="86" spans="1:2" x14ac:dyDescent="0.25">
      <c r="A86" s="69"/>
      <c r="B86" s="69"/>
    </row>
    <row r="87" spans="1:2" x14ac:dyDescent="0.25">
      <c r="A87" s="69"/>
      <c r="B87" s="69"/>
    </row>
    <row r="88" spans="1:2" x14ac:dyDescent="0.25">
      <c r="A88" s="69"/>
      <c r="B88" s="69"/>
    </row>
    <row r="89" spans="1:2" x14ac:dyDescent="0.25">
      <c r="A89" s="69"/>
      <c r="B89" s="69"/>
    </row>
    <row r="90" spans="1:2" x14ac:dyDescent="0.25">
      <c r="A90" s="69"/>
      <c r="B90" s="69"/>
    </row>
    <row r="91" spans="1:2" x14ac:dyDescent="0.25">
      <c r="A91" s="69"/>
      <c r="B91" s="69"/>
    </row>
    <row r="92" spans="1:2" x14ac:dyDescent="0.25">
      <c r="A92" s="69"/>
      <c r="B92" s="69"/>
    </row>
    <row r="93" spans="1:2" x14ac:dyDescent="0.25">
      <c r="A93" s="69"/>
      <c r="B93" s="69"/>
    </row>
    <row r="94" spans="1:2" x14ac:dyDescent="0.25">
      <c r="A94" s="69"/>
      <c r="B94" s="69"/>
    </row>
    <row r="95" spans="1:2" x14ac:dyDescent="0.25">
      <c r="A95" s="69"/>
      <c r="B95" s="69"/>
    </row>
    <row r="96" spans="1:2" x14ac:dyDescent="0.25">
      <c r="A96" s="69"/>
      <c r="B96" s="69"/>
    </row>
    <row r="97" spans="1:2" x14ac:dyDescent="0.25">
      <c r="A97" s="69"/>
      <c r="B97" s="69"/>
    </row>
    <row r="98" spans="1:2" x14ac:dyDescent="0.25">
      <c r="A98" s="69"/>
      <c r="B98" s="69"/>
    </row>
    <row r="99" spans="1:2" x14ac:dyDescent="0.25">
      <c r="A99" s="69"/>
      <c r="B99" s="69"/>
    </row>
    <row r="100" spans="1:2" x14ac:dyDescent="0.25">
      <c r="A100" s="69"/>
      <c r="B100" s="69"/>
    </row>
    <row r="101" spans="1:2" x14ac:dyDescent="0.25">
      <c r="A101" s="69"/>
      <c r="B101" s="69"/>
    </row>
    <row r="102" spans="1:2" x14ac:dyDescent="0.25">
      <c r="A102" s="69"/>
      <c r="B102" s="69"/>
    </row>
    <row r="103" spans="1:2" x14ac:dyDescent="0.25">
      <c r="A103" s="69"/>
      <c r="B103" s="69"/>
    </row>
    <row r="104" spans="1:2" x14ac:dyDescent="0.25">
      <c r="A104" s="69"/>
      <c r="B104" s="69"/>
    </row>
    <row r="105" spans="1:2" x14ac:dyDescent="0.25">
      <c r="A105" s="69"/>
      <c r="B105" s="69"/>
    </row>
    <row r="106" spans="1:2" x14ac:dyDescent="0.25">
      <c r="A106" s="69"/>
      <c r="B106" s="69"/>
    </row>
    <row r="107" spans="1:2" x14ac:dyDescent="0.25">
      <c r="A107" s="69"/>
      <c r="B107" s="69"/>
    </row>
    <row r="108" spans="1:2" x14ac:dyDescent="0.25">
      <c r="A108" s="69"/>
      <c r="B108" s="69"/>
    </row>
    <row r="109" spans="1:2" x14ac:dyDescent="0.25">
      <c r="A109" s="69"/>
      <c r="B109" s="69"/>
    </row>
    <row r="110" spans="1:2" x14ac:dyDescent="0.25">
      <c r="A110" s="69"/>
      <c r="B110" s="69"/>
    </row>
    <row r="111" spans="1:2" x14ac:dyDescent="0.25">
      <c r="A111" s="69"/>
      <c r="B111" s="69"/>
    </row>
    <row r="112" spans="1:2" x14ac:dyDescent="0.25">
      <c r="A112" s="69"/>
      <c r="B112" s="69"/>
    </row>
    <row r="113" spans="1:2" x14ac:dyDescent="0.25">
      <c r="A113" s="69"/>
      <c r="B113" s="69"/>
    </row>
    <row r="114" spans="1:2" x14ac:dyDescent="0.25">
      <c r="A114" s="69"/>
      <c r="B114" s="69"/>
    </row>
    <row r="115" spans="1:2" x14ac:dyDescent="0.25">
      <c r="A115" s="69"/>
      <c r="B115" s="69"/>
    </row>
    <row r="116" spans="1:2" x14ac:dyDescent="0.25">
      <c r="A116" s="69"/>
      <c r="B116" s="69"/>
    </row>
    <row r="117" spans="1:2" x14ac:dyDescent="0.25">
      <c r="A117" s="69"/>
      <c r="B117" s="69"/>
    </row>
    <row r="118" spans="1:2" x14ac:dyDescent="0.25">
      <c r="A118" s="69"/>
      <c r="B118" s="69"/>
    </row>
    <row r="119" spans="1:2" x14ac:dyDescent="0.25">
      <c r="A119" s="69"/>
      <c r="B119" s="69"/>
    </row>
    <row r="120" spans="1:2" x14ac:dyDescent="0.25">
      <c r="A120" s="69"/>
      <c r="B120" s="69"/>
    </row>
    <row r="121" spans="1:2" x14ac:dyDescent="0.25">
      <c r="A121" s="69"/>
      <c r="B121" s="69"/>
    </row>
    <row r="122" spans="1:2" x14ac:dyDescent="0.25">
      <c r="A122" s="69"/>
      <c r="B122" s="69"/>
    </row>
    <row r="123" spans="1:2" x14ac:dyDescent="0.25">
      <c r="A123" s="69"/>
      <c r="B123" s="69"/>
    </row>
    <row r="124" spans="1:2" x14ac:dyDescent="0.25">
      <c r="A124" s="69"/>
      <c r="B124" s="69"/>
    </row>
    <row r="125" spans="1:2" x14ac:dyDescent="0.25">
      <c r="A125" s="69"/>
      <c r="B125" s="69"/>
    </row>
    <row r="126" spans="1:2" x14ac:dyDescent="0.25">
      <c r="A126" s="69"/>
      <c r="B126" s="69"/>
    </row>
    <row r="127" spans="1:2" x14ac:dyDescent="0.25">
      <c r="A127" s="69"/>
      <c r="B127" s="69"/>
    </row>
    <row r="128" spans="1:2" x14ac:dyDescent="0.25">
      <c r="A128" s="69"/>
      <c r="B128" s="69"/>
    </row>
    <row r="129" spans="1:2" x14ac:dyDescent="0.25">
      <c r="A129" s="69"/>
      <c r="B129" s="69"/>
    </row>
    <row r="130" spans="1:2" x14ac:dyDescent="0.25">
      <c r="A130" s="69"/>
      <c r="B130" s="69"/>
    </row>
    <row r="131" spans="1:2" x14ac:dyDescent="0.25">
      <c r="A131" s="69"/>
      <c r="B131" s="69"/>
    </row>
    <row r="132" spans="1:2" x14ac:dyDescent="0.25">
      <c r="A132" s="69"/>
      <c r="B132" s="69"/>
    </row>
    <row r="133" spans="1:2" x14ac:dyDescent="0.25">
      <c r="A133" s="69"/>
      <c r="B133" s="69"/>
    </row>
    <row r="134" spans="1:2" x14ac:dyDescent="0.25">
      <c r="A134" s="69"/>
      <c r="B134" s="69"/>
    </row>
    <row r="135" spans="1:2" x14ac:dyDescent="0.25">
      <c r="A135" s="69"/>
      <c r="B135" s="69"/>
    </row>
    <row r="136" spans="1:2" x14ac:dyDescent="0.25">
      <c r="A136" s="69"/>
      <c r="B136" s="69"/>
    </row>
    <row r="137" spans="1:2" x14ac:dyDescent="0.25">
      <c r="A137" s="69"/>
      <c r="B137" s="69"/>
    </row>
    <row r="138" spans="1:2" x14ac:dyDescent="0.25">
      <c r="A138" s="69"/>
      <c r="B138" s="69"/>
    </row>
    <row r="139" spans="1:2" x14ac:dyDescent="0.25">
      <c r="A139" s="69"/>
      <c r="B139" s="69"/>
    </row>
    <row r="140" spans="1:2" x14ac:dyDescent="0.25">
      <c r="A140" s="69"/>
      <c r="B140" s="69"/>
    </row>
    <row r="141" spans="1:2" x14ac:dyDescent="0.25">
      <c r="A141" s="69"/>
      <c r="B141" s="69"/>
    </row>
    <row r="142" spans="1:2" x14ac:dyDescent="0.25">
      <c r="A142" s="69"/>
      <c r="B142" s="69"/>
    </row>
    <row r="143" spans="1:2" x14ac:dyDescent="0.25">
      <c r="A143" s="69"/>
      <c r="B143" s="69"/>
    </row>
    <row r="144" spans="1:2" x14ac:dyDescent="0.25">
      <c r="A144" s="69"/>
      <c r="B144" s="69"/>
    </row>
    <row r="145" spans="1:2" x14ac:dyDescent="0.25">
      <c r="A145" s="69"/>
      <c r="B145" s="69"/>
    </row>
    <row r="146" spans="1:2" x14ac:dyDescent="0.25">
      <c r="A146" s="69"/>
      <c r="B146" s="69"/>
    </row>
    <row r="147" spans="1:2" x14ac:dyDescent="0.25">
      <c r="A147" s="69"/>
      <c r="B147" s="69"/>
    </row>
    <row r="148" spans="1:2" x14ac:dyDescent="0.25">
      <c r="A148" s="69"/>
      <c r="B148" s="69"/>
    </row>
    <row r="149" spans="1:2" x14ac:dyDescent="0.25">
      <c r="A149" s="69"/>
      <c r="B149" s="69"/>
    </row>
    <row r="150" spans="1:2" x14ac:dyDescent="0.25">
      <c r="A150" s="69"/>
      <c r="B150" s="69"/>
    </row>
    <row r="151" spans="1:2" x14ac:dyDescent="0.25">
      <c r="A151" s="69"/>
      <c r="B151" s="69"/>
    </row>
    <row r="152" spans="1:2" x14ac:dyDescent="0.25">
      <c r="A152" s="69"/>
      <c r="B152" s="69"/>
    </row>
    <row r="153" spans="1:2" x14ac:dyDescent="0.25">
      <c r="A153" s="69"/>
      <c r="B153" s="69"/>
    </row>
    <row r="154" spans="1:2" x14ac:dyDescent="0.25">
      <c r="A154" s="69"/>
      <c r="B154" s="69"/>
    </row>
    <row r="155" spans="1:2" x14ac:dyDescent="0.25">
      <c r="A155" s="69"/>
      <c r="B155" s="69"/>
    </row>
    <row r="156" spans="1:2" x14ac:dyDescent="0.25">
      <c r="A156" s="69"/>
      <c r="B156" s="69"/>
    </row>
    <row r="157" spans="1:2" x14ac:dyDescent="0.25">
      <c r="A157" s="69"/>
      <c r="B157" s="69"/>
    </row>
    <row r="158" spans="1:2" x14ac:dyDescent="0.25">
      <c r="A158" s="69"/>
      <c r="B158" s="69"/>
    </row>
    <row r="159" spans="1:2" x14ac:dyDescent="0.25">
      <c r="A159" s="69"/>
      <c r="B159" s="69"/>
    </row>
    <row r="160" spans="1:2" x14ac:dyDescent="0.25">
      <c r="A160" s="69"/>
      <c r="B160" s="69"/>
    </row>
    <row r="161" spans="1:2" x14ac:dyDescent="0.25">
      <c r="A161" s="69"/>
      <c r="B161" s="69"/>
    </row>
    <row r="162" spans="1:2" x14ac:dyDescent="0.25">
      <c r="A162" s="69"/>
      <c r="B162" s="69"/>
    </row>
    <row r="163" spans="1:2" x14ac:dyDescent="0.25">
      <c r="A163" s="69"/>
      <c r="B163" s="69"/>
    </row>
    <row r="164" spans="1:2" x14ac:dyDescent="0.25">
      <c r="A164" s="69"/>
      <c r="B164" s="69"/>
    </row>
    <row r="165" spans="1:2" x14ac:dyDescent="0.25">
      <c r="A165" s="69"/>
      <c r="B165" s="69"/>
    </row>
    <row r="166" spans="1:2" x14ac:dyDescent="0.25">
      <c r="A166" s="69"/>
      <c r="B166" s="69"/>
    </row>
    <row r="167" spans="1:2" x14ac:dyDescent="0.25">
      <c r="A167" s="69"/>
      <c r="B167" s="69"/>
    </row>
    <row r="168" spans="1:2" x14ac:dyDescent="0.25">
      <c r="A168" s="69"/>
      <c r="B168" s="69"/>
    </row>
    <row r="169" spans="1:2" x14ac:dyDescent="0.25">
      <c r="A169" s="69"/>
      <c r="B169" s="69"/>
    </row>
    <row r="170" spans="1:2" x14ac:dyDescent="0.25">
      <c r="A170" s="69"/>
      <c r="B170" s="69"/>
    </row>
    <row r="171" spans="1:2" x14ac:dyDescent="0.25">
      <c r="A171" s="69"/>
      <c r="B171" s="69"/>
    </row>
    <row r="172" spans="1:2" x14ac:dyDescent="0.25">
      <c r="A172" s="69"/>
      <c r="B172" s="69"/>
    </row>
    <row r="173" spans="1:2" x14ac:dyDescent="0.25">
      <c r="A173" s="69"/>
      <c r="B173" s="69"/>
    </row>
    <row r="174" spans="1:2" x14ac:dyDescent="0.25">
      <c r="A174" s="69"/>
      <c r="B174" s="69"/>
    </row>
    <row r="175" spans="1:2" x14ac:dyDescent="0.25">
      <c r="A175" s="69"/>
      <c r="B175" s="69"/>
    </row>
    <row r="176" spans="1:2" x14ac:dyDescent="0.25">
      <c r="A176" s="69"/>
      <c r="B176" s="69"/>
    </row>
    <row r="177" spans="1:2" x14ac:dyDescent="0.25">
      <c r="A177" s="69"/>
      <c r="B177" s="69"/>
    </row>
    <row r="178" spans="1:2" x14ac:dyDescent="0.25">
      <c r="A178" s="69"/>
      <c r="B178" s="69"/>
    </row>
    <row r="179" spans="1:2" x14ac:dyDescent="0.25">
      <c r="A179" s="69"/>
      <c r="B179" s="69"/>
    </row>
    <row r="180" spans="1:2" x14ac:dyDescent="0.25">
      <c r="A180" s="69"/>
      <c r="B180" s="69"/>
    </row>
    <row r="181" spans="1:2" x14ac:dyDescent="0.25">
      <c r="A181" s="69"/>
      <c r="B181" s="69"/>
    </row>
    <row r="182" spans="1:2" x14ac:dyDescent="0.25">
      <c r="A182" s="69"/>
      <c r="B182" s="69"/>
    </row>
    <row r="183" spans="1:2" x14ac:dyDescent="0.25">
      <c r="A183" s="69"/>
      <c r="B183" s="69"/>
    </row>
    <row r="184" spans="1:2" x14ac:dyDescent="0.25">
      <c r="A184" s="69"/>
      <c r="B184" s="69"/>
    </row>
    <row r="185" spans="1:2" x14ac:dyDescent="0.25">
      <c r="A185" s="69"/>
      <c r="B185" s="69"/>
    </row>
    <row r="186" spans="1:2" x14ac:dyDescent="0.25">
      <c r="A186" s="69"/>
      <c r="B186" s="69"/>
    </row>
    <row r="187" spans="1:2" x14ac:dyDescent="0.25">
      <c r="A187" s="69"/>
      <c r="B187" s="69"/>
    </row>
    <row r="188" spans="1:2" x14ac:dyDescent="0.25">
      <c r="A188" s="69"/>
      <c r="B188" s="69"/>
    </row>
    <row r="189" spans="1:2" x14ac:dyDescent="0.25">
      <c r="A189" s="69"/>
      <c r="B189" s="69"/>
    </row>
    <row r="190" spans="1:2" x14ac:dyDescent="0.25">
      <c r="A190" s="69"/>
      <c r="B190" s="69"/>
    </row>
    <row r="191" spans="1:2" x14ac:dyDescent="0.25">
      <c r="A191" s="69"/>
      <c r="B191" s="69"/>
    </row>
    <row r="192" spans="1:2" x14ac:dyDescent="0.25">
      <c r="A192" s="69"/>
      <c r="B192" s="69"/>
    </row>
    <row r="193" spans="1:2" x14ac:dyDescent="0.25">
      <c r="A193" s="69"/>
      <c r="B193" s="69"/>
    </row>
    <row r="194" spans="1:2" x14ac:dyDescent="0.25">
      <c r="A194" s="69"/>
      <c r="B194" s="69"/>
    </row>
    <row r="195" spans="1:2" x14ac:dyDescent="0.25">
      <c r="A195" s="69"/>
      <c r="B195" s="69"/>
    </row>
    <row r="196" spans="1:2" x14ac:dyDescent="0.25">
      <c r="A196" s="69"/>
      <c r="B196" s="69"/>
    </row>
    <row r="197" spans="1:2" x14ac:dyDescent="0.25">
      <c r="A197" s="69"/>
      <c r="B197" s="69"/>
    </row>
    <row r="198" spans="1:2" x14ac:dyDescent="0.25">
      <c r="A198" s="69"/>
      <c r="B198" s="69"/>
    </row>
    <row r="199" spans="1:2" x14ac:dyDescent="0.25">
      <c r="A199" s="69"/>
      <c r="B199" s="69"/>
    </row>
    <row r="200" spans="1:2" x14ac:dyDescent="0.25">
      <c r="A200" s="69"/>
      <c r="B200" s="69"/>
    </row>
    <row r="201" spans="1:2" x14ac:dyDescent="0.25">
      <c r="A201" s="69"/>
      <c r="B201" s="69"/>
    </row>
    <row r="202" spans="1:2" x14ac:dyDescent="0.25">
      <c r="A202" s="69"/>
      <c r="B202" s="69"/>
    </row>
    <row r="203" spans="1:2" x14ac:dyDescent="0.25">
      <c r="A203" s="69"/>
      <c r="B203" s="69"/>
    </row>
    <row r="204" spans="1:2" x14ac:dyDescent="0.25">
      <c r="A204" s="69"/>
      <c r="B204" s="69"/>
    </row>
    <row r="205" spans="1:2" x14ac:dyDescent="0.25">
      <c r="A205" s="69"/>
      <c r="B205" s="69"/>
    </row>
    <row r="206" spans="1:2" x14ac:dyDescent="0.25">
      <c r="A206" s="69"/>
      <c r="B206" s="69"/>
    </row>
    <row r="207" spans="1:2" x14ac:dyDescent="0.25">
      <c r="A207" s="69"/>
      <c r="B207" s="69"/>
    </row>
    <row r="208" spans="1:2" x14ac:dyDescent="0.25">
      <c r="A208" s="69"/>
      <c r="B208" s="69"/>
    </row>
    <row r="209" spans="1:2" x14ac:dyDescent="0.25">
      <c r="A209" s="69"/>
      <c r="B209" s="69"/>
    </row>
    <row r="210" spans="1:2" x14ac:dyDescent="0.25">
      <c r="A210" s="69"/>
      <c r="B210" s="69"/>
    </row>
    <row r="211" spans="1:2" x14ac:dyDescent="0.25">
      <c r="A211" s="69"/>
      <c r="B211" s="69"/>
    </row>
    <row r="212" spans="1:2" x14ac:dyDescent="0.25">
      <c r="A212" s="69"/>
      <c r="B212" s="69"/>
    </row>
    <row r="213" spans="1:2" x14ac:dyDescent="0.25">
      <c r="A213" s="69"/>
      <c r="B213" s="69"/>
    </row>
    <row r="214" spans="1:2" x14ac:dyDescent="0.25">
      <c r="A214" s="69"/>
      <c r="B214" s="69"/>
    </row>
    <row r="215" spans="1:2" x14ac:dyDescent="0.25">
      <c r="A215" s="69"/>
      <c r="B215" s="69"/>
    </row>
    <row r="216" spans="1:2" x14ac:dyDescent="0.25">
      <c r="A216" s="69"/>
      <c r="B216" s="69"/>
    </row>
    <row r="217" spans="1:2" x14ac:dyDescent="0.25">
      <c r="A217" s="69"/>
      <c r="B217" s="69"/>
    </row>
    <row r="218" spans="1:2" x14ac:dyDescent="0.25">
      <c r="A218" s="69"/>
      <c r="B218" s="69"/>
    </row>
    <row r="219" spans="1:2" x14ac:dyDescent="0.25">
      <c r="A219" s="69"/>
      <c r="B219" s="69"/>
    </row>
    <row r="220" spans="1:2" x14ac:dyDescent="0.25">
      <c r="A220" s="69"/>
      <c r="B220" s="69"/>
    </row>
    <row r="221" spans="1:2" x14ac:dyDescent="0.25">
      <c r="A221" s="69"/>
      <c r="B221" s="69"/>
    </row>
    <row r="222" spans="1:2" x14ac:dyDescent="0.25">
      <c r="A222" s="69"/>
      <c r="B222" s="69"/>
    </row>
    <row r="223" spans="1:2" x14ac:dyDescent="0.25">
      <c r="A223" s="69"/>
      <c r="B223" s="69"/>
    </row>
    <row r="224" spans="1:2" x14ac:dyDescent="0.25">
      <c r="A224" s="69"/>
      <c r="B224" s="69"/>
    </row>
    <row r="225" spans="1:2" x14ac:dyDescent="0.25">
      <c r="A225" s="69"/>
      <c r="B225" s="69"/>
    </row>
    <row r="226" spans="1:2" x14ac:dyDescent="0.25">
      <c r="A226" s="69"/>
      <c r="B226" s="69"/>
    </row>
    <row r="227" spans="1:2" x14ac:dyDescent="0.25">
      <c r="A227" s="69"/>
      <c r="B227" s="69"/>
    </row>
    <row r="228" spans="1:2" x14ac:dyDescent="0.25">
      <c r="A228" s="69"/>
      <c r="B228" s="69"/>
    </row>
    <row r="229" spans="1:2" x14ac:dyDescent="0.25">
      <c r="A229" s="69"/>
      <c r="B229" s="69"/>
    </row>
    <row r="230" spans="1:2" x14ac:dyDescent="0.25">
      <c r="A230" s="69"/>
      <c r="B230" s="69"/>
    </row>
    <row r="231" spans="1:2" x14ac:dyDescent="0.25">
      <c r="A231" s="69"/>
      <c r="B231" s="69"/>
    </row>
    <row r="232" spans="1:2" x14ac:dyDescent="0.25">
      <c r="A232" s="69"/>
      <c r="B232" s="69"/>
    </row>
    <row r="233" spans="1:2" x14ac:dyDescent="0.25">
      <c r="A233" s="69"/>
      <c r="B233" s="69"/>
    </row>
    <row r="234" spans="1:2" x14ac:dyDescent="0.25">
      <c r="A234" s="69"/>
      <c r="B234" s="69"/>
    </row>
    <row r="235" spans="1:2" x14ac:dyDescent="0.25">
      <c r="A235" s="69"/>
      <c r="B235" s="69"/>
    </row>
    <row r="236" spans="1:2" x14ac:dyDescent="0.25">
      <c r="A236" s="69"/>
      <c r="B236" s="69"/>
    </row>
    <row r="237" spans="1:2" x14ac:dyDescent="0.25">
      <c r="A237" s="69"/>
      <c r="B237" s="69"/>
    </row>
    <row r="238" spans="1:2" x14ac:dyDescent="0.25">
      <c r="A238" s="69"/>
      <c r="B238" s="69"/>
    </row>
    <row r="239" spans="1:2" x14ac:dyDescent="0.25">
      <c r="A239" s="69"/>
      <c r="B239" s="69"/>
    </row>
    <row r="240" spans="1:2" x14ac:dyDescent="0.25">
      <c r="A240" s="69"/>
      <c r="B240" s="69"/>
    </row>
    <row r="241" spans="1:2" x14ac:dyDescent="0.25">
      <c r="A241" s="69"/>
      <c r="B241" s="69"/>
    </row>
    <row r="242" spans="1:2" x14ac:dyDescent="0.25">
      <c r="A242" s="69"/>
      <c r="B242" s="69"/>
    </row>
    <row r="243" spans="1:2" x14ac:dyDescent="0.25">
      <c r="A243" s="69"/>
      <c r="B243" s="69"/>
    </row>
    <row r="244" spans="1:2" x14ac:dyDescent="0.25">
      <c r="A244" s="69"/>
      <c r="B244" s="69"/>
    </row>
    <row r="245" spans="1:2" x14ac:dyDescent="0.25">
      <c r="A245" s="69"/>
      <c r="B245" s="69"/>
    </row>
    <row r="246" spans="1:2" x14ac:dyDescent="0.25">
      <c r="A246" s="69"/>
      <c r="B246" s="69"/>
    </row>
    <row r="247" spans="1:2" x14ac:dyDescent="0.25">
      <c r="A247" s="69"/>
      <c r="B247" s="69"/>
    </row>
    <row r="248" spans="1:2" x14ac:dyDescent="0.25">
      <c r="A248" s="69"/>
      <c r="B248" s="69"/>
    </row>
    <row r="249" spans="1:2" x14ac:dyDescent="0.25">
      <c r="A249" s="69"/>
      <c r="B249" s="69"/>
    </row>
    <row r="250" spans="1:2" x14ac:dyDescent="0.25">
      <c r="A250" s="69"/>
      <c r="B250" s="69"/>
    </row>
    <row r="251" spans="1:2" x14ac:dyDescent="0.25">
      <c r="A251" s="69"/>
      <c r="B251" s="69"/>
    </row>
    <row r="252" spans="1:2" x14ac:dyDescent="0.25">
      <c r="A252" s="69"/>
      <c r="B252" s="69"/>
    </row>
    <row r="253" spans="1:2" x14ac:dyDescent="0.25">
      <c r="A253" s="69"/>
      <c r="B253" s="69"/>
    </row>
    <row r="254" spans="1:2" x14ac:dyDescent="0.25">
      <c r="A254" s="69"/>
      <c r="B254" s="69"/>
    </row>
    <row r="255" spans="1:2" x14ac:dyDescent="0.25">
      <c r="A255" s="69"/>
      <c r="B255" s="69"/>
    </row>
    <row r="256" spans="1:2" x14ac:dyDescent="0.25">
      <c r="A256" s="69"/>
      <c r="B256" s="69"/>
    </row>
    <row r="257" spans="1:2" x14ac:dyDescent="0.25">
      <c r="A257" s="69"/>
      <c r="B257" s="69"/>
    </row>
    <row r="258" spans="1:2" x14ac:dyDescent="0.25">
      <c r="A258" s="69"/>
      <c r="B258" s="69"/>
    </row>
    <row r="259" spans="1:2" x14ac:dyDescent="0.25">
      <c r="A259" s="69"/>
      <c r="B259" s="69"/>
    </row>
    <row r="260" spans="1:2" x14ac:dyDescent="0.25">
      <c r="A260" s="69"/>
      <c r="B260" s="69"/>
    </row>
    <row r="261" spans="1:2" x14ac:dyDescent="0.25">
      <c r="A261" s="69"/>
      <c r="B261" s="69"/>
    </row>
    <row r="262" spans="1:2" x14ac:dyDescent="0.25">
      <c r="A262" s="69"/>
      <c r="B262" s="69"/>
    </row>
    <row r="263" spans="1:2" x14ac:dyDescent="0.25">
      <c r="A263" s="69"/>
      <c r="B263" s="69"/>
    </row>
    <row r="264" spans="1:2" x14ac:dyDescent="0.25">
      <c r="A264" s="69"/>
      <c r="B264" s="69"/>
    </row>
    <row r="265" spans="1:2" x14ac:dyDescent="0.25">
      <c r="A265" s="69"/>
      <c r="B265" s="69"/>
    </row>
    <row r="266" spans="1:2" x14ac:dyDescent="0.25">
      <c r="A266" s="69"/>
      <c r="B266" s="69"/>
    </row>
    <row r="267" spans="1:2" x14ac:dyDescent="0.25">
      <c r="A267" s="69"/>
      <c r="B267" s="69"/>
    </row>
    <row r="268" spans="1:2" x14ac:dyDescent="0.25">
      <c r="A268" s="69"/>
      <c r="B268" s="69"/>
    </row>
    <row r="269" spans="1:2" x14ac:dyDescent="0.25">
      <c r="A269" s="69"/>
      <c r="B269" s="69"/>
    </row>
    <row r="270" spans="1:2" x14ac:dyDescent="0.25">
      <c r="A270" s="69"/>
      <c r="B270" s="69"/>
    </row>
    <row r="271" spans="1:2" x14ac:dyDescent="0.25">
      <c r="A271" s="69"/>
      <c r="B271" s="69"/>
    </row>
    <row r="272" spans="1:2" x14ac:dyDescent="0.25">
      <c r="A272" s="69"/>
      <c r="B272" s="69"/>
    </row>
    <row r="273" spans="1:2" x14ac:dyDescent="0.25">
      <c r="A273" s="69"/>
      <c r="B273" s="69"/>
    </row>
    <row r="274" spans="1:2" x14ac:dyDescent="0.25">
      <c r="A274" s="69"/>
      <c r="B274" s="69"/>
    </row>
    <row r="275" spans="1:2" x14ac:dyDescent="0.25">
      <c r="A275" s="69"/>
      <c r="B275" s="69"/>
    </row>
    <row r="276" spans="1:2" x14ac:dyDescent="0.25">
      <c r="A276" s="69"/>
      <c r="B276" s="69"/>
    </row>
    <row r="277" spans="1:2" x14ac:dyDescent="0.25">
      <c r="A277" s="69"/>
      <c r="B277" s="69"/>
    </row>
    <row r="278" spans="1:2" x14ac:dyDescent="0.25">
      <c r="A278" s="69"/>
      <c r="B278" s="69"/>
    </row>
    <row r="279" spans="1:2" x14ac:dyDescent="0.25">
      <c r="A279" s="69"/>
      <c r="B279" s="69"/>
    </row>
    <row r="280" spans="1:2" x14ac:dyDescent="0.25">
      <c r="A280" s="69"/>
      <c r="B280" s="69"/>
    </row>
    <row r="281" spans="1:2" x14ac:dyDescent="0.25">
      <c r="A281" s="69"/>
      <c r="B281" s="69"/>
    </row>
    <row r="282" spans="1:2" x14ac:dyDescent="0.25">
      <c r="A282" s="69"/>
      <c r="B282" s="69"/>
    </row>
    <row r="283" spans="1:2" x14ac:dyDescent="0.25">
      <c r="A283" s="69"/>
      <c r="B283" s="69"/>
    </row>
    <row r="284" spans="1:2" x14ac:dyDescent="0.25">
      <c r="A284" s="69"/>
      <c r="B284" s="69"/>
    </row>
    <row r="285" spans="1:2" x14ac:dyDescent="0.25">
      <c r="A285" s="69"/>
      <c r="B285" s="69"/>
    </row>
    <row r="286" spans="1:2" x14ac:dyDescent="0.25">
      <c r="A286" s="69"/>
      <c r="B286" s="69"/>
    </row>
    <row r="287" spans="1:2" x14ac:dyDescent="0.25">
      <c r="A287" s="69"/>
      <c r="B287" s="69"/>
    </row>
    <row r="288" spans="1:2" x14ac:dyDescent="0.25">
      <c r="A288" s="69"/>
      <c r="B288" s="69"/>
    </row>
    <row r="289" spans="1:2" x14ac:dyDescent="0.25">
      <c r="A289" s="69"/>
      <c r="B289" s="69"/>
    </row>
    <row r="290" spans="1:2" x14ac:dyDescent="0.25">
      <c r="A290" s="69"/>
      <c r="B290" s="69"/>
    </row>
    <row r="291" spans="1:2" x14ac:dyDescent="0.25">
      <c r="A291" s="69"/>
      <c r="B291" s="69"/>
    </row>
    <row r="292" spans="1:2" x14ac:dyDescent="0.25">
      <c r="A292" s="69"/>
      <c r="B292" s="69"/>
    </row>
    <row r="293" spans="1:2" x14ac:dyDescent="0.25">
      <c r="A293" s="69"/>
      <c r="B293" s="69"/>
    </row>
    <row r="294" spans="1:2" x14ac:dyDescent="0.25">
      <c r="A294" s="69"/>
      <c r="B294" s="69"/>
    </row>
    <row r="295" spans="1:2" x14ac:dyDescent="0.25">
      <c r="A295" s="69"/>
      <c r="B295" s="69"/>
    </row>
    <row r="296" spans="1:2" x14ac:dyDescent="0.25">
      <c r="A296" s="69"/>
      <c r="B296" s="69"/>
    </row>
    <row r="297" spans="1:2" x14ac:dyDescent="0.25">
      <c r="A297" s="69"/>
      <c r="B297" s="69"/>
    </row>
    <row r="298" spans="1:2" x14ac:dyDescent="0.25">
      <c r="A298" s="69"/>
      <c r="B298" s="69"/>
    </row>
    <row r="299" spans="1:2" x14ac:dyDescent="0.25">
      <c r="A299" s="69"/>
      <c r="B299" s="69"/>
    </row>
    <row r="300" spans="1:2" x14ac:dyDescent="0.25">
      <c r="A300" s="69"/>
      <c r="B300" s="69"/>
    </row>
    <row r="301" spans="1:2" x14ac:dyDescent="0.25">
      <c r="A301" s="69"/>
      <c r="B301" s="69"/>
    </row>
    <row r="302" spans="1:2" x14ac:dyDescent="0.25">
      <c r="A302" s="69"/>
      <c r="B302" s="69"/>
    </row>
    <row r="303" spans="1:2" x14ac:dyDescent="0.25">
      <c r="A303" s="69"/>
      <c r="B303" s="69"/>
    </row>
    <row r="304" spans="1:2" x14ac:dyDescent="0.25">
      <c r="A304" s="69"/>
      <c r="B304" s="69"/>
    </row>
    <row r="305" spans="1:2" x14ac:dyDescent="0.25">
      <c r="A305" s="69"/>
      <c r="B305" s="69"/>
    </row>
    <row r="306" spans="1:2" x14ac:dyDescent="0.25">
      <c r="A306" s="69"/>
      <c r="B306" s="69"/>
    </row>
    <row r="307" spans="1:2" x14ac:dyDescent="0.25">
      <c r="A307" s="69"/>
      <c r="B307" s="69"/>
    </row>
    <row r="308" spans="1:2" x14ac:dyDescent="0.25">
      <c r="A308" s="69"/>
      <c r="B308" s="69"/>
    </row>
    <row r="309" spans="1:2" x14ac:dyDescent="0.25">
      <c r="A309" s="69"/>
      <c r="B309" s="69"/>
    </row>
    <row r="310" spans="1:2" x14ac:dyDescent="0.25">
      <c r="A310" s="69"/>
      <c r="B310" s="69"/>
    </row>
    <row r="311" spans="1:2" x14ac:dyDescent="0.25">
      <c r="A311" s="69"/>
      <c r="B311" s="69"/>
    </row>
    <row r="312" spans="1:2" x14ac:dyDescent="0.25">
      <c r="A312" s="69"/>
      <c r="B312" s="69"/>
    </row>
    <row r="313" spans="1:2" x14ac:dyDescent="0.25">
      <c r="A313" s="69"/>
      <c r="B313" s="69"/>
    </row>
    <row r="314" spans="1:2" x14ac:dyDescent="0.25">
      <c r="A314" s="69"/>
      <c r="B314" s="69"/>
    </row>
    <row r="315" spans="1:2" x14ac:dyDescent="0.25">
      <c r="A315" s="69"/>
      <c r="B315" s="69"/>
    </row>
    <row r="316" spans="1:2" x14ac:dyDescent="0.25">
      <c r="A316" s="69"/>
      <c r="B316" s="69"/>
    </row>
    <row r="317" spans="1:2" x14ac:dyDescent="0.25">
      <c r="A317" s="69"/>
      <c r="B317" s="69"/>
    </row>
    <row r="318" spans="1:2" x14ac:dyDescent="0.25">
      <c r="A318" s="69"/>
      <c r="B318" s="69"/>
    </row>
    <row r="319" spans="1:2" x14ac:dyDescent="0.25">
      <c r="A319" s="69"/>
      <c r="B319" s="69"/>
    </row>
    <row r="320" spans="1:2" x14ac:dyDescent="0.25">
      <c r="A320" s="69"/>
      <c r="B320" s="69"/>
    </row>
    <row r="321" spans="1:2" x14ac:dyDescent="0.25">
      <c r="A321" s="69"/>
      <c r="B321" s="69"/>
    </row>
    <row r="322" spans="1:2" x14ac:dyDescent="0.25">
      <c r="A322" s="69"/>
      <c r="B322" s="69"/>
    </row>
    <row r="323" spans="1:2" x14ac:dyDescent="0.25">
      <c r="A323" s="69"/>
      <c r="B323" s="69"/>
    </row>
    <row r="324" spans="1:2" x14ac:dyDescent="0.25">
      <c r="A324" s="69"/>
      <c r="B324" s="69"/>
    </row>
    <row r="325" spans="1:2" x14ac:dyDescent="0.25">
      <c r="A325" s="69"/>
      <c r="B325" s="69"/>
    </row>
    <row r="326" spans="1:2" x14ac:dyDescent="0.25">
      <c r="A326" s="69"/>
      <c r="B326" s="69"/>
    </row>
    <row r="327" spans="1:2" x14ac:dyDescent="0.25">
      <c r="A327" s="69"/>
      <c r="B327" s="69"/>
    </row>
    <row r="328" spans="1:2" x14ac:dyDescent="0.25">
      <c r="A328" s="69"/>
      <c r="B328" s="69"/>
    </row>
    <row r="329" spans="1:2" x14ac:dyDescent="0.25">
      <c r="A329" s="69"/>
      <c r="B329" s="69"/>
    </row>
    <row r="330" spans="1:2" x14ac:dyDescent="0.25">
      <c r="A330" s="69"/>
      <c r="B330" s="69"/>
    </row>
    <row r="331" spans="1:2" x14ac:dyDescent="0.25">
      <c r="A331" s="69"/>
      <c r="B331" s="69"/>
    </row>
    <row r="332" spans="1:2" x14ac:dyDescent="0.25">
      <c r="A332" s="69"/>
      <c r="B332" s="69"/>
    </row>
    <row r="333" spans="1:2" x14ac:dyDescent="0.25">
      <c r="A333" s="69"/>
      <c r="B333" s="69"/>
    </row>
    <row r="334" spans="1:2" x14ac:dyDescent="0.25">
      <c r="A334" s="69"/>
      <c r="B334" s="69"/>
    </row>
    <row r="335" spans="1:2" x14ac:dyDescent="0.25">
      <c r="A335" s="69"/>
      <c r="B335" s="69"/>
    </row>
    <row r="336" spans="1:2" x14ac:dyDescent="0.25">
      <c r="A336" s="69"/>
      <c r="B336" s="69"/>
    </row>
    <row r="337" spans="1:2" x14ac:dyDescent="0.25">
      <c r="A337" s="69"/>
      <c r="B337" s="69"/>
    </row>
    <row r="338" spans="1:2" x14ac:dyDescent="0.25">
      <c r="A338" s="69"/>
      <c r="B338" s="69"/>
    </row>
    <row r="339" spans="1:2" x14ac:dyDescent="0.25">
      <c r="A339" s="69"/>
      <c r="B339" s="69"/>
    </row>
    <row r="340" spans="1:2" x14ac:dyDescent="0.25">
      <c r="A340" s="69"/>
      <c r="B340" s="69"/>
    </row>
    <row r="341" spans="1:2" x14ac:dyDescent="0.25">
      <c r="A341" s="69"/>
      <c r="B341" s="69"/>
    </row>
    <row r="342" spans="1:2" x14ac:dyDescent="0.25">
      <c r="A342" s="69"/>
      <c r="B342" s="69"/>
    </row>
    <row r="343" spans="1:2" x14ac:dyDescent="0.25">
      <c r="A343" s="69"/>
      <c r="B343" s="69"/>
    </row>
    <row r="344" spans="1:2" x14ac:dyDescent="0.25">
      <c r="A344" s="69"/>
      <c r="B344" s="69"/>
    </row>
    <row r="345" spans="1:2" x14ac:dyDescent="0.25">
      <c r="A345" s="69"/>
      <c r="B345" s="69"/>
    </row>
    <row r="346" spans="1:2" x14ac:dyDescent="0.25">
      <c r="A346" s="69"/>
      <c r="B346" s="69"/>
    </row>
    <row r="347" spans="1:2" x14ac:dyDescent="0.25">
      <c r="A347" s="69"/>
      <c r="B347" s="69"/>
    </row>
    <row r="348" spans="1:2" x14ac:dyDescent="0.25">
      <c r="A348" s="69"/>
      <c r="B348" s="69"/>
    </row>
    <row r="349" spans="1:2" x14ac:dyDescent="0.25">
      <c r="A349" s="69"/>
      <c r="B349" s="69"/>
    </row>
    <row r="350" spans="1:2" x14ac:dyDescent="0.25">
      <c r="A350" s="69"/>
      <c r="B350" s="69"/>
    </row>
    <row r="351" spans="1:2" x14ac:dyDescent="0.25">
      <c r="A351" s="69"/>
      <c r="B351" s="69"/>
    </row>
    <row r="352" spans="1:2" x14ac:dyDescent="0.25">
      <c r="A352" s="69"/>
      <c r="B352" s="69"/>
    </row>
    <row r="353" spans="1:2" x14ac:dyDescent="0.25">
      <c r="A353" s="69"/>
      <c r="B353" s="69"/>
    </row>
    <row r="354" spans="1:2" x14ac:dyDescent="0.25">
      <c r="A354" s="69"/>
      <c r="B354" s="69"/>
    </row>
    <row r="355" spans="1:2" x14ac:dyDescent="0.25">
      <c r="A355" s="69"/>
      <c r="B355" s="69"/>
    </row>
    <row r="356" spans="1:2" x14ac:dyDescent="0.25">
      <c r="A356" s="69"/>
      <c r="B356" s="69"/>
    </row>
    <row r="357" spans="1:2" x14ac:dyDescent="0.25">
      <c r="A357" s="69"/>
      <c r="B357" s="69"/>
    </row>
    <row r="358" spans="1:2" x14ac:dyDescent="0.25">
      <c r="A358" s="69"/>
      <c r="B358" s="69"/>
    </row>
    <row r="359" spans="1:2" x14ac:dyDescent="0.25">
      <c r="A359" s="69"/>
      <c r="B359" s="69"/>
    </row>
    <row r="360" spans="1:2" x14ac:dyDescent="0.25">
      <c r="A360" s="69"/>
      <c r="B360" s="69"/>
    </row>
    <row r="361" spans="1:2" x14ac:dyDescent="0.25">
      <c r="A361" s="69"/>
      <c r="B361" s="69"/>
    </row>
    <row r="362" spans="1:2" x14ac:dyDescent="0.25">
      <c r="A362" s="69"/>
      <c r="B362" s="69"/>
    </row>
    <row r="363" spans="1:2" x14ac:dyDescent="0.25">
      <c r="A363" s="69"/>
      <c r="B363" s="69"/>
    </row>
    <row r="364" spans="1:2" x14ac:dyDescent="0.25">
      <c r="A364" s="69"/>
      <c r="B364" s="69"/>
    </row>
    <row r="365" spans="1:2" x14ac:dyDescent="0.25">
      <c r="A365" s="69"/>
      <c r="B365" s="69"/>
    </row>
    <row r="366" spans="1:2" x14ac:dyDescent="0.25">
      <c r="A366" s="69"/>
      <c r="B366" s="69"/>
    </row>
    <row r="367" spans="1:2" x14ac:dyDescent="0.25">
      <c r="A367" s="69"/>
      <c r="B367" s="69"/>
    </row>
    <row r="368" spans="1:2" x14ac:dyDescent="0.25">
      <c r="A368" s="69"/>
      <c r="B368" s="69"/>
    </row>
    <row r="369" spans="1:2" x14ac:dyDescent="0.25">
      <c r="A369" s="69"/>
      <c r="B369" s="69"/>
    </row>
    <row r="370" spans="1:2" x14ac:dyDescent="0.25">
      <c r="A370" s="69"/>
      <c r="B370" s="69"/>
    </row>
    <row r="371" spans="1:2" x14ac:dyDescent="0.25">
      <c r="A371" s="69"/>
      <c r="B371" s="69"/>
    </row>
    <row r="372" spans="1:2" x14ac:dyDescent="0.25">
      <c r="A372" s="69"/>
      <c r="B372" s="69"/>
    </row>
    <row r="373" spans="1:2" x14ac:dyDescent="0.25">
      <c r="A373" s="69"/>
      <c r="B373" s="69"/>
    </row>
    <row r="374" spans="1:2" x14ac:dyDescent="0.25">
      <c r="A374" s="69"/>
      <c r="B374" s="69"/>
    </row>
    <row r="375" spans="1:2" x14ac:dyDescent="0.25">
      <c r="A375" s="69"/>
      <c r="B375" s="69"/>
    </row>
    <row r="376" spans="1:2" x14ac:dyDescent="0.25">
      <c r="A376" s="69"/>
      <c r="B376" s="69"/>
    </row>
    <row r="377" spans="1:2" x14ac:dyDescent="0.25">
      <c r="A377" s="69"/>
      <c r="B377" s="69"/>
    </row>
    <row r="378" spans="1:2" x14ac:dyDescent="0.25">
      <c r="A378" s="69"/>
      <c r="B378" s="69"/>
    </row>
    <row r="379" spans="1:2" x14ac:dyDescent="0.25">
      <c r="A379" s="69"/>
      <c r="B379" s="69"/>
    </row>
    <row r="380" spans="1:2" x14ac:dyDescent="0.25">
      <c r="A380" s="69"/>
      <c r="B380" s="69"/>
    </row>
    <row r="381" spans="1:2" x14ac:dyDescent="0.25">
      <c r="A381" s="69"/>
      <c r="B381" s="69"/>
    </row>
    <row r="382" spans="1:2" x14ac:dyDescent="0.25">
      <c r="A382" s="69"/>
      <c r="B382" s="69"/>
    </row>
    <row r="383" spans="1:2" x14ac:dyDescent="0.25">
      <c r="A383" s="69"/>
      <c r="B383" s="69"/>
    </row>
    <row r="384" spans="1:2" x14ac:dyDescent="0.25">
      <c r="A384" s="69"/>
      <c r="B384" s="69"/>
    </row>
    <row r="385" spans="1:2" x14ac:dyDescent="0.25">
      <c r="A385" s="69"/>
      <c r="B385" s="69"/>
    </row>
    <row r="386" spans="1:2" x14ac:dyDescent="0.25">
      <c r="A386" s="69"/>
      <c r="B386" s="69"/>
    </row>
    <row r="387" spans="1:2" x14ac:dyDescent="0.25">
      <c r="A387" s="69"/>
      <c r="B387" s="69"/>
    </row>
    <row r="388" spans="1:2" x14ac:dyDescent="0.25">
      <c r="A388" s="69"/>
      <c r="B388" s="69"/>
    </row>
    <row r="389" spans="1:2" x14ac:dyDescent="0.25">
      <c r="A389" s="69"/>
      <c r="B389" s="69"/>
    </row>
    <row r="390" spans="1:2" x14ac:dyDescent="0.25">
      <c r="A390" s="69"/>
      <c r="B390" s="69"/>
    </row>
    <row r="391" spans="1:2" x14ac:dyDescent="0.25">
      <c r="A391" s="69"/>
      <c r="B391" s="69"/>
    </row>
    <row r="392" spans="1:2" x14ac:dyDescent="0.25">
      <c r="A392" s="69"/>
      <c r="B392" s="69"/>
    </row>
    <row r="393" spans="1:2" x14ac:dyDescent="0.25">
      <c r="A393" s="69"/>
      <c r="B393" s="69"/>
    </row>
    <row r="394" spans="1:2" x14ac:dyDescent="0.25">
      <c r="A394" s="69"/>
      <c r="B394" s="69"/>
    </row>
    <row r="395" spans="1:2" x14ac:dyDescent="0.25">
      <c r="A395" s="69"/>
      <c r="B395" s="69"/>
    </row>
    <row r="396" spans="1:2" x14ac:dyDescent="0.25">
      <c r="A396" s="69"/>
      <c r="B396" s="69"/>
    </row>
    <row r="397" spans="1:2" x14ac:dyDescent="0.25">
      <c r="A397" s="69"/>
      <c r="B397" s="69"/>
    </row>
    <row r="398" spans="1:2" x14ac:dyDescent="0.25">
      <c r="A398" s="69"/>
      <c r="B398" s="69"/>
    </row>
    <row r="399" spans="1:2" x14ac:dyDescent="0.25">
      <c r="A399" s="69"/>
      <c r="B399" s="69"/>
    </row>
    <row r="400" spans="1:2" x14ac:dyDescent="0.25">
      <c r="A400" s="69"/>
      <c r="B400" s="69"/>
    </row>
    <row r="401" spans="1:2" x14ac:dyDescent="0.25">
      <c r="A401" s="69"/>
      <c r="B401" s="69"/>
    </row>
    <row r="402" spans="1:2" x14ac:dyDescent="0.25">
      <c r="A402" s="69"/>
      <c r="B402" s="69"/>
    </row>
    <row r="403" spans="1:2" x14ac:dyDescent="0.25">
      <c r="A403" s="69"/>
      <c r="B403" s="69"/>
    </row>
    <row r="404" spans="1:2" x14ac:dyDescent="0.25">
      <c r="A404" s="69"/>
      <c r="B404" s="69"/>
    </row>
    <row r="405" spans="1:2" x14ac:dyDescent="0.25">
      <c r="A405" s="69"/>
      <c r="B405" s="69"/>
    </row>
    <row r="406" spans="1:2" x14ac:dyDescent="0.25">
      <c r="A406" s="69"/>
      <c r="B406" s="69"/>
    </row>
    <row r="407" spans="1:2" x14ac:dyDescent="0.25">
      <c r="A407" s="69"/>
      <c r="B407" s="69"/>
    </row>
    <row r="408" spans="1:2" x14ac:dyDescent="0.25">
      <c r="A408" s="69"/>
      <c r="B408" s="69"/>
    </row>
    <row r="409" spans="1:2" x14ac:dyDescent="0.25">
      <c r="A409" s="69"/>
      <c r="B409" s="69"/>
    </row>
    <row r="410" spans="1:2" x14ac:dyDescent="0.25">
      <c r="A410" s="69"/>
      <c r="B410" s="69"/>
    </row>
    <row r="411" spans="1:2" x14ac:dyDescent="0.25">
      <c r="A411" s="69"/>
      <c r="B411" s="69"/>
    </row>
    <row r="412" spans="1:2" x14ac:dyDescent="0.25">
      <c r="A412" s="69"/>
      <c r="B412" s="69"/>
    </row>
    <row r="413" spans="1:2" x14ac:dyDescent="0.25">
      <c r="A413" s="69"/>
      <c r="B413" s="69"/>
    </row>
    <row r="414" spans="1:2" x14ac:dyDescent="0.25">
      <c r="A414" s="69"/>
      <c r="B414" s="69"/>
    </row>
    <row r="415" spans="1:2" x14ac:dyDescent="0.25">
      <c r="A415" s="69"/>
      <c r="B415" s="69"/>
    </row>
    <row r="416" spans="1:2" x14ac:dyDescent="0.25">
      <c r="A416" s="69"/>
      <c r="B416" s="69"/>
    </row>
    <row r="417" spans="1:2" x14ac:dyDescent="0.25">
      <c r="A417" s="69"/>
      <c r="B417" s="69"/>
    </row>
    <row r="418" spans="1:2" x14ac:dyDescent="0.25">
      <c r="A418" s="69"/>
      <c r="B418" s="69"/>
    </row>
    <row r="419" spans="1:2" x14ac:dyDescent="0.25">
      <c r="A419" s="69"/>
      <c r="B419" s="69"/>
    </row>
    <row r="420" spans="1:2" x14ac:dyDescent="0.25">
      <c r="A420" s="69"/>
      <c r="B420" s="69"/>
    </row>
    <row r="421" spans="1:2" x14ac:dyDescent="0.25">
      <c r="A421" s="69"/>
      <c r="B421" s="69"/>
    </row>
    <row r="422" spans="1:2" x14ac:dyDescent="0.25">
      <c r="A422" s="69"/>
      <c r="B422" s="69"/>
    </row>
    <row r="423" spans="1:2" x14ac:dyDescent="0.25">
      <c r="A423" s="69"/>
      <c r="B423" s="69"/>
    </row>
    <row r="424" spans="1:2" x14ac:dyDescent="0.25">
      <c r="A424" s="69"/>
      <c r="B424" s="69"/>
    </row>
    <row r="425" spans="1:2" x14ac:dyDescent="0.25">
      <c r="A425" s="69"/>
      <c r="B425" s="69"/>
    </row>
    <row r="426" spans="1:2" x14ac:dyDescent="0.25">
      <c r="A426" s="69"/>
      <c r="B426" s="69"/>
    </row>
    <row r="427" spans="1:2" x14ac:dyDescent="0.25">
      <c r="A427" s="69"/>
      <c r="B427" s="69"/>
    </row>
    <row r="428" spans="1:2" x14ac:dyDescent="0.25">
      <c r="A428" s="69"/>
      <c r="B428" s="69"/>
    </row>
    <row r="429" spans="1:2" x14ac:dyDescent="0.25">
      <c r="A429" s="69"/>
      <c r="B429" s="69"/>
    </row>
    <row r="430" spans="1:2" x14ac:dyDescent="0.25">
      <c r="A430" s="69"/>
      <c r="B430" s="69"/>
    </row>
    <row r="431" spans="1:2" x14ac:dyDescent="0.25">
      <c r="A431" s="69"/>
      <c r="B431" s="69"/>
    </row>
    <row r="432" spans="1:2" x14ac:dyDescent="0.25">
      <c r="A432" s="69"/>
      <c r="B432" s="69"/>
    </row>
    <row r="433" spans="1:2" x14ac:dyDescent="0.25">
      <c r="A433" s="69"/>
      <c r="B433" s="69"/>
    </row>
    <row r="434" spans="1:2" x14ac:dyDescent="0.25">
      <c r="A434" s="69"/>
      <c r="B434" s="69"/>
    </row>
    <row r="435" spans="1:2" x14ac:dyDescent="0.25">
      <c r="A435" s="69"/>
      <c r="B435" s="69"/>
    </row>
    <row r="436" spans="1:2" x14ac:dyDescent="0.25">
      <c r="A436" s="69"/>
      <c r="B436" s="69"/>
    </row>
    <row r="437" spans="1:2" x14ac:dyDescent="0.25">
      <c r="A437" s="69"/>
      <c r="B437" s="69"/>
    </row>
    <row r="438" spans="1:2" x14ac:dyDescent="0.25">
      <c r="A438" s="69"/>
      <c r="B438" s="69"/>
    </row>
    <row r="439" spans="1:2" x14ac:dyDescent="0.25">
      <c r="A439" s="69"/>
      <c r="B439" s="69"/>
    </row>
    <row r="440" spans="1:2" x14ac:dyDescent="0.25">
      <c r="A440" s="69"/>
      <c r="B440" s="69"/>
    </row>
    <row r="441" spans="1:2" x14ac:dyDescent="0.25">
      <c r="A441" s="69"/>
      <c r="B441" s="69"/>
    </row>
    <row r="442" spans="1:2" x14ac:dyDescent="0.25">
      <c r="A442" s="69"/>
      <c r="B442" s="69"/>
    </row>
    <row r="443" spans="1:2" x14ac:dyDescent="0.25">
      <c r="A443" s="69"/>
      <c r="B443" s="69"/>
    </row>
    <row r="444" spans="1:2" x14ac:dyDescent="0.25">
      <c r="A444" s="69"/>
      <c r="B444" s="69"/>
    </row>
    <row r="445" spans="1:2" x14ac:dyDescent="0.25">
      <c r="A445" s="69"/>
      <c r="B445" s="69"/>
    </row>
    <row r="446" spans="1:2" x14ac:dyDescent="0.25">
      <c r="A446" s="69"/>
      <c r="B446" s="69"/>
    </row>
    <row r="447" spans="1:2" x14ac:dyDescent="0.25">
      <c r="A447" s="69"/>
      <c r="B447" s="69"/>
    </row>
    <row r="448" spans="1:2" x14ac:dyDescent="0.25">
      <c r="A448" s="69"/>
      <c r="B448" s="69"/>
    </row>
    <row r="449" spans="1:2" x14ac:dyDescent="0.25">
      <c r="A449" s="69"/>
      <c r="B449" s="69"/>
    </row>
    <row r="450" spans="1:2" x14ac:dyDescent="0.25">
      <c r="A450" s="69"/>
      <c r="B450" s="69"/>
    </row>
    <row r="451" spans="1:2" x14ac:dyDescent="0.25">
      <c r="A451" s="69"/>
      <c r="B451" s="69"/>
    </row>
    <row r="452" spans="1:2" x14ac:dyDescent="0.25">
      <c r="A452" s="69"/>
      <c r="B452" s="69"/>
    </row>
    <row r="453" spans="1:2" x14ac:dyDescent="0.25">
      <c r="A453" s="69"/>
      <c r="B453" s="69"/>
    </row>
    <row r="454" spans="1:2" x14ac:dyDescent="0.25">
      <c r="A454" s="69"/>
      <c r="B454" s="69"/>
    </row>
    <row r="455" spans="1:2" x14ac:dyDescent="0.25">
      <c r="A455" s="69"/>
      <c r="B455" s="69"/>
    </row>
    <row r="456" spans="1:2" x14ac:dyDescent="0.25">
      <c r="A456" s="69"/>
      <c r="B456" s="69"/>
    </row>
    <row r="457" spans="1:2" x14ac:dyDescent="0.25">
      <c r="A457" s="69"/>
      <c r="B457" s="69"/>
    </row>
    <row r="458" spans="1:2" x14ac:dyDescent="0.25">
      <c r="A458" s="69"/>
      <c r="B458" s="69"/>
    </row>
    <row r="459" spans="1:2" x14ac:dyDescent="0.25">
      <c r="A459" s="69"/>
      <c r="B459" s="69"/>
    </row>
    <row r="460" spans="1:2" x14ac:dyDescent="0.25">
      <c r="A460" s="69"/>
      <c r="B460" s="69"/>
    </row>
    <row r="461" spans="1:2" x14ac:dyDescent="0.25">
      <c r="A461" s="69"/>
      <c r="B461" s="69"/>
    </row>
    <row r="462" spans="1:2" x14ac:dyDescent="0.25">
      <c r="A462" s="69"/>
      <c r="B462" s="69"/>
    </row>
    <row r="463" spans="1:2" x14ac:dyDescent="0.25">
      <c r="A463" s="69"/>
      <c r="B463" s="69"/>
    </row>
    <row r="464" spans="1:2" x14ac:dyDescent="0.25">
      <c r="A464" s="69"/>
      <c r="B464" s="69"/>
    </row>
    <row r="465" spans="1:2" x14ac:dyDescent="0.25">
      <c r="A465" s="69"/>
      <c r="B465" s="69"/>
    </row>
    <row r="466" spans="1:2" x14ac:dyDescent="0.25">
      <c r="A466" s="69"/>
      <c r="B466" s="69"/>
    </row>
    <row r="467" spans="1:2" x14ac:dyDescent="0.25">
      <c r="A467" s="69"/>
      <c r="B467" s="69"/>
    </row>
    <row r="468" spans="1:2" x14ac:dyDescent="0.25">
      <c r="A468" s="69"/>
      <c r="B468" s="69"/>
    </row>
    <row r="469" spans="1:2" x14ac:dyDescent="0.25">
      <c r="A469" s="69"/>
      <c r="B469" s="69"/>
    </row>
    <row r="470" spans="1:2" x14ac:dyDescent="0.25">
      <c r="A470" s="69"/>
      <c r="B470" s="69"/>
    </row>
    <row r="471" spans="1:2" x14ac:dyDescent="0.25">
      <c r="A471" s="69"/>
      <c r="B471" s="69"/>
    </row>
    <row r="472" spans="1:2" x14ac:dyDescent="0.25">
      <c r="A472" s="69"/>
      <c r="B472" s="69"/>
    </row>
    <row r="473" spans="1:2" x14ac:dyDescent="0.25">
      <c r="A473" s="69"/>
      <c r="B473" s="69"/>
    </row>
    <row r="474" spans="1:2" x14ac:dyDescent="0.25">
      <c r="A474" s="69"/>
      <c r="B474" s="69"/>
    </row>
    <row r="475" spans="1:2" x14ac:dyDescent="0.25">
      <c r="A475" s="69"/>
      <c r="B475" s="69"/>
    </row>
    <row r="476" spans="1:2" x14ac:dyDescent="0.25">
      <c r="A476" s="69"/>
      <c r="B476" s="69"/>
    </row>
    <row r="477" spans="1:2" x14ac:dyDescent="0.25">
      <c r="A477" s="69"/>
      <c r="B477" s="69"/>
    </row>
    <row r="478" spans="1:2" x14ac:dyDescent="0.25">
      <c r="A478" s="69"/>
      <c r="B478" s="69"/>
    </row>
    <row r="479" spans="1:2" x14ac:dyDescent="0.25">
      <c r="A479" s="69"/>
      <c r="B479" s="69"/>
    </row>
    <row r="480" spans="1:2" x14ac:dyDescent="0.25">
      <c r="A480" s="69"/>
      <c r="B480" s="69"/>
    </row>
    <row r="481" spans="1:2" x14ac:dyDescent="0.25">
      <c r="A481" s="69"/>
      <c r="B481" s="69"/>
    </row>
    <row r="482" spans="1:2" x14ac:dyDescent="0.25">
      <c r="A482" s="69"/>
      <c r="B482" s="69"/>
    </row>
    <row r="483" spans="1:2" x14ac:dyDescent="0.25">
      <c r="A483" s="69"/>
      <c r="B483" s="69"/>
    </row>
    <row r="484" spans="1:2" x14ac:dyDescent="0.25">
      <c r="A484" s="69"/>
      <c r="B484" s="69"/>
    </row>
    <row r="485" spans="1:2" x14ac:dyDescent="0.25">
      <c r="A485" s="69"/>
      <c r="B485" s="69"/>
    </row>
    <row r="486" spans="1:2" x14ac:dyDescent="0.25">
      <c r="A486" s="69"/>
      <c r="B486" s="69"/>
    </row>
    <row r="487" spans="1:2" x14ac:dyDescent="0.25">
      <c r="A487" s="69"/>
      <c r="B487" s="69"/>
    </row>
    <row r="488" spans="1:2" x14ac:dyDescent="0.25">
      <c r="A488" s="69"/>
      <c r="B488" s="69"/>
    </row>
    <row r="489" spans="1:2" x14ac:dyDescent="0.25">
      <c r="A489" s="69"/>
      <c r="B489" s="69"/>
    </row>
    <row r="490" spans="1:2" x14ac:dyDescent="0.25">
      <c r="A490" s="69"/>
      <c r="B490" s="69"/>
    </row>
    <row r="491" spans="1:2" x14ac:dyDescent="0.25">
      <c r="A491" s="69"/>
      <c r="B491" s="69"/>
    </row>
    <row r="492" spans="1:2" x14ac:dyDescent="0.25">
      <c r="A492" s="69"/>
      <c r="B492" s="69"/>
    </row>
    <row r="493" spans="1:2" x14ac:dyDescent="0.25">
      <c r="A493" s="69"/>
      <c r="B493" s="69"/>
    </row>
  </sheetData>
  <mergeCells count="4">
    <mergeCell ref="A6:A7"/>
    <mergeCell ref="B6:B7"/>
    <mergeCell ref="C6:C7"/>
    <mergeCell ref="B4:C4"/>
  </mergeCells>
  <hyperlinks>
    <hyperlink ref="A1" location="contents!A1" display="Back to table of content"/>
  </hyperlinks>
  <pageMargins left="1.2598425196850394" right="0" top="0.31496062992125984" bottom="0" header="0.27559055118110237" footer="0"/>
  <pageSetup paperSize="9" orientation="portrait" r:id="rId1"/>
  <headerFooter alignWithMargins="0"/>
  <ignoredErrors>
    <ignoredError sqref="A19 A24:A25 A28 A34 A44 A47:A49"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heetViews>
  <sheetFormatPr defaultRowHeight="12.75" x14ac:dyDescent="0.2"/>
  <cols>
    <col min="1" max="1" width="86.7109375" style="21" customWidth="1"/>
    <col min="2" max="2" width="8.42578125" style="21" customWidth="1"/>
    <col min="3" max="3" width="9.140625" style="21"/>
    <col min="4" max="4" width="8.85546875" style="21" customWidth="1"/>
    <col min="5" max="16384" width="9.140625" style="21"/>
  </cols>
  <sheetData>
    <row r="1" spans="1:10" ht="30" customHeight="1" x14ac:dyDescent="0.2">
      <c r="A1" s="55" t="s">
        <v>136</v>
      </c>
      <c r="B1" s="55"/>
      <c r="C1" s="55"/>
      <c r="D1" s="55"/>
      <c r="E1" s="55"/>
      <c r="F1" s="55"/>
    </row>
    <row r="3" spans="1:10" ht="15.75" x14ac:dyDescent="0.2">
      <c r="A3" s="56" t="s">
        <v>137</v>
      </c>
    </row>
    <row r="4" spans="1:10" ht="24" customHeight="1" x14ac:dyDescent="0.2">
      <c r="A4" s="57" t="s">
        <v>138</v>
      </c>
      <c r="B4" s="57"/>
    </row>
    <row r="5" spans="1:10" ht="24" customHeight="1" x14ac:dyDescent="0.2">
      <c r="A5" s="45" t="s">
        <v>139</v>
      </c>
      <c r="B5" s="45"/>
      <c r="D5" s="45"/>
    </row>
    <row r="6" spans="1:10" ht="15.75" x14ac:dyDescent="0.2">
      <c r="A6" s="45"/>
      <c r="J6" s="58"/>
    </row>
    <row r="7" spans="1:10" ht="15.75" x14ac:dyDescent="0.2">
      <c r="A7" s="56" t="s">
        <v>140</v>
      </c>
    </row>
    <row r="8" spans="1:10" ht="15.75" x14ac:dyDescent="0.2">
      <c r="A8" s="45"/>
    </row>
    <row r="9" spans="1:10" ht="15.75" x14ac:dyDescent="0.2">
      <c r="A9" s="57" t="s">
        <v>141</v>
      </c>
      <c r="D9" s="45"/>
      <c r="F9" s="59"/>
    </row>
    <row r="10" spans="1:10" ht="27" customHeight="1" x14ac:dyDescent="0.2">
      <c r="A10" s="60" t="s">
        <v>142</v>
      </c>
      <c r="D10" s="45"/>
    </row>
    <row r="11" spans="1:10" ht="15.75" x14ac:dyDescent="0.2">
      <c r="A11" s="57" t="s">
        <v>143</v>
      </c>
      <c r="D11" s="45"/>
      <c r="E11" s="61"/>
      <c r="F11" s="62"/>
    </row>
    <row r="12" spans="1:10" ht="15.75" x14ac:dyDescent="0.2">
      <c r="A12" s="57" t="s">
        <v>144</v>
      </c>
      <c r="D12" s="45"/>
    </row>
    <row r="13" spans="1:10" ht="15.75" x14ac:dyDescent="0.2">
      <c r="A13" s="45" t="s">
        <v>145</v>
      </c>
      <c r="C13" s="45"/>
      <c r="E13" s="62"/>
    </row>
    <row r="14" spans="1:10" ht="15.75" x14ac:dyDescent="0.2">
      <c r="A14" s="45" t="s">
        <v>146</v>
      </c>
      <c r="B14" s="62"/>
    </row>
    <row r="15" spans="1:10" ht="15.75" x14ac:dyDescent="0.2">
      <c r="A15" s="45" t="s">
        <v>147</v>
      </c>
      <c r="B15" s="62"/>
    </row>
    <row r="16" spans="1:10" ht="15.75" x14ac:dyDescent="0.2">
      <c r="A16" s="45" t="s">
        <v>148</v>
      </c>
      <c r="C16" s="62"/>
    </row>
    <row r="17" spans="1:6" ht="5.25" customHeight="1" x14ac:dyDescent="0.2">
      <c r="D17" s="45"/>
    </row>
    <row r="18" spans="1:6" ht="20.25" customHeight="1" x14ac:dyDescent="0.25">
      <c r="A18" s="54"/>
      <c r="B18" s="54"/>
      <c r="C18" s="45"/>
      <c r="D18" s="63"/>
      <c r="E18" s="63"/>
    </row>
    <row r="19" spans="1:6" ht="15.75" x14ac:dyDescent="0.2">
      <c r="A19" s="52" t="s">
        <v>149</v>
      </c>
      <c r="E19" s="63"/>
    </row>
    <row r="20" spans="1:6" ht="8.25" customHeight="1" x14ac:dyDescent="0.2">
      <c r="C20" s="64"/>
      <c r="E20" s="63"/>
      <c r="F20" s="63"/>
    </row>
    <row r="21" spans="1:6" ht="15.75" x14ac:dyDescent="0.2">
      <c r="A21" s="45" t="s">
        <v>150</v>
      </c>
      <c r="E21" s="63"/>
      <c r="F21" s="63"/>
    </row>
    <row r="22" spans="1:6" ht="15.75" x14ac:dyDescent="0.2">
      <c r="A22" s="45" t="s">
        <v>151</v>
      </c>
      <c r="D22" s="45"/>
    </row>
    <row r="23" spans="1:6" ht="15.75" x14ac:dyDescent="0.2">
      <c r="A23" s="45" t="s">
        <v>152</v>
      </c>
    </row>
    <row r="24" spans="1:6" ht="15.75" x14ac:dyDescent="0.2">
      <c r="A24" s="45" t="s">
        <v>153</v>
      </c>
    </row>
    <row r="25" spans="1:6" ht="15.75" x14ac:dyDescent="0.2">
      <c r="A25" s="45" t="s">
        <v>154</v>
      </c>
    </row>
    <row r="26" spans="1:6" x14ac:dyDescent="0.2">
      <c r="A26" s="65"/>
    </row>
    <row r="27" spans="1:6" ht="18.75" x14ac:dyDescent="0.2">
      <c r="A27" s="45" t="s">
        <v>1245</v>
      </c>
      <c r="F27" s="63"/>
    </row>
    <row r="30" spans="1:6" ht="15.75" x14ac:dyDescent="0.25">
      <c r="A30" s="66" t="s">
        <v>155</v>
      </c>
      <c r="D30" s="67"/>
      <c r="F30" s="45"/>
    </row>
    <row r="31" spans="1:6" ht="15.75" x14ac:dyDescent="0.2">
      <c r="F31" s="45"/>
    </row>
    <row r="32" spans="1:6" ht="15.75" x14ac:dyDescent="0.2">
      <c r="A32" s="62" t="s">
        <v>156</v>
      </c>
      <c r="E32" s="62"/>
    </row>
    <row r="33" spans="1:5" ht="15.75" x14ac:dyDescent="0.2">
      <c r="A33" s="62" t="s">
        <v>157</v>
      </c>
      <c r="D33" s="62"/>
    </row>
    <row r="34" spans="1:5" ht="15.75" x14ac:dyDescent="0.2">
      <c r="A34" s="62" t="s">
        <v>158</v>
      </c>
      <c r="D34" s="62"/>
    </row>
    <row r="35" spans="1:5" ht="15.75" x14ac:dyDescent="0.2">
      <c r="A35" s="62" t="s">
        <v>159</v>
      </c>
      <c r="D35" s="62"/>
    </row>
    <row r="36" spans="1:5" ht="15.75" x14ac:dyDescent="0.2">
      <c r="A36" s="62" t="s">
        <v>160</v>
      </c>
      <c r="E36" s="62"/>
    </row>
    <row r="37" spans="1:5" ht="15.75" x14ac:dyDescent="0.2">
      <c r="A37" s="62" t="s">
        <v>161</v>
      </c>
      <c r="D37" s="62"/>
    </row>
    <row r="38" spans="1:5" ht="15.75" x14ac:dyDescent="0.2">
      <c r="A38" s="62" t="s">
        <v>162</v>
      </c>
      <c r="E38" s="62"/>
    </row>
    <row r="39" spans="1:5" ht="15.75" x14ac:dyDescent="0.2">
      <c r="A39" s="62" t="s">
        <v>163</v>
      </c>
      <c r="D39" s="62"/>
    </row>
    <row r="40" spans="1:5" ht="15.75" x14ac:dyDescent="0.2">
      <c r="A40" s="62" t="s">
        <v>164</v>
      </c>
      <c r="D40" s="62"/>
    </row>
    <row r="42" spans="1:5" ht="15.75" x14ac:dyDescent="0.25">
      <c r="A42" s="66" t="s">
        <v>165</v>
      </c>
    </row>
    <row r="44" spans="1:5" ht="15.75" x14ac:dyDescent="0.2">
      <c r="A44" s="62" t="s">
        <v>166</v>
      </c>
      <c r="C44" s="62" t="s">
        <v>44</v>
      </c>
      <c r="D44" s="62"/>
    </row>
    <row r="45" spans="1:5" ht="15.75" x14ac:dyDescent="0.2">
      <c r="A45" s="62" t="s">
        <v>167</v>
      </c>
      <c r="D45" s="62" t="s">
        <v>44</v>
      </c>
      <c r="E45" s="62"/>
    </row>
    <row r="46" spans="1:5" ht="15.75" x14ac:dyDescent="0.2">
      <c r="A46" s="62" t="s">
        <v>168</v>
      </c>
      <c r="C46" s="62" t="s">
        <v>44</v>
      </c>
      <c r="D46" s="62"/>
    </row>
    <row r="47" spans="1:5" ht="15.75" x14ac:dyDescent="0.2">
      <c r="A47" s="62" t="s">
        <v>169</v>
      </c>
      <c r="D47" s="62"/>
    </row>
    <row r="48" spans="1:5" ht="15.75" x14ac:dyDescent="0.2">
      <c r="A48" s="62" t="s">
        <v>170</v>
      </c>
      <c r="C48" s="62" t="s">
        <v>44</v>
      </c>
      <c r="D48" s="62"/>
    </row>
    <row r="49" spans="1:4" ht="15.75" x14ac:dyDescent="0.2">
      <c r="A49" s="62" t="s">
        <v>171</v>
      </c>
      <c r="C49" s="62" t="s">
        <v>44</v>
      </c>
      <c r="D49" s="62"/>
    </row>
    <row r="50" spans="1:4" ht="15.75" x14ac:dyDescent="0.25">
      <c r="A50" s="54" t="s">
        <v>172</v>
      </c>
      <c r="C50" s="54" t="s">
        <v>44</v>
      </c>
      <c r="D50" s="54"/>
    </row>
    <row r="52" spans="1:4" ht="15.75" x14ac:dyDescent="0.25">
      <c r="A52" s="68" t="s">
        <v>173</v>
      </c>
    </row>
    <row r="54" spans="1:4" ht="15.75" x14ac:dyDescent="0.25">
      <c r="A54" s="54" t="s">
        <v>174</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workbookViewId="0">
      <selection activeCell="A2" sqref="A2"/>
    </sheetView>
  </sheetViews>
  <sheetFormatPr defaultColWidth="10.5703125" defaultRowHeight="15" x14ac:dyDescent="0.25"/>
  <cols>
    <col min="1" max="1" width="13" style="95" customWidth="1"/>
    <col min="2" max="2" width="9.28515625" style="95" customWidth="1"/>
    <col min="3" max="3" width="10.42578125" style="95" customWidth="1"/>
    <col min="4" max="4" width="9.28515625" style="95" customWidth="1"/>
    <col min="5" max="5" width="10.42578125" style="95" customWidth="1"/>
    <col min="6" max="6" width="9.28515625" style="95" customWidth="1"/>
    <col min="7" max="7" width="10.42578125" style="95" customWidth="1"/>
    <col min="8" max="8" width="9.28515625" style="95" customWidth="1"/>
    <col min="9" max="9" width="10.42578125" style="95" customWidth="1"/>
    <col min="10" max="10" width="9.28515625" style="95" customWidth="1"/>
    <col min="11" max="11" width="10.42578125" style="95" customWidth="1"/>
    <col min="12" max="12" width="9.28515625" style="95" customWidth="1"/>
    <col min="13" max="13" width="10.42578125" style="95" customWidth="1"/>
    <col min="14" max="254" width="10.5703125" style="95"/>
    <col min="255" max="255" width="13" style="95" customWidth="1"/>
    <col min="256" max="256" width="9.28515625" style="95" customWidth="1"/>
    <col min="257" max="257" width="10.42578125" style="95" customWidth="1"/>
    <col min="258" max="258" width="9.28515625" style="95" customWidth="1"/>
    <col min="259" max="259" width="10.42578125" style="95" customWidth="1"/>
    <col min="260" max="260" width="9.28515625" style="95" customWidth="1"/>
    <col min="261" max="261" width="10.42578125" style="95" customWidth="1"/>
    <col min="262" max="262" width="9.28515625" style="95" customWidth="1"/>
    <col min="263" max="263" width="10.42578125" style="95" customWidth="1"/>
    <col min="264" max="264" width="9.28515625" style="95" customWidth="1"/>
    <col min="265" max="265" width="10.42578125" style="95" customWidth="1"/>
    <col min="266" max="266" width="9.28515625" style="95" customWidth="1"/>
    <col min="267" max="267" width="10.42578125" style="95" customWidth="1"/>
    <col min="268" max="268" width="2.7109375" style="95" customWidth="1"/>
    <col min="269" max="280" width="10.5703125" style="95"/>
    <col min="281" max="281" width="2.7109375" style="95" customWidth="1"/>
    <col min="282" max="510" width="10.5703125" style="95"/>
    <col min="511" max="511" width="13" style="95" customWidth="1"/>
    <col min="512" max="512" width="9.28515625" style="95" customWidth="1"/>
    <col min="513" max="513" width="10.42578125" style="95" customWidth="1"/>
    <col min="514" max="514" width="9.28515625" style="95" customWidth="1"/>
    <col min="515" max="515" width="10.42578125" style="95" customWidth="1"/>
    <col min="516" max="516" width="9.28515625" style="95" customWidth="1"/>
    <col min="517" max="517" width="10.42578125" style="95" customWidth="1"/>
    <col min="518" max="518" width="9.28515625" style="95" customWidth="1"/>
    <col min="519" max="519" width="10.42578125" style="95" customWidth="1"/>
    <col min="520" max="520" width="9.28515625" style="95" customWidth="1"/>
    <col min="521" max="521" width="10.42578125" style="95" customWidth="1"/>
    <col min="522" max="522" width="9.28515625" style="95" customWidth="1"/>
    <col min="523" max="523" width="10.42578125" style="95" customWidth="1"/>
    <col min="524" max="524" width="2.7109375" style="95" customWidth="1"/>
    <col min="525" max="536" width="10.5703125" style="95"/>
    <col min="537" max="537" width="2.7109375" style="95" customWidth="1"/>
    <col min="538" max="766" width="10.5703125" style="95"/>
    <col min="767" max="767" width="13" style="95" customWidth="1"/>
    <col min="768" max="768" width="9.28515625" style="95" customWidth="1"/>
    <col min="769" max="769" width="10.42578125" style="95" customWidth="1"/>
    <col min="770" max="770" width="9.28515625" style="95" customWidth="1"/>
    <col min="771" max="771" width="10.42578125" style="95" customWidth="1"/>
    <col min="772" max="772" width="9.28515625" style="95" customWidth="1"/>
    <col min="773" max="773" width="10.42578125" style="95" customWidth="1"/>
    <col min="774" max="774" width="9.28515625" style="95" customWidth="1"/>
    <col min="775" max="775" width="10.42578125" style="95" customWidth="1"/>
    <col min="776" max="776" width="9.28515625" style="95" customWidth="1"/>
    <col min="777" max="777" width="10.42578125" style="95" customWidth="1"/>
    <col min="778" max="778" width="9.28515625" style="95" customWidth="1"/>
    <col min="779" max="779" width="10.42578125" style="95" customWidth="1"/>
    <col min="780" max="780" width="2.7109375" style="95" customWidth="1"/>
    <col min="781" max="792" width="10.5703125" style="95"/>
    <col min="793" max="793" width="2.7109375" style="95" customWidth="1"/>
    <col min="794" max="1022" width="10.5703125" style="95"/>
    <col min="1023" max="1023" width="13" style="95" customWidth="1"/>
    <col min="1024" max="1024" width="9.28515625" style="95" customWidth="1"/>
    <col min="1025" max="1025" width="10.42578125" style="95" customWidth="1"/>
    <col min="1026" max="1026" width="9.28515625" style="95" customWidth="1"/>
    <col min="1027" max="1027" width="10.42578125" style="95" customWidth="1"/>
    <col min="1028" max="1028" width="9.28515625" style="95" customWidth="1"/>
    <col min="1029" max="1029" width="10.42578125" style="95" customWidth="1"/>
    <col min="1030" max="1030" width="9.28515625" style="95" customWidth="1"/>
    <col min="1031" max="1031" width="10.42578125" style="95" customWidth="1"/>
    <col min="1032" max="1032" width="9.28515625" style="95" customWidth="1"/>
    <col min="1033" max="1033" width="10.42578125" style="95" customWidth="1"/>
    <col min="1034" max="1034" width="9.28515625" style="95" customWidth="1"/>
    <col min="1035" max="1035" width="10.42578125" style="95" customWidth="1"/>
    <col min="1036" max="1036" width="2.7109375" style="95" customWidth="1"/>
    <col min="1037" max="1048" width="10.5703125" style="95"/>
    <col min="1049" max="1049" width="2.7109375" style="95" customWidth="1"/>
    <col min="1050" max="1278" width="10.5703125" style="95"/>
    <col min="1279" max="1279" width="13" style="95" customWidth="1"/>
    <col min="1280" max="1280" width="9.28515625" style="95" customWidth="1"/>
    <col min="1281" max="1281" width="10.42578125" style="95" customWidth="1"/>
    <col min="1282" max="1282" width="9.28515625" style="95" customWidth="1"/>
    <col min="1283" max="1283" width="10.42578125" style="95" customWidth="1"/>
    <col min="1284" max="1284" width="9.28515625" style="95" customWidth="1"/>
    <col min="1285" max="1285" width="10.42578125" style="95" customWidth="1"/>
    <col min="1286" max="1286" width="9.28515625" style="95" customWidth="1"/>
    <col min="1287" max="1287" width="10.42578125" style="95" customWidth="1"/>
    <col min="1288" max="1288" width="9.28515625" style="95" customWidth="1"/>
    <col min="1289" max="1289" width="10.42578125" style="95" customWidth="1"/>
    <col min="1290" max="1290" width="9.28515625" style="95" customWidth="1"/>
    <col min="1291" max="1291" width="10.42578125" style="95" customWidth="1"/>
    <col min="1292" max="1292" width="2.7109375" style="95" customWidth="1"/>
    <col min="1293" max="1304" width="10.5703125" style="95"/>
    <col min="1305" max="1305" width="2.7109375" style="95" customWidth="1"/>
    <col min="1306" max="1534" width="10.5703125" style="95"/>
    <col min="1535" max="1535" width="13" style="95" customWidth="1"/>
    <col min="1536" max="1536" width="9.28515625" style="95" customWidth="1"/>
    <col min="1537" max="1537" width="10.42578125" style="95" customWidth="1"/>
    <col min="1538" max="1538" width="9.28515625" style="95" customWidth="1"/>
    <col min="1539" max="1539" width="10.42578125" style="95" customWidth="1"/>
    <col min="1540" max="1540" width="9.28515625" style="95" customWidth="1"/>
    <col min="1541" max="1541" width="10.42578125" style="95" customWidth="1"/>
    <col min="1542" max="1542" width="9.28515625" style="95" customWidth="1"/>
    <col min="1543" max="1543" width="10.42578125" style="95" customWidth="1"/>
    <col min="1544" max="1544" width="9.28515625" style="95" customWidth="1"/>
    <col min="1545" max="1545" width="10.42578125" style="95" customWidth="1"/>
    <col min="1546" max="1546" width="9.28515625" style="95" customWidth="1"/>
    <col min="1547" max="1547" width="10.42578125" style="95" customWidth="1"/>
    <col min="1548" max="1548" width="2.7109375" style="95" customWidth="1"/>
    <col min="1549" max="1560" width="10.5703125" style="95"/>
    <col min="1561" max="1561" width="2.7109375" style="95" customWidth="1"/>
    <col min="1562" max="1790" width="10.5703125" style="95"/>
    <col min="1791" max="1791" width="13" style="95" customWidth="1"/>
    <col min="1792" max="1792" width="9.28515625" style="95" customWidth="1"/>
    <col min="1793" max="1793" width="10.42578125" style="95" customWidth="1"/>
    <col min="1794" max="1794" width="9.28515625" style="95" customWidth="1"/>
    <col min="1795" max="1795" width="10.42578125" style="95" customWidth="1"/>
    <col min="1796" max="1796" width="9.28515625" style="95" customWidth="1"/>
    <col min="1797" max="1797" width="10.42578125" style="95" customWidth="1"/>
    <col min="1798" max="1798" width="9.28515625" style="95" customWidth="1"/>
    <col min="1799" max="1799" width="10.42578125" style="95" customWidth="1"/>
    <col min="1800" max="1800" width="9.28515625" style="95" customWidth="1"/>
    <col min="1801" max="1801" width="10.42578125" style="95" customWidth="1"/>
    <col min="1802" max="1802" width="9.28515625" style="95" customWidth="1"/>
    <col min="1803" max="1803" width="10.42578125" style="95" customWidth="1"/>
    <col min="1804" max="1804" width="2.7109375" style="95" customWidth="1"/>
    <col min="1805" max="1816" width="10.5703125" style="95"/>
    <col min="1817" max="1817" width="2.7109375" style="95" customWidth="1"/>
    <col min="1818" max="2046" width="10.5703125" style="95"/>
    <col min="2047" max="2047" width="13" style="95" customWidth="1"/>
    <col min="2048" max="2048" width="9.28515625" style="95" customWidth="1"/>
    <col min="2049" max="2049" width="10.42578125" style="95" customWidth="1"/>
    <col min="2050" max="2050" width="9.28515625" style="95" customWidth="1"/>
    <col min="2051" max="2051" width="10.42578125" style="95" customWidth="1"/>
    <col min="2052" max="2052" width="9.28515625" style="95" customWidth="1"/>
    <col min="2053" max="2053" width="10.42578125" style="95" customWidth="1"/>
    <col min="2054" max="2054" width="9.28515625" style="95" customWidth="1"/>
    <col min="2055" max="2055" width="10.42578125" style="95" customWidth="1"/>
    <col min="2056" max="2056" width="9.28515625" style="95" customWidth="1"/>
    <col min="2057" max="2057" width="10.42578125" style="95" customWidth="1"/>
    <col min="2058" max="2058" width="9.28515625" style="95" customWidth="1"/>
    <col min="2059" max="2059" width="10.42578125" style="95" customWidth="1"/>
    <col min="2060" max="2060" width="2.7109375" style="95" customWidth="1"/>
    <col min="2061" max="2072" width="10.5703125" style="95"/>
    <col min="2073" max="2073" width="2.7109375" style="95" customWidth="1"/>
    <col min="2074" max="2302" width="10.5703125" style="95"/>
    <col min="2303" max="2303" width="13" style="95" customWidth="1"/>
    <col min="2304" max="2304" width="9.28515625" style="95" customWidth="1"/>
    <col min="2305" max="2305" width="10.42578125" style="95" customWidth="1"/>
    <col min="2306" max="2306" width="9.28515625" style="95" customWidth="1"/>
    <col min="2307" max="2307" width="10.42578125" style="95" customWidth="1"/>
    <col min="2308" max="2308" width="9.28515625" style="95" customWidth="1"/>
    <col min="2309" max="2309" width="10.42578125" style="95" customWidth="1"/>
    <col min="2310" max="2310" width="9.28515625" style="95" customWidth="1"/>
    <col min="2311" max="2311" width="10.42578125" style="95" customWidth="1"/>
    <col min="2312" max="2312" width="9.28515625" style="95" customWidth="1"/>
    <col min="2313" max="2313" width="10.42578125" style="95" customWidth="1"/>
    <col min="2314" max="2314" width="9.28515625" style="95" customWidth="1"/>
    <col min="2315" max="2315" width="10.42578125" style="95" customWidth="1"/>
    <col min="2316" max="2316" width="2.7109375" style="95" customWidth="1"/>
    <col min="2317" max="2328" width="10.5703125" style="95"/>
    <col min="2329" max="2329" width="2.7109375" style="95" customWidth="1"/>
    <col min="2330" max="2558" width="10.5703125" style="95"/>
    <col min="2559" max="2559" width="13" style="95" customWidth="1"/>
    <col min="2560" max="2560" width="9.28515625" style="95" customWidth="1"/>
    <col min="2561" max="2561" width="10.42578125" style="95" customWidth="1"/>
    <col min="2562" max="2562" width="9.28515625" style="95" customWidth="1"/>
    <col min="2563" max="2563" width="10.42578125" style="95" customWidth="1"/>
    <col min="2564" max="2564" width="9.28515625" style="95" customWidth="1"/>
    <col min="2565" max="2565" width="10.42578125" style="95" customWidth="1"/>
    <col min="2566" max="2566" width="9.28515625" style="95" customWidth="1"/>
    <col min="2567" max="2567" width="10.42578125" style="95" customWidth="1"/>
    <col min="2568" max="2568" width="9.28515625" style="95" customWidth="1"/>
    <col min="2569" max="2569" width="10.42578125" style="95" customWidth="1"/>
    <col min="2570" max="2570" width="9.28515625" style="95" customWidth="1"/>
    <col min="2571" max="2571" width="10.42578125" style="95" customWidth="1"/>
    <col min="2572" max="2572" width="2.7109375" style="95" customWidth="1"/>
    <col min="2573" max="2584" width="10.5703125" style="95"/>
    <col min="2585" max="2585" width="2.7109375" style="95" customWidth="1"/>
    <col min="2586" max="2814" width="10.5703125" style="95"/>
    <col min="2815" max="2815" width="13" style="95" customWidth="1"/>
    <col min="2816" max="2816" width="9.28515625" style="95" customWidth="1"/>
    <col min="2817" max="2817" width="10.42578125" style="95" customWidth="1"/>
    <col min="2818" max="2818" width="9.28515625" style="95" customWidth="1"/>
    <col min="2819" max="2819" width="10.42578125" style="95" customWidth="1"/>
    <col min="2820" max="2820" width="9.28515625" style="95" customWidth="1"/>
    <col min="2821" max="2821" width="10.42578125" style="95" customWidth="1"/>
    <col min="2822" max="2822" width="9.28515625" style="95" customWidth="1"/>
    <col min="2823" max="2823" width="10.42578125" style="95" customWidth="1"/>
    <col min="2824" max="2824" width="9.28515625" style="95" customWidth="1"/>
    <col min="2825" max="2825" width="10.42578125" style="95" customWidth="1"/>
    <col min="2826" max="2826" width="9.28515625" style="95" customWidth="1"/>
    <col min="2827" max="2827" width="10.42578125" style="95" customWidth="1"/>
    <col min="2828" max="2828" width="2.7109375" style="95" customWidth="1"/>
    <col min="2829" max="2840" width="10.5703125" style="95"/>
    <col min="2841" max="2841" width="2.7109375" style="95" customWidth="1"/>
    <col min="2842" max="3070" width="10.5703125" style="95"/>
    <col min="3071" max="3071" width="13" style="95" customWidth="1"/>
    <col min="3072" max="3072" width="9.28515625" style="95" customWidth="1"/>
    <col min="3073" max="3073" width="10.42578125" style="95" customWidth="1"/>
    <col min="3074" max="3074" width="9.28515625" style="95" customWidth="1"/>
    <col min="3075" max="3075" width="10.42578125" style="95" customWidth="1"/>
    <col min="3076" max="3076" width="9.28515625" style="95" customWidth="1"/>
    <col min="3077" max="3077" width="10.42578125" style="95" customWidth="1"/>
    <col min="3078" max="3078" width="9.28515625" style="95" customWidth="1"/>
    <col min="3079" max="3079" width="10.42578125" style="95" customWidth="1"/>
    <col min="3080" max="3080" width="9.28515625" style="95" customWidth="1"/>
    <col min="3081" max="3081" width="10.42578125" style="95" customWidth="1"/>
    <col min="3082" max="3082" width="9.28515625" style="95" customWidth="1"/>
    <col min="3083" max="3083" width="10.42578125" style="95" customWidth="1"/>
    <col min="3084" max="3084" width="2.7109375" style="95" customWidth="1"/>
    <col min="3085" max="3096" width="10.5703125" style="95"/>
    <col min="3097" max="3097" width="2.7109375" style="95" customWidth="1"/>
    <col min="3098" max="3326" width="10.5703125" style="95"/>
    <col min="3327" max="3327" width="13" style="95" customWidth="1"/>
    <col min="3328" max="3328" width="9.28515625" style="95" customWidth="1"/>
    <col min="3329" max="3329" width="10.42578125" style="95" customWidth="1"/>
    <col min="3330" max="3330" width="9.28515625" style="95" customWidth="1"/>
    <col min="3331" max="3331" width="10.42578125" style="95" customWidth="1"/>
    <col min="3332" max="3332" width="9.28515625" style="95" customWidth="1"/>
    <col min="3333" max="3333" width="10.42578125" style="95" customWidth="1"/>
    <col min="3334" max="3334" width="9.28515625" style="95" customWidth="1"/>
    <col min="3335" max="3335" width="10.42578125" style="95" customWidth="1"/>
    <col min="3336" max="3336" width="9.28515625" style="95" customWidth="1"/>
    <col min="3337" max="3337" width="10.42578125" style="95" customWidth="1"/>
    <col min="3338" max="3338" width="9.28515625" style="95" customWidth="1"/>
    <col min="3339" max="3339" width="10.42578125" style="95" customWidth="1"/>
    <col min="3340" max="3340" width="2.7109375" style="95" customWidth="1"/>
    <col min="3341" max="3352" width="10.5703125" style="95"/>
    <col min="3353" max="3353" width="2.7109375" style="95" customWidth="1"/>
    <col min="3354" max="3582" width="10.5703125" style="95"/>
    <col min="3583" max="3583" width="13" style="95" customWidth="1"/>
    <col min="3584" max="3584" width="9.28515625" style="95" customWidth="1"/>
    <col min="3585" max="3585" width="10.42578125" style="95" customWidth="1"/>
    <col min="3586" max="3586" width="9.28515625" style="95" customWidth="1"/>
    <col min="3587" max="3587" width="10.42578125" style="95" customWidth="1"/>
    <col min="3588" max="3588" width="9.28515625" style="95" customWidth="1"/>
    <col min="3589" max="3589" width="10.42578125" style="95" customWidth="1"/>
    <col min="3590" max="3590" width="9.28515625" style="95" customWidth="1"/>
    <col min="3591" max="3591" width="10.42578125" style="95" customWidth="1"/>
    <col min="3592" max="3592" width="9.28515625" style="95" customWidth="1"/>
    <col min="3593" max="3593" width="10.42578125" style="95" customWidth="1"/>
    <col min="3594" max="3594" width="9.28515625" style="95" customWidth="1"/>
    <col min="3595" max="3595" width="10.42578125" style="95" customWidth="1"/>
    <col min="3596" max="3596" width="2.7109375" style="95" customWidth="1"/>
    <col min="3597" max="3608" width="10.5703125" style="95"/>
    <col min="3609" max="3609" width="2.7109375" style="95" customWidth="1"/>
    <col min="3610" max="3838" width="10.5703125" style="95"/>
    <col min="3839" max="3839" width="13" style="95" customWidth="1"/>
    <col min="3840" max="3840" width="9.28515625" style="95" customWidth="1"/>
    <col min="3841" max="3841" width="10.42578125" style="95" customWidth="1"/>
    <col min="3842" max="3842" width="9.28515625" style="95" customWidth="1"/>
    <col min="3843" max="3843" width="10.42578125" style="95" customWidth="1"/>
    <col min="3844" max="3844" width="9.28515625" style="95" customWidth="1"/>
    <col min="3845" max="3845" width="10.42578125" style="95" customWidth="1"/>
    <col min="3846" max="3846" width="9.28515625" style="95" customWidth="1"/>
    <col min="3847" max="3847" width="10.42578125" style="95" customWidth="1"/>
    <col min="3848" max="3848" width="9.28515625" style="95" customWidth="1"/>
    <col min="3849" max="3849" width="10.42578125" style="95" customWidth="1"/>
    <col min="3850" max="3850" width="9.28515625" style="95" customWidth="1"/>
    <col min="3851" max="3851" width="10.42578125" style="95" customWidth="1"/>
    <col min="3852" max="3852" width="2.7109375" style="95" customWidth="1"/>
    <col min="3853" max="3864" width="10.5703125" style="95"/>
    <col min="3865" max="3865" width="2.7109375" style="95" customWidth="1"/>
    <col min="3866" max="4094" width="10.5703125" style="95"/>
    <col min="4095" max="4095" width="13" style="95" customWidth="1"/>
    <col min="4096" max="4096" width="9.28515625" style="95" customWidth="1"/>
    <col min="4097" max="4097" width="10.42578125" style="95" customWidth="1"/>
    <col min="4098" max="4098" width="9.28515625" style="95" customWidth="1"/>
    <col min="4099" max="4099" width="10.42578125" style="95" customWidth="1"/>
    <col min="4100" max="4100" width="9.28515625" style="95" customWidth="1"/>
    <col min="4101" max="4101" width="10.42578125" style="95" customWidth="1"/>
    <col min="4102" max="4102" width="9.28515625" style="95" customWidth="1"/>
    <col min="4103" max="4103" width="10.42578125" style="95" customWidth="1"/>
    <col min="4104" max="4104" width="9.28515625" style="95" customWidth="1"/>
    <col min="4105" max="4105" width="10.42578125" style="95" customWidth="1"/>
    <col min="4106" max="4106" width="9.28515625" style="95" customWidth="1"/>
    <col min="4107" max="4107" width="10.42578125" style="95" customWidth="1"/>
    <col min="4108" max="4108" width="2.7109375" style="95" customWidth="1"/>
    <col min="4109" max="4120" width="10.5703125" style="95"/>
    <col min="4121" max="4121" width="2.7109375" style="95" customWidth="1"/>
    <col min="4122" max="4350" width="10.5703125" style="95"/>
    <col min="4351" max="4351" width="13" style="95" customWidth="1"/>
    <col min="4352" max="4352" width="9.28515625" style="95" customWidth="1"/>
    <col min="4353" max="4353" width="10.42578125" style="95" customWidth="1"/>
    <col min="4354" max="4354" width="9.28515625" style="95" customWidth="1"/>
    <col min="4355" max="4355" width="10.42578125" style="95" customWidth="1"/>
    <col min="4356" max="4356" width="9.28515625" style="95" customWidth="1"/>
    <col min="4357" max="4357" width="10.42578125" style="95" customWidth="1"/>
    <col min="4358" max="4358" width="9.28515625" style="95" customWidth="1"/>
    <col min="4359" max="4359" width="10.42578125" style="95" customWidth="1"/>
    <col min="4360" max="4360" width="9.28515625" style="95" customWidth="1"/>
    <col min="4361" max="4361" width="10.42578125" style="95" customWidth="1"/>
    <col min="4362" max="4362" width="9.28515625" style="95" customWidth="1"/>
    <col min="4363" max="4363" width="10.42578125" style="95" customWidth="1"/>
    <col min="4364" max="4364" width="2.7109375" style="95" customWidth="1"/>
    <col min="4365" max="4376" width="10.5703125" style="95"/>
    <col min="4377" max="4377" width="2.7109375" style="95" customWidth="1"/>
    <col min="4378" max="4606" width="10.5703125" style="95"/>
    <col min="4607" max="4607" width="13" style="95" customWidth="1"/>
    <col min="4608" max="4608" width="9.28515625" style="95" customWidth="1"/>
    <col min="4609" max="4609" width="10.42578125" style="95" customWidth="1"/>
    <col min="4610" max="4610" width="9.28515625" style="95" customWidth="1"/>
    <col min="4611" max="4611" width="10.42578125" style="95" customWidth="1"/>
    <col min="4612" max="4612" width="9.28515625" style="95" customWidth="1"/>
    <col min="4613" max="4613" width="10.42578125" style="95" customWidth="1"/>
    <col min="4614" max="4614" width="9.28515625" style="95" customWidth="1"/>
    <col min="4615" max="4615" width="10.42578125" style="95" customWidth="1"/>
    <col min="4616" max="4616" width="9.28515625" style="95" customWidth="1"/>
    <col min="4617" max="4617" width="10.42578125" style="95" customWidth="1"/>
    <col min="4618" max="4618" width="9.28515625" style="95" customWidth="1"/>
    <col min="4619" max="4619" width="10.42578125" style="95" customWidth="1"/>
    <col min="4620" max="4620" width="2.7109375" style="95" customWidth="1"/>
    <col min="4621" max="4632" width="10.5703125" style="95"/>
    <col min="4633" max="4633" width="2.7109375" style="95" customWidth="1"/>
    <col min="4634" max="4862" width="10.5703125" style="95"/>
    <col min="4863" max="4863" width="13" style="95" customWidth="1"/>
    <col min="4864" max="4864" width="9.28515625" style="95" customWidth="1"/>
    <col min="4865" max="4865" width="10.42578125" style="95" customWidth="1"/>
    <col min="4866" max="4866" width="9.28515625" style="95" customWidth="1"/>
    <col min="4867" max="4867" width="10.42578125" style="95" customWidth="1"/>
    <col min="4868" max="4868" width="9.28515625" style="95" customWidth="1"/>
    <col min="4869" max="4869" width="10.42578125" style="95" customWidth="1"/>
    <col min="4870" max="4870" width="9.28515625" style="95" customWidth="1"/>
    <col min="4871" max="4871" width="10.42578125" style="95" customWidth="1"/>
    <col min="4872" max="4872" width="9.28515625" style="95" customWidth="1"/>
    <col min="4873" max="4873" width="10.42578125" style="95" customWidth="1"/>
    <col min="4874" max="4874" width="9.28515625" style="95" customWidth="1"/>
    <col min="4875" max="4875" width="10.42578125" style="95" customWidth="1"/>
    <col min="4876" max="4876" width="2.7109375" style="95" customWidth="1"/>
    <col min="4877" max="4888" width="10.5703125" style="95"/>
    <col min="4889" max="4889" width="2.7109375" style="95" customWidth="1"/>
    <col min="4890" max="5118" width="10.5703125" style="95"/>
    <col min="5119" max="5119" width="13" style="95" customWidth="1"/>
    <col min="5120" max="5120" width="9.28515625" style="95" customWidth="1"/>
    <col min="5121" max="5121" width="10.42578125" style="95" customWidth="1"/>
    <col min="5122" max="5122" width="9.28515625" style="95" customWidth="1"/>
    <col min="5123" max="5123" width="10.42578125" style="95" customWidth="1"/>
    <col min="5124" max="5124" width="9.28515625" style="95" customWidth="1"/>
    <col min="5125" max="5125" width="10.42578125" style="95" customWidth="1"/>
    <col min="5126" max="5126" width="9.28515625" style="95" customWidth="1"/>
    <col min="5127" max="5127" width="10.42578125" style="95" customWidth="1"/>
    <col min="5128" max="5128" width="9.28515625" style="95" customWidth="1"/>
    <col min="5129" max="5129" width="10.42578125" style="95" customWidth="1"/>
    <col min="5130" max="5130" width="9.28515625" style="95" customWidth="1"/>
    <col min="5131" max="5131" width="10.42578125" style="95" customWidth="1"/>
    <col min="5132" max="5132" width="2.7109375" style="95" customWidth="1"/>
    <col min="5133" max="5144" width="10.5703125" style="95"/>
    <col min="5145" max="5145" width="2.7109375" style="95" customWidth="1"/>
    <col min="5146" max="5374" width="10.5703125" style="95"/>
    <col min="5375" max="5375" width="13" style="95" customWidth="1"/>
    <col min="5376" max="5376" width="9.28515625" style="95" customWidth="1"/>
    <col min="5377" max="5377" width="10.42578125" style="95" customWidth="1"/>
    <col min="5378" max="5378" width="9.28515625" style="95" customWidth="1"/>
    <col min="5379" max="5379" width="10.42578125" style="95" customWidth="1"/>
    <col min="5380" max="5380" width="9.28515625" style="95" customWidth="1"/>
    <col min="5381" max="5381" width="10.42578125" style="95" customWidth="1"/>
    <col min="5382" max="5382" width="9.28515625" style="95" customWidth="1"/>
    <col min="5383" max="5383" width="10.42578125" style="95" customWidth="1"/>
    <col min="5384" max="5384" width="9.28515625" style="95" customWidth="1"/>
    <col min="5385" max="5385" width="10.42578125" style="95" customWidth="1"/>
    <col min="5386" max="5386" width="9.28515625" style="95" customWidth="1"/>
    <col min="5387" max="5387" width="10.42578125" style="95" customWidth="1"/>
    <col min="5388" max="5388" width="2.7109375" style="95" customWidth="1"/>
    <col min="5389" max="5400" width="10.5703125" style="95"/>
    <col min="5401" max="5401" width="2.7109375" style="95" customWidth="1"/>
    <col min="5402" max="5630" width="10.5703125" style="95"/>
    <col min="5631" max="5631" width="13" style="95" customWidth="1"/>
    <col min="5632" max="5632" width="9.28515625" style="95" customWidth="1"/>
    <col min="5633" max="5633" width="10.42578125" style="95" customWidth="1"/>
    <col min="5634" max="5634" width="9.28515625" style="95" customWidth="1"/>
    <col min="5635" max="5635" width="10.42578125" style="95" customWidth="1"/>
    <col min="5636" max="5636" width="9.28515625" style="95" customWidth="1"/>
    <col min="5637" max="5637" width="10.42578125" style="95" customWidth="1"/>
    <col min="5638" max="5638" width="9.28515625" style="95" customWidth="1"/>
    <col min="5639" max="5639" width="10.42578125" style="95" customWidth="1"/>
    <col min="5640" max="5640" width="9.28515625" style="95" customWidth="1"/>
    <col min="5641" max="5641" width="10.42578125" style="95" customWidth="1"/>
    <col min="5642" max="5642" width="9.28515625" style="95" customWidth="1"/>
    <col min="5643" max="5643" width="10.42578125" style="95" customWidth="1"/>
    <col min="5644" max="5644" width="2.7109375" style="95" customWidth="1"/>
    <col min="5645" max="5656" width="10.5703125" style="95"/>
    <col min="5657" max="5657" width="2.7109375" style="95" customWidth="1"/>
    <col min="5658" max="5886" width="10.5703125" style="95"/>
    <col min="5887" max="5887" width="13" style="95" customWidth="1"/>
    <col min="5888" max="5888" width="9.28515625" style="95" customWidth="1"/>
    <col min="5889" max="5889" width="10.42578125" style="95" customWidth="1"/>
    <col min="5890" max="5890" width="9.28515625" style="95" customWidth="1"/>
    <col min="5891" max="5891" width="10.42578125" style="95" customWidth="1"/>
    <col min="5892" max="5892" width="9.28515625" style="95" customWidth="1"/>
    <col min="5893" max="5893" width="10.42578125" style="95" customWidth="1"/>
    <col min="5894" max="5894" width="9.28515625" style="95" customWidth="1"/>
    <col min="5895" max="5895" width="10.42578125" style="95" customWidth="1"/>
    <col min="5896" max="5896" width="9.28515625" style="95" customWidth="1"/>
    <col min="5897" max="5897" width="10.42578125" style="95" customWidth="1"/>
    <col min="5898" max="5898" width="9.28515625" style="95" customWidth="1"/>
    <col min="5899" max="5899" width="10.42578125" style="95" customWidth="1"/>
    <col min="5900" max="5900" width="2.7109375" style="95" customWidth="1"/>
    <col min="5901" max="5912" width="10.5703125" style="95"/>
    <col min="5913" max="5913" width="2.7109375" style="95" customWidth="1"/>
    <col min="5914" max="6142" width="10.5703125" style="95"/>
    <col min="6143" max="6143" width="13" style="95" customWidth="1"/>
    <col min="6144" max="6144" width="9.28515625" style="95" customWidth="1"/>
    <col min="6145" max="6145" width="10.42578125" style="95" customWidth="1"/>
    <col min="6146" max="6146" width="9.28515625" style="95" customWidth="1"/>
    <col min="6147" max="6147" width="10.42578125" style="95" customWidth="1"/>
    <col min="6148" max="6148" width="9.28515625" style="95" customWidth="1"/>
    <col min="6149" max="6149" width="10.42578125" style="95" customWidth="1"/>
    <col min="6150" max="6150" width="9.28515625" style="95" customWidth="1"/>
    <col min="6151" max="6151" width="10.42578125" style="95" customWidth="1"/>
    <col min="6152" max="6152" width="9.28515625" style="95" customWidth="1"/>
    <col min="6153" max="6153" width="10.42578125" style="95" customWidth="1"/>
    <col min="6154" max="6154" width="9.28515625" style="95" customWidth="1"/>
    <col min="6155" max="6155" width="10.42578125" style="95" customWidth="1"/>
    <col min="6156" max="6156" width="2.7109375" style="95" customWidth="1"/>
    <col min="6157" max="6168" width="10.5703125" style="95"/>
    <col min="6169" max="6169" width="2.7109375" style="95" customWidth="1"/>
    <col min="6170" max="6398" width="10.5703125" style="95"/>
    <col min="6399" max="6399" width="13" style="95" customWidth="1"/>
    <col min="6400" max="6400" width="9.28515625" style="95" customWidth="1"/>
    <col min="6401" max="6401" width="10.42578125" style="95" customWidth="1"/>
    <col min="6402" max="6402" width="9.28515625" style="95" customWidth="1"/>
    <col min="6403" max="6403" width="10.42578125" style="95" customWidth="1"/>
    <col min="6404" max="6404" width="9.28515625" style="95" customWidth="1"/>
    <col min="6405" max="6405" width="10.42578125" style="95" customWidth="1"/>
    <col min="6406" max="6406" width="9.28515625" style="95" customWidth="1"/>
    <col min="6407" max="6407" width="10.42578125" style="95" customWidth="1"/>
    <col min="6408" max="6408" width="9.28515625" style="95" customWidth="1"/>
    <col min="6409" max="6409" width="10.42578125" style="95" customWidth="1"/>
    <col min="6410" max="6410" width="9.28515625" style="95" customWidth="1"/>
    <col min="6411" max="6411" width="10.42578125" style="95" customWidth="1"/>
    <col min="6412" max="6412" width="2.7109375" style="95" customWidth="1"/>
    <col min="6413" max="6424" width="10.5703125" style="95"/>
    <col min="6425" max="6425" width="2.7109375" style="95" customWidth="1"/>
    <col min="6426" max="6654" width="10.5703125" style="95"/>
    <col min="6655" max="6655" width="13" style="95" customWidth="1"/>
    <col min="6656" max="6656" width="9.28515625" style="95" customWidth="1"/>
    <col min="6657" max="6657" width="10.42578125" style="95" customWidth="1"/>
    <col min="6658" max="6658" width="9.28515625" style="95" customWidth="1"/>
    <col min="6659" max="6659" width="10.42578125" style="95" customWidth="1"/>
    <col min="6660" max="6660" width="9.28515625" style="95" customWidth="1"/>
    <col min="6661" max="6661" width="10.42578125" style="95" customWidth="1"/>
    <col min="6662" max="6662" width="9.28515625" style="95" customWidth="1"/>
    <col min="6663" max="6663" width="10.42578125" style="95" customWidth="1"/>
    <col min="6664" max="6664" width="9.28515625" style="95" customWidth="1"/>
    <col min="6665" max="6665" width="10.42578125" style="95" customWidth="1"/>
    <col min="6666" max="6666" width="9.28515625" style="95" customWidth="1"/>
    <col min="6667" max="6667" width="10.42578125" style="95" customWidth="1"/>
    <col min="6668" max="6668" width="2.7109375" style="95" customWidth="1"/>
    <col min="6669" max="6680" width="10.5703125" style="95"/>
    <col min="6681" max="6681" width="2.7109375" style="95" customWidth="1"/>
    <col min="6682" max="6910" width="10.5703125" style="95"/>
    <col min="6911" max="6911" width="13" style="95" customWidth="1"/>
    <col min="6912" max="6912" width="9.28515625" style="95" customWidth="1"/>
    <col min="6913" max="6913" width="10.42578125" style="95" customWidth="1"/>
    <col min="6914" max="6914" width="9.28515625" style="95" customWidth="1"/>
    <col min="6915" max="6915" width="10.42578125" style="95" customWidth="1"/>
    <col min="6916" max="6916" width="9.28515625" style="95" customWidth="1"/>
    <col min="6917" max="6917" width="10.42578125" style="95" customWidth="1"/>
    <col min="6918" max="6918" width="9.28515625" style="95" customWidth="1"/>
    <col min="6919" max="6919" width="10.42578125" style="95" customWidth="1"/>
    <col min="6920" max="6920" width="9.28515625" style="95" customWidth="1"/>
    <col min="6921" max="6921" width="10.42578125" style="95" customWidth="1"/>
    <col min="6922" max="6922" width="9.28515625" style="95" customWidth="1"/>
    <col min="6923" max="6923" width="10.42578125" style="95" customWidth="1"/>
    <col min="6924" max="6924" width="2.7109375" style="95" customWidth="1"/>
    <col min="6925" max="6936" width="10.5703125" style="95"/>
    <col min="6937" max="6937" width="2.7109375" style="95" customWidth="1"/>
    <col min="6938" max="7166" width="10.5703125" style="95"/>
    <col min="7167" max="7167" width="13" style="95" customWidth="1"/>
    <col min="7168" max="7168" width="9.28515625" style="95" customWidth="1"/>
    <col min="7169" max="7169" width="10.42578125" style="95" customWidth="1"/>
    <col min="7170" max="7170" width="9.28515625" style="95" customWidth="1"/>
    <col min="7171" max="7171" width="10.42578125" style="95" customWidth="1"/>
    <col min="7172" max="7172" width="9.28515625" style="95" customWidth="1"/>
    <col min="7173" max="7173" width="10.42578125" style="95" customWidth="1"/>
    <col min="7174" max="7174" width="9.28515625" style="95" customWidth="1"/>
    <col min="7175" max="7175" width="10.42578125" style="95" customWidth="1"/>
    <col min="7176" max="7176" width="9.28515625" style="95" customWidth="1"/>
    <col min="7177" max="7177" width="10.42578125" style="95" customWidth="1"/>
    <col min="7178" max="7178" width="9.28515625" style="95" customWidth="1"/>
    <col min="7179" max="7179" width="10.42578125" style="95" customWidth="1"/>
    <col min="7180" max="7180" width="2.7109375" style="95" customWidth="1"/>
    <col min="7181" max="7192" width="10.5703125" style="95"/>
    <col min="7193" max="7193" width="2.7109375" style="95" customWidth="1"/>
    <col min="7194" max="7422" width="10.5703125" style="95"/>
    <col min="7423" max="7423" width="13" style="95" customWidth="1"/>
    <col min="7424" max="7424" width="9.28515625" style="95" customWidth="1"/>
    <col min="7425" max="7425" width="10.42578125" style="95" customWidth="1"/>
    <col min="7426" max="7426" width="9.28515625" style="95" customWidth="1"/>
    <col min="7427" max="7427" width="10.42578125" style="95" customWidth="1"/>
    <col min="7428" max="7428" width="9.28515625" style="95" customWidth="1"/>
    <col min="7429" max="7429" width="10.42578125" style="95" customWidth="1"/>
    <col min="7430" max="7430" width="9.28515625" style="95" customWidth="1"/>
    <col min="7431" max="7431" width="10.42578125" style="95" customWidth="1"/>
    <col min="7432" max="7432" width="9.28515625" style="95" customWidth="1"/>
    <col min="7433" max="7433" width="10.42578125" style="95" customWidth="1"/>
    <col min="7434" max="7434" width="9.28515625" style="95" customWidth="1"/>
    <col min="7435" max="7435" width="10.42578125" style="95" customWidth="1"/>
    <col min="7436" max="7436" width="2.7109375" style="95" customWidth="1"/>
    <col min="7437" max="7448" width="10.5703125" style="95"/>
    <col min="7449" max="7449" width="2.7109375" style="95" customWidth="1"/>
    <col min="7450" max="7678" width="10.5703125" style="95"/>
    <col min="7679" max="7679" width="13" style="95" customWidth="1"/>
    <col min="7680" max="7680" width="9.28515625" style="95" customWidth="1"/>
    <col min="7681" max="7681" width="10.42578125" style="95" customWidth="1"/>
    <col min="7682" max="7682" width="9.28515625" style="95" customWidth="1"/>
    <col min="7683" max="7683" width="10.42578125" style="95" customWidth="1"/>
    <col min="7684" max="7684" width="9.28515625" style="95" customWidth="1"/>
    <col min="7685" max="7685" width="10.42578125" style="95" customWidth="1"/>
    <col min="7686" max="7686" width="9.28515625" style="95" customWidth="1"/>
    <col min="7687" max="7687" width="10.42578125" style="95" customWidth="1"/>
    <col min="7688" max="7688" width="9.28515625" style="95" customWidth="1"/>
    <col min="7689" max="7689" width="10.42578125" style="95" customWidth="1"/>
    <col min="7690" max="7690" width="9.28515625" style="95" customWidth="1"/>
    <col min="7691" max="7691" width="10.42578125" style="95" customWidth="1"/>
    <col min="7692" max="7692" width="2.7109375" style="95" customWidth="1"/>
    <col min="7693" max="7704" width="10.5703125" style="95"/>
    <col min="7705" max="7705" width="2.7109375" style="95" customWidth="1"/>
    <col min="7706" max="7934" width="10.5703125" style="95"/>
    <col min="7935" max="7935" width="13" style="95" customWidth="1"/>
    <col min="7936" max="7936" width="9.28515625" style="95" customWidth="1"/>
    <col min="7937" max="7937" width="10.42578125" style="95" customWidth="1"/>
    <col min="7938" max="7938" width="9.28515625" style="95" customWidth="1"/>
    <col min="7939" max="7939" width="10.42578125" style="95" customWidth="1"/>
    <col min="7940" max="7940" width="9.28515625" style="95" customWidth="1"/>
    <col min="7941" max="7941" width="10.42578125" style="95" customWidth="1"/>
    <col min="7942" max="7942" width="9.28515625" style="95" customWidth="1"/>
    <col min="7943" max="7943" width="10.42578125" style="95" customWidth="1"/>
    <col min="7944" max="7944" width="9.28515625" style="95" customWidth="1"/>
    <col min="7945" max="7945" width="10.42578125" style="95" customWidth="1"/>
    <col min="7946" max="7946" width="9.28515625" style="95" customWidth="1"/>
    <col min="7947" max="7947" width="10.42578125" style="95" customWidth="1"/>
    <col min="7948" max="7948" width="2.7109375" style="95" customWidth="1"/>
    <col min="7949" max="7960" width="10.5703125" style="95"/>
    <col min="7961" max="7961" width="2.7109375" style="95" customWidth="1"/>
    <col min="7962" max="8190" width="10.5703125" style="95"/>
    <col min="8191" max="8191" width="13" style="95" customWidth="1"/>
    <col min="8192" max="8192" width="9.28515625" style="95" customWidth="1"/>
    <col min="8193" max="8193" width="10.42578125" style="95" customWidth="1"/>
    <col min="8194" max="8194" width="9.28515625" style="95" customWidth="1"/>
    <col min="8195" max="8195" width="10.42578125" style="95" customWidth="1"/>
    <col min="8196" max="8196" width="9.28515625" style="95" customWidth="1"/>
    <col min="8197" max="8197" width="10.42578125" style="95" customWidth="1"/>
    <col min="8198" max="8198" width="9.28515625" style="95" customWidth="1"/>
    <col min="8199" max="8199" width="10.42578125" style="95" customWidth="1"/>
    <col min="8200" max="8200" width="9.28515625" style="95" customWidth="1"/>
    <col min="8201" max="8201" width="10.42578125" style="95" customWidth="1"/>
    <col min="8202" max="8202" width="9.28515625" style="95" customWidth="1"/>
    <col min="8203" max="8203" width="10.42578125" style="95" customWidth="1"/>
    <col min="8204" max="8204" width="2.7109375" style="95" customWidth="1"/>
    <col min="8205" max="8216" width="10.5703125" style="95"/>
    <col min="8217" max="8217" width="2.7109375" style="95" customWidth="1"/>
    <col min="8218" max="8446" width="10.5703125" style="95"/>
    <col min="8447" max="8447" width="13" style="95" customWidth="1"/>
    <col min="8448" max="8448" width="9.28515625" style="95" customWidth="1"/>
    <col min="8449" max="8449" width="10.42578125" style="95" customWidth="1"/>
    <col min="8450" max="8450" width="9.28515625" style="95" customWidth="1"/>
    <col min="8451" max="8451" width="10.42578125" style="95" customWidth="1"/>
    <col min="8452" max="8452" width="9.28515625" style="95" customWidth="1"/>
    <col min="8453" max="8453" width="10.42578125" style="95" customWidth="1"/>
    <col min="8454" max="8454" width="9.28515625" style="95" customWidth="1"/>
    <col min="8455" max="8455" width="10.42578125" style="95" customWidth="1"/>
    <col min="8456" max="8456" width="9.28515625" style="95" customWidth="1"/>
    <col min="8457" max="8457" width="10.42578125" style="95" customWidth="1"/>
    <col min="8458" max="8458" width="9.28515625" style="95" customWidth="1"/>
    <col min="8459" max="8459" width="10.42578125" style="95" customWidth="1"/>
    <col min="8460" max="8460" width="2.7109375" style="95" customWidth="1"/>
    <col min="8461" max="8472" width="10.5703125" style="95"/>
    <col min="8473" max="8473" width="2.7109375" style="95" customWidth="1"/>
    <col min="8474" max="8702" width="10.5703125" style="95"/>
    <col min="8703" max="8703" width="13" style="95" customWidth="1"/>
    <col min="8704" max="8704" width="9.28515625" style="95" customWidth="1"/>
    <col min="8705" max="8705" width="10.42578125" style="95" customWidth="1"/>
    <col min="8706" max="8706" width="9.28515625" style="95" customWidth="1"/>
    <col min="8707" max="8707" width="10.42578125" style="95" customWidth="1"/>
    <col min="8708" max="8708" width="9.28515625" style="95" customWidth="1"/>
    <col min="8709" max="8709" width="10.42578125" style="95" customWidth="1"/>
    <col min="8710" max="8710" width="9.28515625" style="95" customWidth="1"/>
    <col min="8711" max="8711" width="10.42578125" style="95" customWidth="1"/>
    <col min="8712" max="8712" width="9.28515625" style="95" customWidth="1"/>
    <col min="8713" max="8713" width="10.42578125" style="95" customWidth="1"/>
    <col min="8714" max="8714" width="9.28515625" style="95" customWidth="1"/>
    <col min="8715" max="8715" width="10.42578125" style="95" customWidth="1"/>
    <col min="8716" max="8716" width="2.7109375" style="95" customWidth="1"/>
    <col min="8717" max="8728" width="10.5703125" style="95"/>
    <col min="8729" max="8729" width="2.7109375" style="95" customWidth="1"/>
    <col min="8730" max="8958" width="10.5703125" style="95"/>
    <col min="8959" max="8959" width="13" style="95" customWidth="1"/>
    <col min="8960" max="8960" width="9.28515625" style="95" customWidth="1"/>
    <col min="8961" max="8961" width="10.42578125" style="95" customWidth="1"/>
    <col min="8962" max="8962" width="9.28515625" style="95" customWidth="1"/>
    <col min="8963" max="8963" width="10.42578125" style="95" customWidth="1"/>
    <col min="8964" max="8964" width="9.28515625" style="95" customWidth="1"/>
    <col min="8965" max="8965" width="10.42578125" style="95" customWidth="1"/>
    <col min="8966" max="8966" width="9.28515625" style="95" customWidth="1"/>
    <col min="8967" max="8967" width="10.42578125" style="95" customWidth="1"/>
    <col min="8968" max="8968" width="9.28515625" style="95" customWidth="1"/>
    <col min="8969" max="8969" width="10.42578125" style="95" customWidth="1"/>
    <col min="8970" max="8970" width="9.28515625" style="95" customWidth="1"/>
    <col min="8971" max="8971" width="10.42578125" style="95" customWidth="1"/>
    <col min="8972" max="8972" width="2.7109375" style="95" customWidth="1"/>
    <col min="8973" max="8984" width="10.5703125" style="95"/>
    <col min="8985" max="8985" width="2.7109375" style="95" customWidth="1"/>
    <col min="8986" max="9214" width="10.5703125" style="95"/>
    <col min="9215" max="9215" width="13" style="95" customWidth="1"/>
    <col min="9216" max="9216" width="9.28515625" style="95" customWidth="1"/>
    <col min="9217" max="9217" width="10.42578125" style="95" customWidth="1"/>
    <col min="9218" max="9218" width="9.28515625" style="95" customWidth="1"/>
    <col min="9219" max="9219" width="10.42578125" style="95" customWidth="1"/>
    <col min="9220" max="9220" width="9.28515625" style="95" customWidth="1"/>
    <col min="9221" max="9221" width="10.42578125" style="95" customWidth="1"/>
    <col min="9222" max="9222" width="9.28515625" style="95" customWidth="1"/>
    <col min="9223" max="9223" width="10.42578125" style="95" customWidth="1"/>
    <col min="9224" max="9224" width="9.28515625" style="95" customWidth="1"/>
    <col min="9225" max="9225" width="10.42578125" style="95" customWidth="1"/>
    <col min="9226" max="9226" width="9.28515625" style="95" customWidth="1"/>
    <col min="9227" max="9227" width="10.42578125" style="95" customWidth="1"/>
    <col min="9228" max="9228" width="2.7109375" style="95" customWidth="1"/>
    <col min="9229" max="9240" width="10.5703125" style="95"/>
    <col min="9241" max="9241" width="2.7109375" style="95" customWidth="1"/>
    <col min="9242" max="9470" width="10.5703125" style="95"/>
    <col min="9471" max="9471" width="13" style="95" customWidth="1"/>
    <col min="9472" max="9472" width="9.28515625" style="95" customWidth="1"/>
    <col min="9473" max="9473" width="10.42578125" style="95" customWidth="1"/>
    <col min="9474" max="9474" width="9.28515625" style="95" customWidth="1"/>
    <col min="9475" max="9475" width="10.42578125" style="95" customWidth="1"/>
    <col min="9476" max="9476" width="9.28515625" style="95" customWidth="1"/>
    <col min="9477" max="9477" width="10.42578125" style="95" customWidth="1"/>
    <col min="9478" max="9478" width="9.28515625" style="95" customWidth="1"/>
    <col min="9479" max="9479" width="10.42578125" style="95" customWidth="1"/>
    <col min="9480" max="9480" width="9.28515625" style="95" customWidth="1"/>
    <col min="9481" max="9481" width="10.42578125" style="95" customWidth="1"/>
    <col min="9482" max="9482" width="9.28515625" style="95" customWidth="1"/>
    <col min="9483" max="9483" width="10.42578125" style="95" customWidth="1"/>
    <col min="9484" max="9484" width="2.7109375" style="95" customWidth="1"/>
    <col min="9485" max="9496" width="10.5703125" style="95"/>
    <col min="9497" max="9497" width="2.7109375" style="95" customWidth="1"/>
    <col min="9498" max="9726" width="10.5703125" style="95"/>
    <col min="9727" max="9727" width="13" style="95" customWidth="1"/>
    <col min="9728" max="9728" width="9.28515625" style="95" customWidth="1"/>
    <col min="9729" max="9729" width="10.42578125" style="95" customWidth="1"/>
    <col min="9730" max="9730" width="9.28515625" style="95" customWidth="1"/>
    <col min="9731" max="9731" width="10.42578125" style="95" customWidth="1"/>
    <col min="9732" max="9732" width="9.28515625" style="95" customWidth="1"/>
    <col min="9733" max="9733" width="10.42578125" style="95" customWidth="1"/>
    <col min="9734" max="9734" width="9.28515625" style="95" customWidth="1"/>
    <col min="9735" max="9735" width="10.42578125" style="95" customWidth="1"/>
    <col min="9736" max="9736" width="9.28515625" style="95" customWidth="1"/>
    <col min="9737" max="9737" width="10.42578125" style="95" customWidth="1"/>
    <col min="9738" max="9738" width="9.28515625" style="95" customWidth="1"/>
    <col min="9739" max="9739" width="10.42578125" style="95" customWidth="1"/>
    <col min="9740" max="9740" width="2.7109375" style="95" customWidth="1"/>
    <col min="9741" max="9752" width="10.5703125" style="95"/>
    <col min="9753" max="9753" width="2.7109375" style="95" customWidth="1"/>
    <col min="9754" max="9982" width="10.5703125" style="95"/>
    <col min="9983" max="9983" width="13" style="95" customWidth="1"/>
    <col min="9984" max="9984" width="9.28515625" style="95" customWidth="1"/>
    <col min="9985" max="9985" width="10.42578125" style="95" customWidth="1"/>
    <col min="9986" max="9986" width="9.28515625" style="95" customWidth="1"/>
    <col min="9987" max="9987" width="10.42578125" style="95" customWidth="1"/>
    <col min="9988" max="9988" width="9.28515625" style="95" customWidth="1"/>
    <col min="9989" max="9989" width="10.42578125" style="95" customWidth="1"/>
    <col min="9990" max="9990" width="9.28515625" style="95" customWidth="1"/>
    <col min="9991" max="9991" width="10.42578125" style="95" customWidth="1"/>
    <col min="9992" max="9992" width="9.28515625" style="95" customWidth="1"/>
    <col min="9993" max="9993" width="10.42578125" style="95" customWidth="1"/>
    <col min="9994" max="9994" width="9.28515625" style="95" customWidth="1"/>
    <col min="9995" max="9995" width="10.42578125" style="95" customWidth="1"/>
    <col min="9996" max="9996" width="2.7109375" style="95" customWidth="1"/>
    <col min="9997" max="10008" width="10.5703125" style="95"/>
    <col min="10009" max="10009" width="2.7109375" style="95" customWidth="1"/>
    <col min="10010" max="10238" width="10.5703125" style="95"/>
    <col min="10239" max="10239" width="13" style="95" customWidth="1"/>
    <col min="10240" max="10240" width="9.28515625" style="95" customWidth="1"/>
    <col min="10241" max="10241" width="10.42578125" style="95" customWidth="1"/>
    <col min="10242" max="10242" width="9.28515625" style="95" customWidth="1"/>
    <col min="10243" max="10243" width="10.42578125" style="95" customWidth="1"/>
    <col min="10244" max="10244" width="9.28515625" style="95" customWidth="1"/>
    <col min="10245" max="10245" width="10.42578125" style="95" customWidth="1"/>
    <col min="10246" max="10246" width="9.28515625" style="95" customWidth="1"/>
    <col min="10247" max="10247" width="10.42578125" style="95" customWidth="1"/>
    <col min="10248" max="10248" width="9.28515625" style="95" customWidth="1"/>
    <col min="10249" max="10249" width="10.42578125" style="95" customWidth="1"/>
    <col min="10250" max="10250" width="9.28515625" style="95" customWidth="1"/>
    <col min="10251" max="10251" width="10.42578125" style="95" customWidth="1"/>
    <col min="10252" max="10252" width="2.7109375" style="95" customWidth="1"/>
    <col min="10253" max="10264" width="10.5703125" style="95"/>
    <col min="10265" max="10265" width="2.7109375" style="95" customWidth="1"/>
    <col min="10266" max="10494" width="10.5703125" style="95"/>
    <col min="10495" max="10495" width="13" style="95" customWidth="1"/>
    <col min="10496" max="10496" width="9.28515625" style="95" customWidth="1"/>
    <col min="10497" max="10497" width="10.42578125" style="95" customWidth="1"/>
    <col min="10498" max="10498" width="9.28515625" style="95" customWidth="1"/>
    <col min="10499" max="10499" width="10.42578125" style="95" customWidth="1"/>
    <col min="10500" max="10500" width="9.28515625" style="95" customWidth="1"/>
    <col min="10501" max="10501" width="10.42578125" style="95" customWidth="1"/>
    <col min="10502" max="10502" width="9.28515625" style="95" customWidth="1"/>
    <col min="10503" max="10503" width="10.42578125" style="95" customWidth="1"/>
    <col min="10504" max="10504" width="9.28515625" style="95" customWidth="1"/>
    <col min="10505" max="10505" width="10.42578125" style="95" customWidth="1"/>
    <col min="10506" max="10506" width="9.28515625" style="95" customWidth="1"/>
    <col min="10507" max="10507" width="10.42578125" style="95" customWidth="1"/>
    <col min="10508" max="10508" width="2.7109375" style="95" customWidth="1"/>
    <col min="10509" max="10520" width="10.5703125" style="95"/>
    <col min="10521" max="10521" width="2.7109375" style="95" customWidth="1"/>
    <col min="10522" max="10750" width="10.5703125" style="95"/>
    <col min="10751" max="10751" width="13" style="95" customWidth="1"/>
    <col min="10752" max="10752" width="9.28515625" style="95" customWidth="1"/>
    <col min="10753" max="10753" width="10.42578125" style="95" customWidth="1"/>
    <col min="10754" max="10754" width="9.28515625" style="95" customWidth="1"/>
    <col min="10755" max="10755" width="10.42578125" style="95" customWidth="1"/>
    <col min="10756" max="10756" width="9.28515625" style="95" customWidth="1"/>
    <col min="10757" max="10757" width="10.42578125" style="95" customWidth="1"/>
    <col min="10758" max="10758" width="9.28515625" style="95" customWidth="1"/>
    <col min="10759" max="10759" width="10.42578125" style="95" customWidth="1"/>
    <col min="10760" max="10760" width="9.28515625" style="95" customWidth="1"/>
    <col min="10761" max="10761" width="10.42578125" style="95" customWidth="1"/>
    <col min="10762" max="10762" width="9.28515625" style="95" customWidth="1"/>
    <col min="10763" max="10763" width="10.42578125" style="95" customWidth="1"/>
    <col min="10764" max="10764" width="2.7109375" style="95" customWidth="1"/>
    <col min="10765" max="10776" width="10.5703125" style="95"/>
    <col min="10777" max="10777" width="2.7109375" style="95" customWidth="1"/>
    <col min="10778" max="11006" width="10.5703125" style="95"/>
    <col min="11007" max="11007" width="13" style="95" customWidth="1"/>
    <col min="11008" max="11008" width="9.28515625" style="95" customWidth="1"/>
    <col min="11009" max="11009" width="10.42578125" style="95" customWidth="1"/>
    <col min="11010" max="11010" width="9.28515625" style="95" customWidth="1"/>
    <col min="11011" max="11011" width="10.42578125" style="95" customWidth="1"/>
    <col min="11012" max="11012" width="9.28515625" style="95" customWidth="1"/>
    <col min="11013" max="11013" width="10.42578125" style="95" customWidth="1"/>
    <col min="11014" max="11014" width="9.28515625" style="95" customWidth="1"/>
    <col min="11015" max="11015" width="10.42578125" style="95" customWidth="1"/>
    <col min="11016" max="11016" width="9.28515625" style="95" customWidth="1"/>
    <col min="11017" max="11017" width="10.42578125" style="95" customWidth="1"/>
    <col min="11018" max="11018" width="9.28515625" style="95" customWidth="1"/>
    <col min="11019" max="11019" width="10.42578125" style="95" customWidth="1"/>
    <col min="11020" max="11020" width="2.7109375" style="95" customWidth="1"/>
    <col min="11021" max="11032" width="10.5703125" style="95"/>
    <col min="11033" max="11033" width="2.7109375" style="95" customWidth="1"/>
    <col min="11034" max="11262" width="10.5703125" style="95"/>
    <col min="11263" max="11263" width="13" style="95" customWidth="1"/>
    <col min="11264" max="11264" width="9.28515625" style="95" customWidth="1"/>
    <col min="11265" max="11265" width="10.42578125" style="95" customWidth="1"/>
    <col min="11266" max="11266" width="9.28515625" style="95" customWidth="1"/>
    <col min="11267" max="11267" width="10.42578125" style="95" customWidth="1"/>
    <col min="11268" max="11268" width="9.28515625" style="95" customWidth="1"/>
    <col min="11269" max="11269" width="10.42578125" style="95" customWidth="1"/>
    <col min="11270" max="11270" width="9.28515625" style="95" customWidth="1"/>
    <col min="11271" max="11271" width="10.42578125" style="95" customWidth="1"/>
    <col min="11272" max="11272" width="9.28515625" style="95" customWidth="1"/>
    <col min="11273" max="11273" width="10.42578125" style="95" customWidth="1"/>
    <col min="11274" max="11274" width="9.28515625" style="95" customWidth="1"/>
    <col min="11275" max="11275" width="10.42578125" style="95" customWidth="1"/>
    <col min="11276" max="11276" width="2.7109375" style="95" customWidth="1"/>
    <col min="11277" max="11288" width="10.5703125" style="95"/>
    <col min="11289" max="11289" width="2.7109375" style="95" customWidth="1"/>
    <col min="11290" max="11518" width="10.5703125" style="95"/>
    <col min="11519" max="11519" width="13" style="95" customWidth="1"/>
    <col min="11520" max="11520" width="9.28515625" style="95" customWidth="1"/>
    <col min="11521" max="11521" width="10.42578125" style="95" customWidth="1"/>
    <col min="11522" max="11522" width="9.28515625" style="95" customWidth="1"/>
    <col min="11523" max="11523" width="10.42578125" style="95" customWidth="1"/>
    <col min="11524" max="11524" width="9.28515625" style="95" customWidth="1"/>
    <col min="11525" max="11525" width="10.42578125" style="95" customWidth="1"/>
    <col min="11526" max="11526" width="9.28515625" style="95" customWidth="1"/>
    <col min="11527" max="11527" width="10.42578125" style="95" customWidth="1"/>
    <col min="11528" max="11528" width="9.28515625" style="95" customWidth="1"/>
    <col min="11529" max="11529" width="10.42578125" style="95" customWidth="1"/>
    <col min="11530" max="11530" width="9.28515625" style="95" customWidth="1"/>
    <col min="11531" max="11531" width="10.42578125" style="95" customWidth="1"/>
    <col min="11532" max="11532" width="2.7109375" style="95" customWidth="1"/>
    <col min="11533" max="11544" width="10.5703125" style="95"/>
    <col min="11545" max="11545" width="2.7109375" style="95" customWidth="1"/>
    <col min="11546" max="11774" width="10.5703125" style="95"/>
    <col min="11775" max="11775" width="13" style="95" customWidth="1"/>
    <col min="11776" max="11776" width="9.28515625" style="95" customWidth="1"/>
    <col min="11777" max="11777" width="10.42578125" style="95" customWidth="1"/>
    <col min="11778" max="11778" width="9.28515625" style="95" customWidth="1"/>
    <col min="11779" max="11779" width="10.42578125" style="95" customWidth="1"/>
    <col min="11780" max="11780" width="9.28515625" style="95" customWidth="1"/>
    <col min="11781" max="11781" width="10.42578125" style="95" customWidth="1"/>
    <col min="11782" max="11782" width="9.28515625" style="95" customWidth="1"/>
    <col min="11783" max="11783" width="10.42578125" style="95" customWidth="1"/>
    <col min="11784" max="11784" width="9.28515625" style="95" customWidth="1"/>
    <col min="11785" max="11785" width="10.42578125" style="95" customWidth="1"/>
    <col min="11786" max="11786" width="9.28515625" style="95" customWidth="1"/>
    <col min="11787" max="11787" width="10.42578125" style="95" customWidth="1"/>
    <col min="11788" max="11788" width="2.7109375" style="95" customWidth="1"/>
    <col min="11789" max="11800" width="10.5703125" style="95"/>
    <col min="11801" max="11801" width="2.7109375" style="95" customWidth="1"/>
    <col min="11802" max="12030" width="10.5703125" style="95"/>
    <col min="12031" max="12031" width="13" style="95" customWidth="1"/>
    <col min="12032" max="12032" width="9.28515625" style="95" customWidth="1"/>
    <col min="12033" max="12033" width="10.42578125" style="95" customWidth="1"/>
    <col min="12034" max="12034" width="9.28515625" style="95" customWidth="1"/>
    <col min="12035" max="12035" width="10.42578125" style="95" customWidth="1"/>
    <col min="12036" max="12036" width="9.28515625" style="95" customWidth="1"/>
    <col min="12037" max="12037" width="10.42578125" style="95" customWidth="1"/>
    <col min="12038" max="12038" width="9.28515625" style="95" customWidth="1"/>
    <col min="12039" max="12039" width="10.42578125" style="95" customWidth="1"/>
    <col min="12040" max="12040" width="9.28515625" style="95" customWidth="1"/>
    <col min="12041" max="12041" width="10.42578125" style="95" customWidth="1"/>
    <col min="12042" max="12042" width="9.28515625" style="95" customWidth="1"/>
    <col min="12043" max="12043" width="10.42578125" style="95" customWidth="1"/>
    <col min="12044" max="12044" width="2.7109375" style="95" customWidth="1"/>
    <col min="12045" max="12056" width="10.5703125" style="95"/>
    <col min="12057" max="12057" width="2.7109375" style="95" customWidth="1"/>
    <col min="12058" max="12286" width="10.5703125" style="95"/>
    <col min="12287" max="12287" width="13" style="95" customWidth="1"/>
    <col min="12288" max="12288" width="9.28515625" style="95" customWidth="1"/>
    <col min="12289" max="12289" width="10.42578125" style="95" customWidth="1"/>
    <col min="12290" max="12290" width="9.28515625" style="95" customWidth="1"/>
    <col min="12291" max="12291" width="10.42578125" style="95" customWidth="1"/>
    <col min="12292" max="12292" width="9.28515625" style="95" customWidth="1"/>
    <col min="12293" max="12293" width="10.42578125" style="95" customWidth="1"/>
    <col min="12294" max="12294" width="9.28515625" style="95" customWidth="1"/>
    <col min="12295" max="12295" width="10.42578125" style="95" customWidth="1"/>
    <col min="12296" max="12296" width="9.28515625" style="95" customWidth="1"/>
    <col min="12297" max="12297" width="10.42578125" style="95" customWidth="1"/>
    <col min="12298" max="12298" width="9.28515625" style="95" customWidth="1"/>
    <col min="12299" max="12299" width="10.42578125" style="95" customWidth="1"/>
    <col min="12300" max="12300" width="2.7109375" style="95" customWidth="1"/>
    <col min="12301" max="12312" width="10.5703125" style="95"/>
    <col min="12313" max="12313" width="2.7109375" style="95" customWidth="1"/>
    <col min="12314" max="12542" width="10.5703125" style="95"/>
    <col min="12543" max="12543" width="13" style="95" customWidth="1"/>
    <col min="12544" max="12544" width="9.28515625" style="95" customWidth="1"/>
    <col min="12545" max="12545" width="10.42578125" style="95" customWidth="1"/>
    <col min="12546" max="12546" width="9.28515625" style="95" customWidth="1"/>
    <col min="12547" max="12547" width="10.42578125" style="95" customWidth="1"/>
    <col min="12548" max="12548" width="9.28515625" style="95" customWidth="1"/>
    <col min="12549" max="12549" width="10.42578125" style="95" customWidth="1"/>
    <col min="12550" max="12550" width="9.28515625" style="95" customWidth="1"/>
    <col min="12551" max="12551" width="10.42578125" style="95" customWidth="1"/>
    <col min="12552" max="12552" width="9.28515625" style="95" customWidth="1"/>
    <col min="12553" max="12553" width="10.42578125" style="95" customWidth="1"/>
    <col min="12554" max="12554" width="9.28515625" style="95" customWidth="1"/>
    <col min="12555" max="12555" width="10.42578125" style="95" customWidth="1"/>
    <col min="12556" max="12556" width="2.7109375" style="95" customWidth="1"/>
    <col min="12557" max="12568" width="10.5703125" style="95"/>
    <col min="12569" max="12569" width="2.7109375" style="95" customWidth="1"/>
    <col min="12570" max="12798" width="10.5703125" style="95"/>
    <col min="12799" max="12799" width="13" style="95" customWidth="1"/>
    <col min="12800" max="12800" width="9.28515625" style="95" customWidth="1"/>
    <col min="12801" max="12801" width="10.42578125" style="95" customWidth="1"/>
    <col min="12802" max="12802" width="9.28515625" style="95" customWidth="1"/>
    <col min="12803" max="12803" width="10.42578125" style="95" customWidth="1"/>
    <col min="12804" max="12804" width="9.28515625" style="95" customWidth="1"/>
    <col min="12805" max="12805" width="10.42578125" style="95" customWidth="1"/>
    <col min="12806" max="12806" width="9.28515625" style="95" customWidth="1"/>
    <col min="12807" max="12807" width="10.42578125" style="95" customWidth="1"/>
    <col min="12808" max="12808" width="9.28515625" style="95" customWidth="1"/>
    <col min="12809" max="12809" width="10.42578125" style="95" customWidth="1"/>
    <col min="12810" max="12810" width="9.28515625" style="95" customWidth="1"/>
    <col min="12811" max="12811" width="10.42578125" style="95" customWidth="1"/>
    <col min="12812" max="12812" width="2.7109375" style="95" customWidth="1"/>
    <col min="12813" max="12824" width="10.5703125" style="95"/>
    <col min="12825" max="12825" width="2.7109375" style="95" customWidth="1"/>
    <col min="12826" max="13054" width="10.5703125" style="95"/>
    <col min="13055" max="13055" width="13" style="95" customWidth="1"/>
    <col min="13056" max="13056" width="9.28515625" style="95" customWidth="1"/>
    <col min="13057" max="13057" width="10.42578125" style="95" customWidth="1"/>
    <col min="13058" max="13058" width="9.28515625" style="95" customWidth="1"/>
    <col min="13059" max="13059" width="10.42578125" style="95" customWidth="1"/>
    <col min="13060" max="13060" width="9.28515625" style="95" customWidth="1"/>
    <col min="13061" max="13061" width="10.42578125" style="95" customWidth="1"/>
    <col min="13062" max="13062" width="9.28515625" style="95" customWidth="1"/>
    <col min="13063" max="13063" width="10.42578125" style="95" customWidth="1"/>
    <col min="13064" max="13064" width="9.28515625" style="95" customWidth="1"/>
    <col min="13065" max="13065" width="10.42578125" style="95" customWidth="1"/>
    <col min="13066" max="13066" width="9.28515625" style="95" customWidth="1"/>
    <col min="13067" max="13067" width="10.42578125" style="95" customWidth="1"/>
    <col min="13068" max="13068" width="2.7109375" style="95" customWidth="1"/>
    <col min="13069" max="13080" width="10.5703125" style="95"/>
    <col min="13081" max="13081" width="2.7109375" style="95" customWidth="1"/>
    <col min="13082" max="13310" width="10.5703125" style="95"/>
    <col min="13311" max="13311" width="13" style="95" customWidth="1"/>
    <col min="13312" max="13312" width="9.28515625" style="95" customWidth="1"/>
    <col min="13313" max="13313" width="10.42578125" style="95" customWidth="1"/>
    <col min="13314" max="13314" width="9.28515625" style="95" customWidth="1"/>
    <col min="13315" max="13315" width="10.42578125" style="95" customWidth="1"/>
    <col min="13316" max="13316" width="9.28515625" style="95" customWidth="1"/>
    <col min="13317" max="13317" width="10.42578125" style="95" customWidth="1"/>
    <col min="13318" max="13318" width="9.28515625" style="95" customWidth="1"/>
    <col min="13319" max="13319" width="10.42578125" style="95" customWidth="1"/>
    <col min="13320" max="13320" width="9.28515625" style="95" customWidth="1"/>
    <col min="13321" max="13321" width="10.42578125" style="95" customWidth="1"/>
    <col min="13322" max="13322" width="9.28515625" style="95" customWidth="1"/>
    <col min="13323" max="13323" width="10.42578125" style="95" customWidth="1"/>
    <col min="13324" max="13324" width="2.7109375" style="95" customWidth="1"/>
    <col min="13325" max="13336" width="10.5703125" style="95"/>
    <col min="13337" max="13337" width="2.7109375" style="95" customWidth="1"/>
    <col min="13338" max="13566" width="10.5703125" style="95"/>
    <col min="13567" max="13567" width="13" style="95" customWidth="1"/>
    <col min="13568" max="13568" width="9.28515625" style="95" customWidth="1"/>
    <col min="13569" max="13569" width="10.42578125" style="95" customWidth="1"/>
    <col min="13570" max="13570" width="9.28515625" style="95" customWidth="1"/>
    <col min="13571" max="13571" width="10.42578125" style="95" customWidth="1"/>
    <col min="13572" max="13572" width="9.28515625" style="95" customWidth="1"/>
    <col min="13573" max="13573" width="10.42578125" style="95" customWidth="1"/>
    <col min="13574" max="13574" width="9.28515625" style="95" customWidth="1"/>
    <col min="13575" max="13575" width="10.42578125" style="95" customWidth="1"/>
    <col min="13576" max="13576" width="9.28515625" style="95" customWidth="1"/>
    <col min="13577" max="13577" width="10.42578125" style="95" customWidth="1"/>
    <col min="13578" max="13578" width="9.28515625" style="95" customWidth="1"/>
    <col min="13579" max="13579" width="10.42578125" style="95" customWidth="1"/>
    <col min="13580" max="13580" width="2.7109375" style="95" customWidth="1"/>
    <col min="13581" max="13592" width="10.5703125" style="95"/>
    <col min="13593" max="13593" width="2.7109375" style="95" customWidth="1"/>
    <col min="13594" max="13822" width="10.5703125" style="95"/>
    <col min="13823" max="13823" width="13" style="95" customWidth="1"/>
    <col min="13824" max="13824" width="9.28515625" style="95" customWidth="1"/>
    <col min="13825" max="13825" width="10.42578125" style="95" customWidth="1"/>
    <col min="13826" max="13826" width="9.28515625" style="95" customWidth="1"/>
    <col min="13827" max="13827" width="10.42578125" style="95" customWidth="1"/>
    <col min="13828" max="13828" width="9.28515625" style="95" customWidth="1"/>
    <col min="13829" max="13829" width="10.42578125" style="95" customWidth="1"/>
    <col min="13830" max="13830" width="9.28515625" style="95" customWidth="1"/>
    <col min="13831" max="13831" width="10.42578125" style="95" customWidth="1"/>
    <col min="13832" max="13832" width="9.28515625" style="95" customWidth="1"/>
    <col min="13833" max="13833" width="10.42578125" style="95" customWidth="1"/>
    <col min="13834" max="13834" width="9.28515625" style="95" customWidth="1"/>
    <col min="13835" max="13835" width="10.42578125" style="95" customWidth="1"/>
    <col min="13836" max="13836" width="2.7109375" style="95" customWidth="1"/>
    <col min="13837" max="13848" width="10.5703125" style="95"/>
    <col min="13849" max="13849" width="2.7109375" style="95" customWidth="1"/>
    <col min="13850" max="14078" width="10.5703125" style="95"/>
    <col min="14079" max="14079" width="13" style="95" customWidth="1"/>
    <col min="14080" max="14080" width="9.28515625" style="95" customWidth="1"/>
    <col min="14081" max="14081" width="10.42578125" style="95" customWidth="1"/>
    <col min="14082" max="14082" width="9.28515625" style="95" customWidth="1"/>
    <col min="14083" max="14083" width="10.42578125" style="95" customWidth="1"/>
    <col min="14084" max="14084" width="9.28515625" style="95" customWidth="1"/>
    <col min="14085" max="14085" width="10.42578125" style="95" customWidth="1"/>
    <col min="14086" max="14086" width="9.28515625" style="95" customWidth="1"/>
    <col min="14087" max="14087" width="10.42578125" style="95" customWidth="1"/>
    <col min="14088" max="14088" width="9.28515625" style="95" customWidth="1"/>
    <col min="14089" max="14089" width="10.42578125" style="95" customWidth="1"/>
    <col min="14090" max="14090" width="9.28515625" style="95" customWidth="1"/>
    <col min="14091" max="14091" width="10.42578125" style="95" customWidth="1"/>
    <col min="14092" max="14092" width="2.7109375" style="95" customWidth="1"/>
    <col min="14093" max="14104" width="10.5703125" style="95"/>
    <col min="14105" max="14105" width="2.7109375" style="95" customWidth="1"/>
    <col min="14106" max="14334" width="10.5703125" style="95"/>
    <col min="14335" max="14335" width="13" style="95" customWidth="1"/>
    <col min="14336" max="14336" width="9.28515625" style="95" customWidth="1"/>
    <col min="14337" max="14337" width="10.42578125" style="95" customWidth="1"/>
    <col min="14338" max="14338" width="9.28515625" style="95" customWidth="1"/>
    <col min="14339" max="14339" width="10.42578125" style="95" customWidth="1"/>
    <col min="14340" max="14340" width="9.28515625" style="95" customWidth="1"/>
    <col min="14341" max="14341" width="10.42578125" style="95" customWidth="1"/>
    <col min="14342" max="14342" width="9.28515625" style="95" customWidth="1"/>
    <col min="14343" max="14343" width="10.42578125" style="95" customWidth="1"/>
    <col min="14344" max="14344" width="9.28515625" style="95" customWidth="1"/>
    <col min="14345" max="14345" width="10.42578125" style="95" customWidth="1"/>
    <col min="14346" max="14346" width="9.28515625" style="95" customWidth="1"/>
    <col min="14347" max="14347" width="10.42578125" style="95" customWidth="1"/>
    <col min="14348" max="14348" width="2.7109375" style="95" customWidth="1"/>
    <col min="14349" max="14360" width="10.5703125" style="95"/>
    <col min="14361" max="14361" width="2.7109375" style="95" customWidth="1"/>
    <col min="14362" max="14590" width="10.5703125" style="95"/>
    <col min="14591" max="14591" width="13" style="95" customWidth="1"/>
    <col min="14592" max="14592" width="9.28515625" style="95" customWidth="1"/>
    <col min="14593" max="14593" width="10.42578125" style="95" customWidth="1"/>
    <col min="14594" max="14594" width="9.28515625" style="95" customWidth="1"/>
    <col min="14595" max="14595" width="10.42578125" style="95" customWidth="1"/>
    <col min="14596" max="14596" width="9.28515625" style="95" customWidth="1"/>
    <col min="14597" max="14597" width="10.42578125" style="95" customWidth="1"/>
    <col min="14598" max="14598" width="9.28515625" style="95" customWidth="1"/>
    <col min="14599" max="14599" width="10.42578125" style="95" customWidth="1"/>
    <col min="14600" max="14600" width="9.28515625" style="95" customWidth="1"/>
    <col min="14601" max="14601" width="10.42578125" style="95" customWidth="1"/>
    <col min="14602" max="14602" width="9.28515625" style="95" customWidth="1"/>
    <col min="14603" max="14603" width="10.42578125" style="95" customWidth="1"/>
    <col min="14604" max="14604" width="2.7109375" style="95" customWidth="1"/>
    <col min="14605" max="14616" width="10.5703125" style="95"/>
    <col min="14617" max="14617" width="2.7109375" style="95" customWidth="1"/>
    <col min="14618" max="14846" width="10.5703125" style="95"/>
    <col min="14847" max="14847" width="13" style="95" customWidth="1"/>
    <col min="14848" max="14848" width="9.28515625" style="95" customWidth="1"/>
    <col min="14849" max="14849" width="10.42578125" style="95" customWidth="1"/>
    <col min="14850" max="14850" width="9.28515625" style="95" customWidth="1"/>
    <col min="14851" max="14851" width="10.42578125" style="95" customWidth="1"/>
    <col min="14852" max="14852" width="9.28515625" style="95" customWidth="1"/>
    <col min="14853" max="14853" width="10.42578125" style="95" customWidth="1"/>
    <col min="14854" max="14854" width="9.28515625" style="95" customWidth="1"/>
    <col min="14855" max="14855" width="10.42578125" style="95" customWidth="1"/>
    <col min="14856" max="14856" width="9.28515625" style="95" customWidth="1"/>
    <col min="14857" max="14857" width="10.42578125" style="95" customWidth="1"/>
    <col min="14858" max="14858" width="9.28515625" style="95" customWidth="1"/>
    <col min="14859" max="14859" width="10.42578125" style="95" customWidth="1"/>
    <col min="14860" max="14860" width="2.7109375" style="95" customWidth="1"/>
    <col min="14861" max="14872" width="10.5703125" style="95"/>
    <col min="14873" max="14873" width="2.7109375" style="95" customWidth="1"/>
    <col min="14874" max="15102" width="10.5703125" style="95"/>
    <col min="15103" max="15103" width="13" style="95" customWidth="1"/>
    <col min="15104" max="15104" width="9.28515625" style="95" customWidth="1"/>
    <col min="15105" max="15105" width="10.42578125" style="95" customWidth="1"/>
    <col min="15106" max="15106" width="9.28515625" style="95" customWidth="1"/>
    <col min="15107" max="15107" width="10.42578125" style="95" customWidth="1"/>
    <col min="15108" max="15108" width="9.28515625" style="95" customWidth="1"/>
    <col min="15109" max="15109" width="10.42578125" style="95" customWidth="1"/>
    <col min="15110" max="15110" width="9.28515625" style="95" customWidth="1"/>
    <col min="15111" max="15111" width="10.42578125" style="95" customWidth="1"/>
    <col min="15112" max="15112" width="9.28515625" style="95" customWidth="1"/>
    <col min="15113" max="15113" width="10.42578125" style="95" customWidth="1"/>
    <col min="15114" max="15114" width="9.28515625" style="95" customWidth="1"/>
    <col min="15115" max="15115" width="10.42578125" style="95" customWidth="1"/>
    <col min="15116" max="15116" width="2.7109375" style="95" customWidth="1"/>
    <col min="15117" max="15128" width="10.5703125" style="95"/>
    <col min="15129" max="15129" width="2.7109375" style="95" customWidth="1"/>
    <col min="15130" max="15358" width="10.5703125" style="95"/>
    <col min="15359" max="15359" width="13" style="95" customWidth="1"/>
    <col min="15360" max="15360" width="9.28515625" style="95" customWidth="1"/>
    <col min="15361" max="15361" width="10.42578125" style="95" customWidth="1"/>
    <col min="15362" max="15362" width="9.28515625" style="95" customWidth="1"/>
    <col min="15363" max="15363" width="10.42578125" style="95" customWidth="1"/>
    <col min="15364" max="15364" width="9.28515625" style="95" customWidth="1"/>
    <col min="15365" max="15365" width="10.42578125" style="95" customWidth="1"/>
    <col min="15366" max="15366" width="9.28515625" style="95" customWidth="1"/>
    <col min="15367" max="15367" width="10.42578125" style="95" customWidth="1"/>
    <col min="15368" max="15368" width="9.28515625" style="95" customWidth="1"/>
    <col min="15369" max="15369" width="10.42578125" style="95" customWidth="1"/>
    <col min="15370" max="15370" width="9.28515625" style="95" customWidth="1"/>
    <col min="15371" max="15371" width="10.42578125" style="95" customWidth="1"/>
    <col min="15372" max="15372" width="2.7109375" style="95" customWidth="1"/>
    <col min="15373" max="15384" width="10.5703125" style="95"/>
    <col min="15385" max="15385" width="2.7109375" style="95" customWidth="1"/>
    <col min="15386" max="15614" width="10.5703125" style="95"/>
    <col min="15615" max="15615" width="13" style="95" customWidth="1"/>
    <col min="15616" max="15616" width="9.28515625" style="95" customWidth="1"/>
    <col min="15617" max="15617" width="10.42578125" style="95" customWidth="1"/>
    <col min="15618" max="15618" width="9.28515625" style="95" customWidth="1"/>
    <col min="15619" max="15619" width="10.42578125" style="95" customWidth="1"/>
    <col min="15620" max="15620" width="9.28515625" style="95" customWidth="1"/>
    <col min="15621" max="15621" width="10.42578125" style="95" customWidth="1"/>
    <col min="15622" max="15622" width="9.28515625" style="95" customWidth="1"/>
    <col min="15623" max="15623" width="10.42578125" style="95" customWidth="1"/>
    <col min="15624" max="15624" width="9.28515625" style="95" customWidth="1"/>
    <col min="15625" max="15625" width="10.42578125" style="95" customWidth="1"/>
    <col min="15626" max="15626" width="9.28515625" style="95" customWidth="1"/>
    <col min="15627" max="15627" width="10.42578125" style="95" customWidth="1"/>
    <col min="15628" max="15628" width="2.7109375" style="95" customWidth="1"/>
    <col min="15629" max="15640" width="10.5703125" style="95"/>
    <col min="15641" max="15641" width="2.7109375" style="95" customWidth="1"/>
    <col min="15642" max="15870" width="10.5703125" style="95"/>
    <col min="15871" max="15871" width="13" style="95" customWidth="1"/>
    <col min="15872" max="15872" width="9.28515625" style="95" customWidth="1"/>
    <col min="15873" max="15873" width="10.42578125" style="95" customWidth="1"/>
    <col min="15874" max="15874" width="9.28515625" style="95" customWidth="1"/>
    <col min="15875" max="15875" width="10.42578125" style="95" customWidth="1"/>
    <col min="15876" max="15876" width="9.28515625" style="95" customWidth="1"/>
    <col min="15877" max="15877" width="10.42578125" style="95" customWidth="1"/>
    <col min="15878" max="15878" width="9.28515625" style="95" customWidth="1"/>
    <col min="15879" max="15879" width="10.42578125" style="95" customWidth="1"/>
    <col min="15880" max="15880" width="9.28515625" style="95" customWidth="1"/>
    <col min="15881" max="15881" width="10.42578125" style="95" customWidth="1"/>
    <col min="15882" max="15882" width="9.28515625" style="95" customWidth="1"/>
    <col min="15883" max="15883" width="10.42578125" style="95" customWidth="1"/>
    <col min="15884" max="15884" width="2.7109375" style="95" customWidth="1"/>
    <col min="15885" max="15896" width="10.5703125" style="95"/>
    <col min="15897" max="15897" width="2.7109375" style="95" customWidth="1"/>
    <col min="15898" max="16126" width="10.5703125" style="95"/>
    <col min="16127" max="16127" width="13" style="95" customWidth="1"/>
    <col min="16128" max="16128" width="9.28515625" style="95" customWidth="1"/>
    <col min="16129" max="16129" width="10.42578125" style="95" customWidth="1"/>
    <col min="16130" max="16130" width="9.28515625" style="95" customWidth="1"/>
    <col min="16131" max="16131" width="10.42578125" style="95" customWidth="1"/>
    <col min="16132" max="16132" width="9.28515625" style="95" customWidth="1"/>
    <col min="16133" max="16133" width="10.42578125" style="95" customWidth="1"/>
    <col min="16134" max="16134" width="9.28515625" style="95" customWidth="1"/>
    <col min="16135" max="16135" width="10.42578125" style="95" customWidth="1"/>
    <col min="16136" max="16136" width="9.28515625" style="95" customWidth="1"/>
    <col min="16137" max="16137" width="10.42578125" style="95" customWidth="1"/>
    <col min="16138" max="16138" width="9.28515625" style="95" customWidth="1"/>
    <col min="16139" max="16139" width="10.42578125" style="95" customWidth="1"/>
    <col min="16140" max="16140" width="2.7109375" style="95" customWidth="1"/>
    <col min="16141" max="16152" width="10.5703125" style="95"/>
    <col min="16153" max="16153" width="2.7109375" style="95" customWidth="1"/>
    <col min="16154" max="16384" width="10.5703125" style="95"/>
  </cols>
  <sheetData>
    <row r="1" spans="1:37" s="243" customFormat="1" ht="30" customHeight="1" x14ac:dyDescent="0.25">
      <c r="A1" s="1173" t="s">
        <v>1011</v>
      </c>
      <c r="B1" s="1173"/>
    </row>
    <row r="2" spans="1:37" ht="27.75" customHeight="1" x14ac:dyDescent="0.25">
      <c r="A2" s="792" t="s">
        <v>1182</v>
      </c>
    </row>
    <row r="3" spans="1:37" ht="9" customHeight="1" x14ac:dyDescent="0.25">
      <c r="A3" s="106"/>
    </row>
    <row r="4" spans="1:37" ht="15" customHeight="1" x14ac:dyDescent="0.25">
      <c r="A4" s="106"/>
      <c r="L4" s="1281"/>
      <c r="M4" s="1281"/>
      <c r="X4" s="1281"/>
      <c r="Y4" s="1281"/>
    </row>
    <row r="5" spans="1:37" ht="25.5" customHeight="1" x14ac:dyDescent="0.25">
      <c r="A5" s="280"/>
      <c r="B5" s="1184" t="s">
        <v>934</v>
      </c>
      <c r="C5" s="1184"/>
      <c r="D5" s="1184"/>
      <c r="E5" s="1184"/>
      <c r="F5" s="1184"/>
      <c r="G5" s="1184"/>
      <c r="H5" s="1184"/>
      <c r="I5" s="1184"/>
      <c r="J5" s="1184"/>
      <c r="K5" s="1184"/>
      <c r="L5" s="1184"/>
      <c r="M5" s="1170"/>
      <c r="N5" s="1282" t="s">
        <v>932</v>
      </c>
      <c r="O5" s="1184"/>
      <c r="P5" s="1184"/>
      <c r="Q5" s="1184"/>
      <c r="R5" s="1184"/>
      <c r="S5" s="1184"/>
      <c r="T5" s="1184"/>
      <c r="U5" s="1184"/>
      <c r="V5" s="1184"/>
      <c r="W5" s="1184"/>
      <c r="X5" s="1184"/>
      <c r="Y5" s="1170"/>
      <c r="Z5" s="1282" t="s">
        <v>933</v>
      </c>
      <c r="AA5" s="1184"/>
      <c r="AB5" s="1184"/>
      <c r="AC5" s="1184"/>
      <c r="AD5" s="1184"/>
      <c r="AE5" s="1184"/>
      <c r="AF5" s="1184"/>
      <c r="AG5" s="1184"/>
      <c r="AH5" s="1184"/>
      <c r="AI5" s="1184"/>
      <c r="AJ5" s="1184"/>
      <c r="AK5" s="1184"/>
    </row>
    <row r="6" spans="1:37" s="69" customFormat="1" ht="26.25" customHeight="1" x14ac:dyDescent="0.2">
      <c r="A6" s="712"/>
      <c r="B6" s="271" t="s">
        <v>298</v>
      </c>
      <c r="C6" s="713"/>
      <c r="D6" s="271" t="s">
        <v>299</v>
      </c>
      <c r="E6" s="713"/>
      <c r="F6" s="271" t="s">
        <v>300</v>
      </c>
      <c r="G6" s="290"/>
      <c r="H6" s="714" t="s">
        <v>301</v>
      </c>
      <c r="I6" s="713"/>
      <c r="J6" s="318" t="s">
        <v>732</v>
      </c>
      <c r="K6" s="715"/>
      <c r="L6" s="714" t="s">
        <v>778</v>
      </c>
      <c r="M6" s="714"/>
      <c r="N6" s="716" t="s">
        <v>298</v>
      </c>
      <c r="O6" s="713"/>
      <c r="P6" s="271" t="s">
        <v>299</v>
      </c>
      <c r="Q6" s="713"/>
      <c r="R6" s="271" t="s">
        <v>300</v>
      </c>
      <c r="S6" s="290"/>
      <c r="T6" s="714" t="s">
        <v>301</v>
      </c>
      <c r="U6" s="713"/>
      <c r="V6" s="318" t="s">
        <v>732</v>
      </c>
      <c r="W6" s="715"/>
      <c r="X6" s="1170" t="s">
        <v>778</v>
      </c>
      <c r="Y6" s="1181"/>
      <c r="Z6" s="716" t="s">
        <v>298</v>
      </c>
      <c r="AA6" s="713"/>
      <c r="AB6" s="271" t="s">
        <v>299</v>
      </c>
      <c r="AC6" s="713"/>
      <c r="AD6" s="271" t="s">
        <v>300</v>
      </c>
      <c r="AE6" s="290"/>
      <c r="AF6" s="714" t="s">
        <v>301</v>
      </c>
      <c r="AG6" s="713"/>
      <c r="AH6" s="318" t="s">
        <v>732</v>
      </c>
      <c r="AI6" s="715"/>
      <c r="AJ6" s="1170" t="s">
        <v>778</v>
      </c>
      <c r="AK6" s="1171"/>
    </row>
    <row r="7" spans="1:37" s="69" customFormat="1" ht="46.5" customHeight="1" x14ac:dyDescent="0.2">
      <c r="A7" s="717"/>
      <c r="B7" s="570" t="s">
        <v>779</v>
      </c>
      <c r="C7" s="718" t="s">
        <v>780</v>
      </c>
      <c r="D7" s="570" t="s">
        <v>779</v>
      </c>
      <c r="E7" s="570" t="s">
        <v>780</v>
      </c>
      <c r="F7" s="570" t="s">
        <v>779</v>
      </c>
      <c r="G7" s="570" t="s">
        <v>780</v>
      </c>
      <c r="H7" s="570" t="s">
        <v>779</v>
      </c>
      <c r="I7" s="718" t="s">
        <v>780</v>
      </c>
      <c r="J7" s="570" t="s">
        <v>779</v>
      </c>
      <c r="K7" s="570" t="s">
        <v>780</v>
      </c>
      <c r="L7" s="570" t="s">
        <v>779</v>
      </c>
      <c r="M7" s="719" t="s">
        <v>780</v>
      </c>
      <c r="N7" s="720" t="s">
        <v>781</v>
      </c>
      <c r="O7" s="718" t="s">
        <v>780</v>
      </c>
      <c r="P7" s="570" t="s">
        <v>781</v>
      </c>
      <c r="Q7" s="718" t="s">
        <v>780</v>
      </c>
      <c r="R7" s="570" t="s">
        <v>781</v>
      </c>
      <c r="S7" s="570" t="s">
        <v>780</v>
      </c>
      <c r="T7" s="570" t="s">
        <v>781</v>
      </c>
      <c r="U7" s="718" t="s">
        <v>780</v>
      </c>
      <c r="V7" s="570" t="s">
        <v>781</v>
      </c>
      <c r="W7" s="570" t="s">
        <v>780</v>
      </c>
      <c r="X7" s="570" t="s">
        <v>781</v>
      </c>
      <c r="Y7" s="718" t="s">
        <v>780</v>
      </c>
      <c r="Z7" s="720" t="s">
        <v>781</v>
      </c>
      <c r="AA7" s="718" t="s">
        <v>780</v>
      </c>
      <c r="AB7" s="570" t="s">
        <v>781</v>
      </c>
      <c r="AC7" s="718" t="s">
        <v>780</v>
      </c>
      <c r="AD7" s="570" t="s">
        <v>781</v>
      </c>
      <c r="AE7" s="570" t="s">
        <v>780</v>
      </c>
      <c r="AF7" s="570" t="s">
        <v>781</v>
      </c>
      <c r="AG7" s="718" t="s">
        <v>780</v>
      </c>
      <c r="AH7" s="570" t="s">
        <v>781</v>
      </c>
      <c r="AI7" s="570" t="s">
        <v>780</v>
      </c>
      <c r="AJ7" s="570" t="s">
        <v>781</v>
      </c>
      <c r="AK7" s="721" t="s">
        <v>780</v>
      </c>
    </row>
    <row r="8" spans="1:37" s="69" customFormat="1" ht="28.5" customHeight="1" x14ac:dyDescent="0.25">
      <c r="A8" s="722" t="s">
        <v>782</v>
      </c>
      <c r="B8" s="880">
        <v>338</v>
      </c>
      <c r="C8" s="881">
        <v>160</v>
      </c>
      <c r="D8" s="881">
        <v>357</v>
      </c>
      <c r="E8" s="881">
        <v>18</v>
      </c>
      <c r="F8" s="881">
        <v>423</v>
      </c>
      <c r="G8" s="881">
        <v>113</v>
      </c>
      <c r="H8" s="881">
        <v>216</v>
      </c>
      <c r="I8" s="881">
        <v>30</v>
      </c>
      <c r="J8" s="881">
        <v>414</v>
      </c>
      <c r="K8" s="881">
        <v>90</v>
      </c>
      <c r="L8" s="881">
        <v>352</v>
      </c>
      <c r="M8" s="888">
        <v>85</v>
      </c>
      <c r="N8" s="886">
        <v>22.687096774193545</v>
      </c>
      <c r="O8" s="883">
        <v>0.58709677419354378</v>
      </c>
      <c r="P8" s="883">
        <v>24</v>
      </c>
      <c r="Q8" s="883">
        <v>0.69999999999999929</v>
      </c>
      <c r="R8" s="883">
        <v>22.806451612903221</v>
      </c>
      <c r="S8" s="883">
        <v>0.40645161290322207</v>
      </c>
      <c r="T8" s="883">
        <v>23.2</v>
      </c>
      <c r="U8" s="883">
        <v>0.30000000000000071</v>
      </c>
      <c r="V8" s="883">
        <v>21.9</v>
      </c>
      <c r="W8" s="883">
        <v>1.0999999999999979</v>
      </c>
      <c r="X8" s="884">
        <v>22.918709677419354</v>
      </c>
      <c r="Y8" s="892">
        <v>0.6187096774193499</v>
      </c>
      <c r="Z8" s="886">
        <v>30.609677419354842</v>
      </c>
      <c r="AA8" s="883">
        <v>-0.8</v>
      </c>
      <c r="AB8" s="883">
        <v>29.9</v>
      </c>
      <c r="AC8" s="883">
        <v>-0.10000000000000142</v>
      </c>
      <c r="AD8" s="883">
        <v>29.748387096774184</v>
      </c>
      <c r="AE8" s="883">
        <v>0.64838709677418294</v>
      </c>
      <c r="AF8" s="883">
        <v>30.8</v>
      </c>
      <c r="AG8" s="883">
        <v>-9.9999999999997868E-2</v>
      </c>
      <c r="AH8" s="883">
        <v>27.9</v>
      </c>
      <c r="AI8" s="883">
        <v>0</v>
      </c>
      <c r="AJ8" s="884">
        <v>29.791612903225804</v>
      </c>
      <c r="AK8" s="884">
        <v>-2.8387096774199705E-2</v>
      </c>
    </row>
    <row r="9" spans="1:37" s="69" customFormat="1" ht="28.5" customHeight="1" x14ac:dyDescent="0.25">
      <c r="A9" s="353" t="s">
        <v>783</v>
      </c>
      <c r="B9" s="880">
        <v>218</v>
      </c>
      <c r="C9" s="880">
        <v>-27</v>
      </c>
      <c r="D9" s="880">
        <v>383</v>
      </c>
      <c r="E9" s="880">
        <v>-56</v>
      </c>
      <c r="F9" s="880">
        <v>319</v>
      </c>
      <c r="G9" s="880">
        <v>-107</v>
      </c>
      <c r="H9" s="880">
        <v>91</v>
      </c>
      <c r="I9" s="880">
        <v>-127</v>
      </c>
      <c r="J9" s="880">
        <v>333</v>
      </c>
      <c r="K9" s="880">
        <v>-87</v>
      </c>
      <c r="L9" s="880">
        <v>269</v>
      </c>
      <c r="M9" s="889">
        <v>-79</v>
      </c>
      <c r="N9" s="886">
        <v>22.92413793103448</v>
      </c>
      <c r="O9" s="883">
        <v>0.42413793103447972</v>
      </c>
      <c r="P9" s="883">
        <v>24.1</v>
      </c>
      <c r="Q9" s="883">
        <v>0.60000000000000142</v>
      </c>
      <c r="R9" s="883">
        <v>22.999999999999993</v>
      </c>
      <c r="S9" s="883">
        <v>0.29999999999999361</v>
      </c>
      <c r="T9" s="883">
        <v>23.244827586206892</v>
      </c>
      <c r="U9" s="883">
        <v>0.1448275862068904</v>
      </c>
      <c r="V9" s="883">
        <v>21.8</v>
      </c>
      <c r="W9" s="883">
        <v>0.69999999999999929</v>
      </c>
      <c r="X9" s="883">
        <v>23.013793103448272</v>
      </c>
      <c r="Y9" s="893">
        <v>0.43379310344827005</v>
      </c>
      <c r="Z9" s="886">
        <v>30.982758620689655</v>
      </c>
      <c r="AA9" s="883">
        <v>-0.2</v>
      </c>
      <c r="AB9" s="883">
        <v>29.9</v>
      </c>
      <c r="AC9" s="883">
        <v>0</v>
      </c>
      <c r="AD9" s="883">
        <v>29.189655172413794</v>
      </c>
      <c r="AE9" s="883">
        <v>0.18965517241379359</v>
      </c>
      <c r="AF9" s="883">
        <v>32.003448275862063</v>
      </c>
      <c r="AG9" s="883">
        <v>1.2034482758620619</v>
      </c>
      <c r="AH9" s="883">
        <v>28</v>
      </c>
      <c r="AI9" s="883">
        <v>0.19999999999999929</v>
      </c>
      <c r="AJ9" s="883">
        <v>30.015172413793103</v>
      </c>
      <c r="AK9" s="883">
        <v>0.33517241379310292</v>
      </c>
    </row>
    <row r="10" spans="1:37" s="69" customFormat="1" ht="28.5" customHeight="1" x14ac:dyDescent="0.25">
      <c r="A10" s="353" t="s">
        <v>784</v>
      </c>
      <c r="B10" s="880">
        <v>238</v>
      </c>
      <c r="C10" s="880">
        <v>48</v>
      </c>
      <c r="D10" s="880">
        <v>516</v>
      </c>
      <c r="E10" s="880">
        <v>153</v>
      </c>
      <c r="F10" s="880">
        <v>546</v>
      </c>
      <c r="G10" s="880">
        <v>208</v>
      </c>
      <c r="H10" s="880">
        <v>239</v>
      </c>
      <c r="I10" s="880">
        <v>101</v>
      </c>
      <c r="J10" s="880">
        <v>506</v>
      </c>
      <c r="K10" s="880">
        <v>163</v>
      </c>
      <c r="L10" s="880">
        <v>405</v>
      </c>
      <c r="M10" s="889">
        <v>148</v>
      </c>
      <c r="N10" s="886">
        <v>22.606451612903225</v>
      </c>
      <c r="O10" s="883">
        <v>0.70645161290322633</v>
      </c>
      <c r="P10" s="883">
        <v>24</v>
      </c>
      <c r="Q10" s="883">
        <v>0.89999999999999858</v>
      </c>
      <c r="R10" s="883">
        <v>23.21935483870968</v>
      </c>
      <c r="S10" s="883">
        <v>0.91935483870967971</v>
      </c>
      <c r="T10" s="883">
        <v>23.3</v>
      </c>
      <c r="U10" s="883">
        <v>0.69999999999999929</v>
      </c>
      <c r="V10" s="883">
        <v>21.9</v>
      </c>
      <c r="W10" s="883">
        <v>1.0999999999999979</v>
      </c>
      <c r="X10" s="883">
        <v>23.005161290322583</v>
      </c>
      <c r="Y10" s="893">
        <v>0.86516129032258249</v>
      </c>
      <c r="Z10" s="886">
        <v>30.448387096774201</v>
      </c>
      <c r="AA10" s="883">
        <v>-0.2</v>
      </c>
      <c r="AB10" s="883">
        <v>29.6</v>
      </c>
      <c r="AC10" s="883">
        <v>0.20000000000000284</v>
      </c>
      <c r="AD10" s="883">
        <v>29.403225806451609</v>
      </c>
      <c r="AE10" s="883">
        <v>0.70322580645160926</v>
      </c>
      <c r="AF10" s="883">
        <v>31</v>
      </c>
      <c r="AG10" s="883">
        <v>0.39999999999999858</v>
      </c>
      <c r="AH10" s="883">
        <v>28.1</v>
      </c>
      <c r="AI10" s="883">
        <v>0.60000000000000142</v>
      </c>
      <c r="AJ10" s="883">
        <v>29.710322580645162</v>
      </c>
      <c r="AK10" s="883">
        <v>0.35032258064515887</v>
      </c>
    </row>
    <row r="11" spans="1:37" s="69" customFormat="1" ht="28.5" customHeight="1" x14ac:dyDescent="0.25">
      <c r="A11" s="353" t="s">
        <v>785</v>
      </c>
      <c r="B11" s="880">
        <v>101</v>
      </c>
      <c r="C11" s="880">
        <v>-36</v>
      </c>
      <c r="D11" s="880">
        <v>223</v>
      </c>
      <c r="E11" s="880">
        <v>-93</v>
      </c>
      <c r="F11" s="880">
        <v>272</v>
      </c>
      <c r="G11" s="880">
        <v>-7</v>
      </c>
      <c r="H11" s="880">
        <v>32</v>
      </c>
      <c r="I11" s="880">
        <v>-52</v>
      </c>
      <c r="J11" s="880">
        <v>219</v>
      </c>
      <c r="K11" s="880">
        <v>-25</v>
      </c>
      <c r="L11" s="880">
        <v>169</v>
      </c>
      <c r="M11" s="889">
        <v>-41</v>
      </c>
      <c r="N11" s="886">
        <v>21.243333333333332</v>
      </c>
      <c r="O11" s="883">
        <v>0.24333333333333229</v>
      </c>
      <c r="P11" s="883">
        <v>23.1</v>
      </c>
      <c r="Q11" s="883">
        <v>0.90000000000000213</v>
      </c>
      <c r="R11" s="883">
        <v>20.020000000000003</v>
      </c>
      <c r="S11" s="883">
        <v>-1.3799999999999955</v>
      </c>
      <c r="T11" s="883">
        <v>21.8</v>
      </c>
      <c r="U11" s="883">
        <v>0.19999999999999929</v>
      </c>
      <c r="V11" s="883">
        <v>20.6</v>
      </c>
      <c r="W11" s="883">
        <v>0.70000000000000284</v>
      </c>
      <c r="X11" s="883">
        <v>21.352666666666671</v>
      </c>
      <c r="Y11" s="893">
        <v>0.13266666666667248</v>
      </c>
      <c r="Z11" s="886">
        <v>29.393333333333327</v>
      </c>
      <c r="AA11" s="883">
        <v>-0.3</v>
      </c>
      <c r="AB11" s="883">
        <v>28.6</v>
      </c>
      <c r="AC11" s="883">
        <v>0.10000000000000142</v>
      </c>
      <c r="AD11" s="883">
        <v>28.036666666666658</v>
      </c>
      <c r="AE11" s="883">
        <v>0.3366666666666589</v>
      </c>
      <c r="AF11" s="883">
        <v>30.7</v>
      </c>
      <c r="AG11" s="883">
        <v>0.69999999999999929</v>
      </c>
      <c r="AH11" s="883">
        <v>26.5</v>
      </c>
      <c r="AI11" s="883">
        <v>0</v>
      </c>
      <c r="AJ11" s="883">
        <v>28.645999999999997</v>
      </c>
      <c r="AK11" s="883">
        <v>0.16599999999999682</v>
      </c>
    </row>
    <row r="12" spans="1:37" s="69" customFormat="1" ht="28.5" customHeight="1" x14ac:dyDescent="0.25">
      <c r="A12" s="353" t="s">
        <v>786</v>
      </c>
      <c r="B12" s="880">
        <v>30</v>
      </c>
      <c r="C12" s="880">
        <v>-59</v>
      </c>
      <c r="D12" s="880">
        <v>120</v>
      </c>
      <c r="E12" s="880">
        <v>-102</v>
      </c>
      <c r="F12" s="880">
        <v>91</v>
      </c>
      <c r="G12" s="880">
        <v>-116</v>
      </c>
      <c r="H12" s="880">
        <v>3</v>
      </c>
      <c r="I12" s="880">
        <v>-37</v>
      </c>
      <c r="J12" s="880">
        <v>96</v>
      </c>
      <c r="K12" s="880">
        <v>-96</v>
      </c>
      <c r="L12" s="880">
        <v>68</v>
      </c>
      <c r="M12" s="889">
        <v>-82</v>
      </c>
      <c r="N12" s="886">
        <v>19.367741935483874</v>
      </c>
      <c r="O12" s="883">
        <v>0.56774193548387331</v>
      </c>
      <c r="P12" s="883">
        <v>21.1</v>
      </c>
      <c r="Q12" s="883">
        <v>0.5</v>
      </c>
      <c r="R12" s="883">
        <v>18.054838709677416</v>
      </c>
      <c r="S12" s="883">
        <v>-1.6451612903225836</v>
      </c>
      <c r="T12" s="883">
        <v>19</v>
      </c>
      <c r="U12" s="883">
        <v>-0.80000000000000071</v>
      </c>
      <c r="V12" s="883">
        <v>18.5</v>
      </c>
      <c r="W12" s="883">
        <v>0.5</v>
      </c>
      <c r="X12" s="883">
        <v>19.204516129032257</v>
      </c>
      <c r="Y12" s="893">
        <v>-0.17548387096774576</v>
      </c>
      <c r="Z12" s="886">
        <v>27.75</v>
      </c>
      <c r="AA12" s="883">
        <v>-0.2</v>
      </c>
      <c r="AB12" s="883">
        <v>27</v>
      </c>
      <c r="AC12" s="883">
        <v>0.10000000000000142</v>
      </c>
      <c r="AD12" s="883">
        <v>26.558064516129033</v>
      </c>
      <c r="AE12" s="883">
        <v>0.45806451612903132</v>
      </c>
      <c r="AF12" s="883">
        <v>30.3</v>
      </c>
      <c r="AG12" s="883">
        <v>1.8000000000000007</v>
      </c>
      <c r="AH12" s="883">
        <v>25</v>
      </c>
      <c r="AI12" s="883">
        <v>0.19999999999999929</v>
      </c>
      <c r="AJ12" s="883">
        <v>27.321612903225809</v>
      </c>
      <c r="AK12" s="883">
        <v>0.46161290322580584</v>
      </c>
    </row>
    <row r="13" spans="1:37" s="69" customFormat="1" ht="28.5" customHeight="1" x14ac:dyDescent="0.25">
      <c r="A13" s="353" t="s">
        <v>787</v>
      </c>
      <c r="B13" s="880">
        <v>56</v>
      </c>
      <c r="C13" s="880">
        <v>-7</v>
      </c>
      <c r="D13" s="880">
        <v>279</v>
      </c>
      <c r="E13" s="880">
        <v>105</v>
      </c>
      <c r="F13" s="880">
        <v>233</v>
      </c>
      <c r="G13" s="880">
        <v>71</v>
      </c>
      <c r="H13" s="880">
        <v>6</v>
      </c>
      <c r="I13" s="880">
        <v>-19</v>
      </c>
      <c r="J13" s="880">
        <v>337</v>
      </c>
      <c r="K13" s="880">
        <v>194</v>
      </c>
      <c r="L13" s="880">
        <v>192</v>
      </c>
      <c r="M13" s="890">
        <v>82</v>
      </c>
      <c r="N13" s="886">
        <v>19</v>
      </c>
      <c r="O13" s="883">
        <v>2.1999999999999993</v>
      </c>
      <c r="P13" s="883">
        <v>20.3</v>
      </c>
      <c r="Q13" s="883">
        <v>1.3000000000000007</v>
      </c>
      <c r="R13" s="883">
        <v>18.3</v>
      </c>
      <c r="S13" s="883">
        <v>0.30000000000000071</v>
      </c>
      <c r="T13" s="883">
        <v>17.899999999999999</v>
      </c>
      <c r="U13" s="883">
        <v>-0.10000000000000142</v>
      </c>
      <c r="V13" s="883">
        <v>17.3</v>
      </c>
      <c r="W13" s="883">
        <v>1.1000000000000014</v>
      </c>
      <c r="X13" s="883">
        <v>18.559999999999999</v>
      </c>
      <c r="Y13" s="893">
        <v>0.9599999999999973</v>
      </c>
      <c r="Z13" s="886">
        <v>25</v>
      </c>
      <c r="AA13" s="883">
        <v>-0.5</v>
      </c>
      <c r="AB13" s="883">
        <v>24.9</v>
      </c>
      <c r="AC13" s="883">
        <v>-0.40000000000000213</v>
      </c>
      <c r="AD13" s="883">
        <v>24.6</v>
      </c>
      <c r="AE13" s="883">
        <v>0.20000000000000284</v>
      </c>
      <c r="AF13" s="883">
        <v>28</v>
      </c>
      <c r="AG13" s="883">
        <v>1.1999999999999993</v>
      </c>
      <c r="AH13" s="883">
        <v>22.5</v>
      </c>
      <c r="AI13" s="883">
        <v>-0.39999999999999858</v>
      </c>
      <c r="AJ13" s="883">
        <v>25</v>
      </c>
      <c r="AK13" s="883">
        <v>-0.13999999999999702</v>
      </c>
    </row>
    <row r="14" spans="1:37" s="69" customFormat="1" ht="28.5" customHeight="1" x14ac:dyDescent="0.25">
      <c r="A14" s="353" t="s">
        <v>788</v>
      </c>
      <c r="B14" s="880">
        <v>24</v>
      </c>
      <c r="C14" s="880">
        <v>-47</v>
      </c>
      <c r="D14" s="880">
        <v>119</v>
      </c>
      <c r="E14" s="880">
        <v>-62</v>
      </c>
      <c r="F14" s="880">
        <v>93</v>
      </c>
      <c r="G14" s="880">
        <v>-70</v>
      </c>
      <c r="H14" s="880">
        <v>1</v>
      </c>
      <c r="I14" s="880">
        <v>-22</v>
      </c>
      <c r="J14" s="880">
        <v>133</v>
      </c>
      <c r="K14" s="880">
        <v>-59</v>
      </c>
      <c r="L14" s="880">
        <v>76</v>
      </c>
      <c r="M14" s="889">
        <v>-55</v>
      </c>
      <c r="N14" s="886">
        <v>17.461290322580645</v>
      </c>
      <c r="O14" s="883">
        <v>1.2612903225806456</v>
      </c>
      <c r="P14" s="883">
        <v>19.409677419354839</v>
      </c>
      <c r="Q14" s="883">
        <v>1.1096774193548384</v>
      </c>
      <c r="R14" s="883">
        <v>18.187096774193545</v>
      </c>
      <c r="S14" s="883">
        <v>0.88709677419354449</v>
      </c>
      <c r="T14" s="883">
        <v>17.038709677419355</v>
      </c>
      <c r="U14" s="883">
        <v>-0.26129032258064555</v>
      </c>
      <c r="V14" s="883">
        <v>16.567741935483873</v>
      </c>
      <c r="W14" s="883">
        <v>1.0677419354838733</v>
      </c>
      <c r="X14" s="883">
        <v>17.732903225806449</v>
      </c>
      <c r="Y14" s="893">
        <v>0.81290322580645125</v>
      </c>
      <c r="Z14" s="886">
        <v>24.387096774193548</v>
      </c>
      <c r="AA14" s="883">
        <v>-0.1</v>
      </c>
      <c r="AB14" s="883">
        <v>24.516129032258068</v>
      </c>
      <c r="AC14" s="883">
        <v>0.11612903225806903</v>
      </c>
      <c r="AD14" s="883">
        <v>23.596774193548391</v>
      </c>
      <c r="AE14" s="883">
        <v>9.6774193548391452E-2</v>
      </c>
      <c r="AF14" s="883">
        <v>27.319354838709682</v>
      </c>
      <c r="AG14" s="883">
        <v>1.3193548387096818</v>
      </c>
      <c r="AH14" s="883">
        <v>21.883870967741938</v>
      </c>
      <c r="AI14" s="883">
        <v>-1.6129032258060505E-2</v>
      </c>
      <c r="AJ14" s="883">
        <v>24.340645161290325</v>
      </c>
      <c r="AK14" s="883">
        <v>0.10064516129032697</v>
      </c>
    </row>
    <row r="15" spans="1:37" s="69" customFormat="1" ht="28.5" customHeight="1" x14ac:dyDescent="0.25">
      <c r="A15" s="353" t="s">
        <v>789</v>
      </c>
      <c r="B15" s="880">
        <v>20</v>
      </c>
      <c r="C15" s="880">
        <v>-38</v>
      </c>
      <c r="D15" s="880">
        <v>74</v>
      </c>
      <c r="E15" s="880">
        <v>-79</v>
      </c>
      <c r="F15" s="880">
        <v>73</v>
      </c>
      <c r="G15" s="880">
        <v>-65</v>
      </c>
      <c r="H15" s="880">
        <v>3</v>
      </c>
      <c r="I15" s="880">
        <v>-15</v>
      </c>
      <c r="J15" s="880">
        <v>127</v>
      </c>
      <c r="K15" s="880">
        <v>-29</v>
      </c>
      <c r="L15" s="880">
        <v>61</v>
      </c>
      <c r="M15" s="889">
        <v>-47</v>
      </c>
      <c r="N15" s="886">
        <v>16.677419354838708</v>
      </c>
      <c r="O15" s="883">
        <v>0.17741935483870819</v>
      </c>
      <c r="P15" s="883">
        <v>18.954838709677421</v>
      </c>
      <c r="Q15" s="883">
        <v>0.75483870967742206</v>
      </c>
      <c r="R15" s="883">
        <v>17.21290322580645</v>
      </c>
      <c r="S15" s="883">
        <v>1.2903225806450536E-2</v>
      </c>
      <c r="T15" s="883">
        <v>16.380645161290321</v>
      </c>
      <c r="U15" s="883">
        <v>-0.91935483870967971</v>
      </c>
      <c r="V15" s="883">
        <v>15.870967741935486</v>
      </c>
      <c r="W15" s="883">
        <v>0.47096774193548541</v>
      </c>
      <c r="X15" s="883">
        <v>17.019354838709678</v>
      </c>
      <c r="Y15" s="893">
        <v>9.9354838709675874E-2</v>
      </c>
      <c r="Z15" s="886">
        <v>24.370967741935484</v>
      </c>
      <c r="AA15" s="883">
        <v>0.2</v>
      </c>
      <c r="AB15" s="883">
        <v>24.887096774193541</v>
      </c>
      <c r="AC15" s="883">
        <v>0.48709677419354236</v>
      </c>
      <c r="AD15" s="883">
        <v>22.667741935483875</v>
      </c>
      <c r="AE15" s="883">
        <v>-0.93225806451612669</v>
      </c>
      <c r="AF15" s="883">
        <v>27.9</v>
      </c>
      <c r="AG15" s="883">
        <v>1.5999999999999979</v>
      </c>
      <c r="AH15" s="883">
        <v>22.477419354838709</v>
      </c>
      <c r="AI15" s="883">
        <v>0.57741935483871032</v>
      </c>
      <c r="AJ15" s="883">
        <v>24.460645161290319</v>
      </c>
      <c r="AK15" s="883">
        <v>8.0645161290323841E-2</v>
      </c>
    </row>
    <row r="16" spans="1:37" s="69" customFormat="1" ht="28.5" customHeight="1" x14ac:dyDescent="0.25">
      <c r="A16" s="353" t="s">
        <v>790</v>
      </c>
      <c r="B16" s="880">
        <v>30</v>
      </c>
      <c r="C16" s="880">
        <v>-27</v>
      </c>
      <c r="D16" s="880">
        <v>88</v>
      </c>
      <c r="E16" s="880">
        <v>-48</v>
      </c>
      <c r="F16" s="880">
        <v>96</v>
      </c>
      <c r="G16" s="880">
        <v>-34</v>
      </c>
      <c r="H16" s="880">
        <v>20</v>
      </c>
      <c r="I16" s="880">
        <v>-6</v>
      </c>
      <c r="J16" s="880">
        <v>112</v>
      </c>
      <c r="K16" s="880">
        <v>-14</v>
      </c>
      <c r="L16" s="880">
        <v>70</v>
      </c>
      <c r="M16" s="889">
        <v>-25</v>
      </c>
      <c r="N16" s="886">
        <v>17.600000000000001</v>
      </c>
      <c r="O16" s="883">
        <v>0.80000000000000071</v>
      </c>
      <c r="P16" s="883">
        <v>19.263333333333335</v>
      </c>
      <c r="Q16" s="883">
        <v>0.76333333333333542</v>
      </c>
      <c r="R16" s="883">
        <v>17.886666666666663</v>
      </c>
      <c r="S16" s="883">
        <v>0.48666666666666458</v>
      </c>
      <c r="T16" s="883">
        <v>17.410000000000004</v>
      </c>
      <c r="U16" s="883">
        <v>-0.28999999999999559</v>
      </c>
      <c r="V16" s="883">
        <v>16.760000000000002</v>
      </c>
      <c r="W16" s="883">
        <v>0.96000000000000085</v>
      </c>
      <c r="X16" s="883">
        <v>17.783999999999999</v>
      </c>
      <c r="Y16" s="893">
        <v>0.54400000000000048</v>
      </c>
      <c r="Z16" s="886">
        <v>25.57</v>
      </c>
      <c r="AA16" s="883">
        <v>-0.1</v>
      </c>
      <c r="AB16" s="883">
        <v>25.41</v>
      </c>
      <c r="AC16" s="883">
        <v>0.10999999999999943</v>
      </c>
      <c r="AD16" s="883">
        <v>24.366666666666664</v>
      </c>
      <c r="AE16" s="883">
        <v>6.6666666666662877E-2</v>
      </c>
      <c r="AF16" s="883">
        <v>28.476666666666663</v>
      </c>
      <c r="AG16" s="883">
        <v>1.3766666666666616</v>
      </c>
      <c r="AH16" s="883">
        <v>23.436666666666667</v>
      </c>
      <c r="AI16" s="883">
        <v>0.53666666666666885</v>
      </c>
      <c r="AJ16" s="883">
        <v>25.451999999999998</v>
      </c>
      <c r="AK16" s="883">
        <v>0.17199999999999704</v>
      </c>
    </row>
    <row r="17" spans="1:37" s="69" customFormat="1" ht="28.5" customHeight="1" x14ac:dyDescent="0.25">
      <c r="A17" s="353" t="s">
        <v>791</v>
      </c>
      <c r="B17" s="880">
        <v>23</v>
      </c>
      <c r="C17" s="880">
        <v>-19</v>
      </c>
      <c r="D17" s="880">
        <v>66</v>
      </c>
      <c r="E17" s="880">
        <v>-41</v>
      </c>
      <c r="F17" s="880">
        <v>77</v>
      </c>
      <c r="G17" s="880">
        <v>-24</v>
      </c>
      <c r="H17" s="880">
        <v>4</v>
      </c>
      <c r="I17" s="880">
        <v>-18</v>
      </c>
      <c r="J17" s="880">
        <v>71</v>
      </c>
      <c r="K17" s="880">
        <v>-32</v>
      </c>
      <c r="L17" s="880">
        <v>49</v>
      </c>
      <c r="M17" s="889">
        <v>-26</v>
      </c>
      <c r="N17" s="886">
        <v>20.125806451612902</v>
      </c>
      <c r="O17" s="883">
        <v>2.2258064516129039</v>
      </c>
      <c r="P17" s="883">
        <v>20.709677419354843</v>
      </c>
      <c r="Q17" s="883">
        <v>1.109677419354842</v>
      </c>
      <c r="R17" s="883">
        <v>19.032258064516132</v>
      </c>
      <c r="S17" s="883">
        <v>0.73225806451613096</v>
      </c>
      <c r="T17" s="883">
        <v>19.022580645161288</v>
      </c>
      <c r="U17" s="883">
        <v>0.12258064516128897</v>
      </c>
      <c r="V17" s="883">
        <v>18.083870967741937</v>
      </c>
      <c r="W17" s="883">
        <v>1.2838709677419367</v>
      </c>
      <c r="X17" s="883">
        <v>19.394838709677419</v>
      </c>
      <c r="Y17" s="893">
        <v>1.0948387096774219</v>
      </c>
      <c r="Z17" s="886">
        <v>27.56451612903226</v>
      </c>
      <c r="AA17" s="883">
        <v>0.7</v>
      </c>
      <c r="AB17" s="883">
        <v>27.335483870967742</v>
      </c>
      <c r="AC17" s="883">
        <v>0.83548387096774235</v>
      </c>
      <c r="AD17" s="883">
        <v>26.974193548387092</v>
      </c>
      <c r="AE17" s="883">
        <v>1.5741935483870932</v>
      </c>
      <c r="AF17" s="883">
        <v>30.193548387096776</v>
      </c>
      <c r="AG17" s="883">
        <v>1.9935483870967765</v>
      </c>
      <c r="AH17" s="883">
        <v>25.777419354838703</v>
      </c>
      <c r="AI17" s="883">
        <v>1.6774193548387011</v>
      </c>
      <c r="AJ17" s="883">
        <v>27.569032258064517</v>
      </c>
      <c r="AK17" s="883">
        <v>1.0890322580645169</v>
      </c>
    </row>
    <row r="18" spans="1:37" s="69" customFormat="1" ht="28.5" customHeight="1" x14ac:dyDescent="0.25">
      <c r="A18" s="353" t="s">
        <v>792</v>
      </c>
      <c r="B18" s="880">
        <v>20</v>
      </c>
      <c r="C18" s="880">
        <v>-25</v>
      </c>
      <c r="D18" s="880">
        <v>139</v>
      </c>
      <c r="E18" s="880">
        <v>25</v>
      </c>
      <c r="F18" s="880">
        <v>79</v>
      </c>
      <c r="G18" s="880">
        <v>-28</v>
      </c>
      <c r="H18" s="880">
        <v>0</v>
      </c>
      <c r="I18" s="880">
        <v>-31</v>
      </c>
      <c r="J18" s="880">
        <v>79</v>
      </c>
      <c r="K18" s="880">
        <v>-16</v>
      </c>
      <c r="L18" s="880">
        <v>65</v>
      </c>
      <c r="M18" s="889">
        <v>-13</v>
      </c>
      <c r="N18" s="886">
        <v>20.456666666666667</v>
      </c>
      <c r="O18" s="883">
        <v>1.2566666666666677</v>
      </c>
      <c r="P18" s="883">
        <v>20.899999999999995</v>
      </c>
      <c r="Q18" s="883">
        <v>0.19999999999999574</v>
      </c>
      <c r="R18" s="883">
        <v>19.11</v>
      </c>
      <c r="S18" s="883">
        <v>-0.58999999999999986</v>
      </c>
      <c r="T18" s="883">
        <v>19.393333333333331</v>
      </c>
      <c r="U18" s="883">
        <v>-0.80666666666666842</v>
      </c>
      <c r="V18" s="883">
        <v>18.276666666666667</v>
      </c>
      <c r="W18" s="883">
        <v>0.27666666666666728</v>
      </c>
      <c r="X18" s="883">
        <v>19.627333333333333</v>
      </c>
      <c r="Y18" s="893">
        <v>6.7333333333333911E-2</v>
      </c>
      <c r="Z18" s="886">
        <v>28.986666666666668</v>
      </c>
      <c r="AA18" s="883">
        <v>-0.7</v>
      </c>
      <c r="AB18" s="883">
        <v>27.253333333333334</v>
      </c>
      <c r="AC18" s="883">
        <v>-0.84666666666666757</v>
      </c>
      <c r="AD18" s="883">
        <v>26.923333333333336</v>
      </c>
      <c r="AE18" s="883">
        <v>-7.666666666666444E-2</v>
      </c>
      <c r="AF18" s="883">
        <v>30.88666666666667</v>
      </c>
      <c r="AG18" s="883">
        <v>1.3866666666666703</v>
      </c>
      <c r="AH18" s="883">
        <v>26.149999999999995</v>
      </c>
      <c r="AI18" s="883">
        <v>0.34999999999999432</v>
      </c>
      <c r="AJ18" s="883">
        <v>28.040000000000003</v>
      </c>
      <c r="AK18" s="883">
        <v>-1.9999999999999574E-2</v>
      </c>
    </row>
    <row r="19" spans="1:37" s="69" customFormat="1" ht="28.5" customHeight="1" x14ac:dyDescent="0.25">
      <c r="A19" s="723" t="s">
        <v>793</v>
      </c>
      <c r="B19" s="882">
        <v>110</v>
      </c>
      <c r="C19" s="882">
        <v>-8</v>
      </c>
      <c r="D19" s="882">
        <v>287</v>
      </c>
      <c r="E19" s="882">
        <v>60</v>
      </c>
      <c r="F19" s="882">
        <v>273</v>
      </c>
      <c r="G19" s="882">
        <v>49</v>
      </c>
      <c r="H19" s="882">
        <v>38</v>
      </c>
      <c r="I19" s="882">
        <v>-61</v>
      </c>
      <c r="J19" s="882">
        <v>351</v>
      </c>
      <c r="K19" s="882">
        <v>155</v>
      </c>
      <c r="L19" s="882">
        <v>217</v>
      </c>
      <c r="M19" s="891">
        <v>44</v>
      </c>
      <c r="N19" s="887">
        <v>23.029032258064518</v>
      </c>
      <c r="O19" s="885">
        <v>2.1290322580645196</v>
      </c>
      <c r="P19" s="885">
        <v>23.13548387096774</v>
      </c>
      <c r="Q19" s="885">
        <v>0.8354838709677388</v>
      </c>
      <c r="R19" s="885">
        <v>22.379310344827584</v>
      </c>
      <c r="S19" s="885">
        <v>1.1793103448275843</v>
      </c>
      <c r="T19" s="885">
        <v>22.396774193548385</v>
      </c>
      <c r="U19" s="885">
        <v>0.59677419354838435</v>
      </c>
      <c r="V19" s="885">
        <v>20.951612903225808</v>
      </c>
      <c r="W19" s="885">
        <v>1.2516129032258085</v>
      </c>
      <c r="X19" s="885">
        <v>22.378442714126805</v>
      </c>
      <c r="Y19" s="894">
        <v>1.1984427141268057</v>
      </c>
      <c r="Z19" s="887">
        <v>30</v>
      </c>
      <c r="AA19" s="885">
        <v>-0.1</v>
      </c>
      <c r="AB19" s="885">
        <v>29.170967741935488</v>
      </c>
      <c r="AC19" s="885">
        <v>-0.22903225806451033</v>
      </c>
      <c r="AD19" s="885">
        <v>28.362068965517242</v>
      </c>
      <c r="AE19" s="885">
        <v>6.2068965517241281E-2</v>
      </c>
      <c r="AF19" s="885">
        <v>32.819354838709678</v>
      </c>
      <c r="AG19" s="885">
        <v>2.3193548387096783</v>
      </c>
      <c r="AH19" s="885">
        <v>27.377419354838704</v>
      </c>
      <c r="AI19" s="885">
        <v>0.17741935483870463</v>
      </c>
      <c r="AJ19" s="885">
        <v>29.545962180200224</v>
      </c>
      <c r="AK19" s="885">
        <v>0.32596218020022505</v>
      </c>
    </row>
    <row r="20" spans="1:37" s="69" customFormat="1" ht="10.5" customHeight="1" x14ac:dyDescent="0.2">
      <c r="A20" s="181"/>
      <c r="B20" s="187"/>
      <c r="C20" s="188"/>
      <c r="D20" s="187"/>
      <c r="E20" s="188"/>
      <c r="F20" s="187"/>
      <c r="G20" s="188"/>
      <c r="H20" s="187"/>
      <c r="I20" s="188"/>
      <c r="J20" s="187"/>
      <c r="K20" s="188"/>
      <c r="L20" s="187"/>
      <c r="M20" s="188"/>
    </row>
    <row r="21" spans="1:37" s="69" customFormat="1" ht="15" customHeight="1" x14ac:dyDescent="0.25">
      <c r="A21" s="245" t="s">
        <v>794</v>
      </c>
      <c r="B21" s="186"/>
      <c r="C21" s="186"/>
      <c r="D21" s="186"/>
      <c r="E21" s="186"/>
      <c r="F21" s="186"/>
      <c r="G21" s="189"/>
      <c r="H21" s="186"/>
      <c r="I21" s="186"/>
      <c r="J21" s="186"/>
      <c r="K21" s="186"/>
      <c r="L21" s="186"/>
      <c r="M21" s="186"/>
    </row>
    <row r="22" spans="1:37" x14ac:dyDescent="0.25">
      <c r="B22" s="115"/>
      <c r="C22" s="115"/>
      <c r="D22" s="115"/>
      <c r="E22" s="115"/>
      <c r="F22" s="115"/>
      <c r="G22" s="115"/>
      <c r="H22" s="115"/>
      <c r="I22" s="115"/>
      <c r="J22" s="115"/>
      <c r="K22" s="115"/>
      <c r="L22" s="115"/>
      <c r="M22" s="115"/>
    </row>
    <row r="23" spans="1:37" x14ac:dyDescent="0.25">
      <c r="A23" s="113"/>
      <c r="B23" s="190"/>
      <c r="C23" s="190"/>
      <c r="D23" s="190"/>
      <c r="E23" s="190"/>
      <c r="F23" s="190"/>
      <c r="G23" s="190"/>
      <c r="H23" s="190"/>
      <c r="I23" s="190"/>
      <c r="J23" s="190"/>
      <c r="K23" s="190"/>
      <c r="L23" s="190"/>
      <c r="M23" s="190"/>
    </row>
    <row r="24" spans="1:37" x14ac:dyDescent="0.25">
      <c r="A24" s="181"/>
      <c r="B24" s="190"/>
      <c r="C24" s="190"/>
      <c r="D24" s="190"/>
      <c r="E24" s="190"/>
      <c r="F24" s="190"/>
      <c r="G24" s="190"/>
      <c r="H24" s="190"/>
      <c r="I24" s="190"/>
      <c r="J24" s="190"/>
      <c r="K24" s="190"/>
      <c r="L24" s="190"/>
      <c r="M24" s="190"/>
    </row>
    <row r="25" spans="1:37" x14ac:dyDescent="0.25">
      <c r="A25" s="181"/>
      <c r="B25" s="190"/>
      <c r="C25" s="190"/>
      <c r="D25" s="190"/>
      <c r="E25" s="190"/>
      <c r="F25" s="190"/>
      <c r="G25" s="190"/>
      <c r="H25" s="190"/>
      <c r="I25" s="190"/>
      <c r="J25" s="190"/>
      <c r="K25" s="190"/>
      <c r="L25" s="190"/>
      <c r="M25" s="190"/>
    </row>
    <row r="26" spans="1:37" x14ac:dyDescent="0.25">
      <c r="A26" s="181"/>
      <c r="B26" s="190"/>
      <c r="C26" s="190"/>
      <c r="D26" s="190"/>
      <c r="E26" s="190"/>
      <c r="F26" s="190"/>
      <c r="G26" s="190"/>
      <c r="H26" s="190"/>
      <c r="I26" s="190"/>
      <c r="J26" s="190"/>
      <c r="K26" s="190"/>
      <c r="L26" s="190"/>
      <c r="M26" s="190"/>
    </row>
    <row r="27" spans="1:37" x14ac:dyDescent="0.25">
      <c r="A27" s="181"/>
      <c r="B27" s="190"/>
      <c r="C27" s="190"/>
      <c r="D27" s="190"/>
      <c r="E27" s="190"/>
      <c r="F27" s="190"/>
      <c r="G27" s="190"/>
      <c r="H27" s="190"/>
      <c r="I27" s="190"/>
      <c r="J27" s="190"/>
      <c r="K27" s="190"/>
      <c r="L27" s="190"/>
      <c r="M27" s="190"/>
    </row>
    <row r="28" spans="1:37" x14ac:dyDescent="0.25">
      <c r="A28" s="181"/>
      <c r="B28" s="190"/>
      <c r="C28" s="190"/>
      <c r="D28" s="190"/>
      <c r="E28" s="190"/>
      <c r="F28" s="190"/>
      <c r="G28" s="190"/>
      <c r="H28" s="190"/>
      <c r="I28" s="190"/>
      <c r="J28" s="190"/>
      <c r="K28" s="190"/>
      <c r="L28" s="190"/>
      <c r="M28" s="190"/>
    </row>
    <row r="29" spans="1:37" x14ac:dyDescent="0.25">
      <c r="A29" s="181"/>
      <c r="B29" s="190"/>
      <c r="C29" s="190"/>
      <c r="D29" s="190"/>
      <c r="E29" s="190"/>
      <c r="F29" s="190"/>
      <c r="G29" s="190"/>
      <c r="H29" s="190"/>
      <c r="I29" s="190"/>
      <c r="J29" s="190"/>
      <c r="K29" s="190"/>
      <c r="L29" s="190"/>
      <c r="M29" s="190"/>
    </row>
    <row r="30" spans="1:37" x14ac:dyDescent="0.25">
      <c r="A30" s="181"/>
      <c r="B30" s="190"/>
      <c r="C30" s="190"/>
      <c r="D30" s="190"/>
      <c r="E30" s="190"/>
      <c r="F30" s="190"/>
      <c r="G30" s="190"/>
      <c r="H30" s="190"/>
      <c r="I30" s="190"/>
      <c r="J30" s="190"/>
      <c r="K30" s="190"/>
      <c r="L30" s="190"/>
      <c r="M30" s="190"/>
    </row>
    <row r="31" spans="1:37" x14ac:dyDescent="0.25">
      <c r="A31" s="181"/>
      <c r="B31" s="190"/>
      <c r="C31" s="190"/>
      <c r="D31" s="190"/>
      <c r="E31" s="190"/>
      <c r="F31" s="190"/>
      <c r="G31" s="190"/>
      <c r="H31" s="190"/>
      <c r="I31" s="190"/>
      <c r="J31" s="190"/>
      <c r="K31" s="190"/>
      <c r="L31" s="190"/>
      <c r="M31" s="190"/>
    </row>
    <row r="32" spans="1:37" x14ac:dyDescent="0.25">
      <c r="A32" s="181"/>
      <c r="B32" s="190"/>
      <c r="C32" s="190"/>
      <c r="D32" s="190"/>
      <c r="E32" s="190"/>
      <c r="F32" s="190"/>
      <c r="G32" s="190"/>
      <c r="H32" s="190"/>
      <c r="I32" s="190"/>
      <c r="J32" s="190"/>
      <c r="K32" s="190"/>
      <c r="L32" s="190"/>
      <c r="M32" s="190"/>
    </row>
    <row r="33" spans="1:13" x14ac:dyDescent="0.25">
      <c r="A33" s="181"/>
      <c r="B33" s="190"/>
      <c r="C33" s="190"/>
      <c r="D33" s="190"/>
      <c r="E33" s="190"/>
      <c r="F33" s="190"/>
      <c r="G33" s="190"/>
      <c r="H33" s="190"/>
      <c r="I33" s="190"/>
      <c r="J33" s="190"/>
      <c r="K33" s="190"/>
      <c r="L33" s="190"/>
      <c r="M33" s="190"/>
    </row>
    <row r="34" spans="1:13" x14ac:dyDescent="0.25">
      <c r="A34" s="181"/>
      <c r="B34" s="190"/>
      <c r="C34" s="190"/>
      <c r="D34" s="190"/>
      <c r="E34" s="190"/>
      <c r="F34" s="190"/>
      <c r="G34" s="190"/>
      <c r="H34" s="190"/>
      <c r="I34" s="190"/>
      <c r="J34" s="190"/>
      <c r="K34" s="190"/>
      <c r="L34" s="190"/>
      <c r="M34" s="190"/>
    </row>
    <row r="35" spans="1:13" x14ac:dyDescent="0.25">
      <c r="A35" s="181"/>
      <c r="B35" s="190"/>
      <c r="C35" s="190"/>
      <c r="D35" s="190"/>
      <c r="E35" s="190"/>
      <c r="F35" s="190"/>
      <c r="G35" s="190"/>
      <c r="H35" s="190"/>
      <c r="I35" s="190"/>
      <c r="J35" s="190"/>
      <c r="K35" s="190"/>
      <c r="L35" s="190"/>
      <c r="M35" s="190"/>
    </row>
  </sheetData>
  <mergeCells count="8">
    <mergeCell ref="A1:B1"/>
    <mergeCell ref="X6:Y6"/>
    <mergeCell ref="AJ6:AK6"/>
    <mergeCell ref="L4:M4"/>
    <mergeCell ref="X4:Y4"/>
    <mergeCell ref="B5:M5"/>
    <mergeCell ref="N5:Y5"/>
    <mergeCell ref="Z5:AK5"/>
  </mergeCells>
  <hyperlinks>
    <hyperlink ref="A1" location="contents!A1" display="Back to table of content"/>
  </hyperlinks>
  <pageMargins left="0.88" right="0.16" top="0.75" bottom="0.5" header="0.48" footer="0.5"/>
  <pageSetup paperSize="9"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activeCell="A2" sqref="A2"/>
    </sheetView>
  </sheetViews>
  <sheetFormatPr defaultRowHeight="12.75" x14ac:dyDescent="0.2"/>
  <cols>
    <col min="1" max="1" width="28.42578125" style="21" customWidth="1"/>
    <col min="2" max="13" width="9.85546875" style="21" customWidth="1"/>
    <col min="14" max="256" width="9.140625" style="21"/>
    <col min="257" max="257" width="28.42578125" style="21" customWidth="1"/>
    <col min="258" max="269" width="9.85546875" style="21" customWidth="1"/>
    <col min="270" max="512" width="9.140625" style="21"/>
    <col min="513" max="513" width="28.42578125" style="21" customWidth="1"/>
    <col min="514" max="525" width="9.85546875" style="21" customWidth="1"/>
    <col min="526" max="768" width="9.140625" style="21"/>
    <col min="769" max="769" width="28.42578125" style="21" customWidth="1"/>
    <col min="770" max="781" width="9.85546875" style="21" customWidth="1"/>
    <col min="782" max="1024" width="9.140625" style="21"/>
    <col min="1025" max="1025" width="28.42578125" style="21" customWidth="1"/>
    <col min="1026" max="1037" width="9.85546875" style="21" customWidth="1"/>
    <col min="1038" max="1280" width="9.140625" style="21"/>
    <col min="1281" max="1281" width="28.42578125" style="21" customWidth="1"/>
    <col min="1282" max="1293" width="9.85546875" style="21" customWidth="1"/>
    <col min="1294" max="1536" width="9.140625" style="21"/>
    <col min="1537" max="1537" width="28.42578125" style="21" customWidth="1"/>
    <col min="1538" max="1549" width="9.85546875" style="21" customWidth="1"/>
    <col min="1550" max="1792" width="9.140625" style="21"/>
    <col min="1793" max="1793" width="28.42578125" style="21" customWidth="1"/>
    <col min="1794" max="1805" width="9.85546875" style="21" customWidth="1"/>
    <col min="1806" max="2048" width="9.140625" style="21"/>
    <col min="2049" max="2049" width="28.42578125" style="21" customWidth="1"/>
    <col min="2050" max="2061" width="9.85546875" style="21" customWidth="1"/>
    <col min="2062" max="2304" width="9.140625" style="21"/>
    <col min="2305" max="2305" width="28.42578125" style="21" customWidth="1"/>
    <col min="2306" max="2317" width="9.85546875" style="21" customWidth="1"/>
    <col min="2318" max="2560" width="9.140625" style="21"/>
    <col min="2561" max="2561" width="28.42578125" style="21" customWidth="1"/>
    <col min="2562" max="2573" width="9.85546875" style="21" customWidth="1"/>
    <col min="2574" max="2816" width="9.140625" style="21"/>
    <col min="2817" max="2817" width="28.42578125" style="21" customWidth="1"/>
    <col min="2818" max="2829" width="9.85546875" style="21" customWidth="1"/>
    <col min="2830" max="3072" width="9.140625" style="21"/>
    <col min="3073" max="3073" width="28.42578125" style="21" customWidth="1"/>
    <col min="3074" max="3085" width="9.85546875" style="21" customWidth="1"/>
    <col min="3086" max="3328" width="9.140625" style="21"/>
    <col min="3329" max="3329" width="28.42578125" style="21" customWidth="1"/>
    <col min="3330" max="3341" width="9.85546875" style="21" customWidth="1"/>
    <col min="3342" max="3584" width="9.140625" style="21"/>
    <col min="3585" max="3585" width="28.42578125" style="21" customWidth="1"/>
    <col min="3586" max="3597" width="9.85546875" style="21" customWidth="1"/>
    <col min="3598" max="3840" width="9.140625" style="21"/>
    <col min="3841" max="3841" width="28.42578125" style="21" customWidth="1"/>
    <col min="3842" max="3853" width="9.85546875" style="21" customWidth="1"/>
    <col min="3854" max="4096" width="9.140625" style="21"/>
    <col min="4097" max="4097" width="28.42578125" style="21" customWidth="1"/>
    <col min="4098" max="4109" width="9.85546875" style="21" customWidth="1"/>
    <col min="4110" max="4352" width="9.140625" style="21"/>
    <col min="4353" max="4353" width="28.42578125" style="21" customWidth="1"/>
    <col min="4354" max="4365" width="9.85546875" style="21" customWidth="1"/>
    <col min="4366" max="4608" width="9.140625" style="21"/>
    <col min="4609" max="4609" width="28.42578125" style="21" customWidth="1"/>
    <col min="4610" max="4621" width="9.85546875" style="21" customWidth="1"/>
    <col min="4622" max="4864" width="9.140625" style="21"/>
    <col min="4865" max="4865" width="28.42578125" style="21" customWidth="1"/>
    <col min="4866" max="4877" width="9.85546875" style="21" customWidth="1"/>
    <col min="4878" max="5120" width="9.140625" style="21"/>
    <col min="5121" max="5121" width="28.42578125" style="21" customWidth="1"/>
    <col min="5122" max="5133" width="9.85546875" style="21" customWidth="1"/>
    <col min="5134" max="5376" width="9.140625" style="21"/>
    <col min="5377" max="5377" width="28.42578125" style="21" customWidth="1"/>
    <col min="5378" max="5389" width="9.85546875" style="21" customWidth="1"/>
    <col min="5390" max="5632" width="9.140625" style="21"/>
    <col min="5633" max="5633" width="28.42578125" style="21" customWidth="1"/>
    <col min="5634" max="5645" width="9.85546875" style="21" customWidth="1"/>
    <col min="5646" max="5888" width="9.140625" style="21"/>
    <col min="5889" max="5889" width="28.42578125" style="21" customWidth="1"/>
    <col min="5890" max="5901" width="9.85546875" style="21" customWidth="1"/>
    <col min="5902" max="6144" width="9.140625" style="21"/>
    <col min="6145" max="6145" width="28.42578125" style="21" customWidth="1"/>
    <col min="6146" max="6157" width="9.85546875" style="21" customWidth="1"/>
    <col min="6158" max="6400" width="9.140625" style="21"/>
    <col min="6401" max="6401" width="28.42578125" style="21" customWidth="1"/>
    <col min="6402" max="6413" width="9.85546875" style="21" customWidth="1"/>
    <col min="6414" max="6656" width="9.140625" style="21"/>
    <col min="6657" max="6657" width="28.42578125" style="21" customWidth="1"/>
    <col min="6658" max="6669" width="9.85546875" style="21" customWidth="1"/>
    <col min="6670" max="6912" width="9.140625" style="21"/>
    <col min="6913" max="6913" width="28.42578125" style="21" customWidth="1"/>
    <col min="6914" max="6925" width="9.85546875" style="21" customWidth="1"/>
    <col min="6926" max="7168" width="9.140625" style="21"/>
    <col min="7169" max="7169" width="28.42578125" style="21" customWidth="1"/>
    <col min="7170" max="7181" width="9.85546875" style="21" customWidth="1"/>
    <col min="7182" max="7424" width="9.140625" style="21"/>
    <col min="7425" max="7425" width="28.42578125" style="21" customWidth="1"/>
    <col min="7426" max="7437" width="9.85546875" style="21" customWidth="1"/>
    <col min="7438" max="7680" width="9.140625" style="21"/>
    <col min="7681" max="7681" width="28.42578125" style="21" customWidth="1"/>
    <col min="7682" max="7693" width="9.85546875" style="21" customWidth="1"/>
    <col min="7694" max="7936" width="9.140625" style="21"/>
    <col min="7937" max="7937" width="28.42578125" style="21" customWidth="1"/>
    <col min="7938" max="7949" width="9.85546875" style="21" customWidth="1"/>
    <col min="7950" max="8192" width="9.140625" style="21"/>
    <col min="8193" max="8193" width="28.42578125" style="21" customWidth="1"/>
    <col min="8194" max="8205" width="9.85546875" style="21" customWidth="1"/>
    <col min="8206" max="8448" width="9.140625" style="21"/>
    <col min="8449" max="8449" width="28.42578125" style="21" customWidth="1"/>
    <col min="8450" max="8461" width="9.85546875" style="21" customWidth="1"/>
    <col min="8462" max="8704" width="9.140625" style="21"/>
    <col min="8705" max="8705" width="28.42578125" style="21" customWidth="1"/>
    <col min="8706" max="8717" width="9.85546875" style="21" customWidth="1"/>
    <col min="8718" max="8960" width="9.140625" style="21"/>
    <col min="8961" max="8961" width="28.42578125" style="21" customWidth="1"/>
    <col min="8962" max="8973" width="9.85546875" style="21" customWidth="1"/>
    <col min="8974" max="9216" width="9.140625" style="21"/>
    <col min="9217" max="9217" width="28.42578125" style="21" customWidth="1"/>
    <col min="9218" max="9229" width="9.85546875" style="21" customWidth="1"/>
    <col min="9230" max="9472" width="9.140625" style="21"/>
    <col min="9473" max="9473" width="28.42578125" style="21" customWidth="1"/>
    <col min="9474" max="9485" width="9.85546875" style="21" customWidth="1"/>
    <col min="9486" max="9728" width="9.140625" style="21"/>
    <col min="9729" max="9729" width="28.42578125" style="21" customWidth="1"/>
    <col min="9730" max="9741" width="9.85546875" style="21" customWidth="1"/>
    <col min="9742" max="9984" width="9.140625" style="21"/>
    <col min="9985" max="9985" width="28.42578125" style="21" customWidth="1"/>
    <col min="9986" max="9997" width="9.85546875" style="21" customWidth="1"/>
    <col min="9998" max="10240" width="9.140625" style="21"/>
    <col min="10241" max="10241" width="28.42578125" style="21" customWidth="1"/>
    <col min="10242" max="10253" width="9.85546875" style="21" customWidth="1"/>
    <col min="10254" max="10496" width="9.140625" style="21"/>
    <col min="10497" max="10497" width="28.42578125" style="21" customWidth="1"/>
    <col min="10498" max="10509" width="9.85546875" style="21" customWidth="1"/>
    <col min="10510" max="10752" width="9.140625" style="21"/>
    <col min="10753" max="10753" width="28.42578125" style="21" customWidth="1"/>
    <col min="10754" max="10765" width="9.85546875" style="21" customWidth="1"/>
    <col min="10766" max="11008" width="9.140625" style="21"/>
    <col min="11009" max="11009" width="28.42578125" style="21" customWidth="1"/>
    <col min="11010" max="11021" width="9.85546875" style="21" customWidth="1"/>
    <col min="11022" max="11264" width="9.140625" style="21"/>
    <col min="11265" max="11265" width="28.42578125" style="21" customWidth="1"/>
    <col min="11266" max="11277" width="9.85546875" style="21" customWidth="1"/>
    <col min="11278" max="11520" width="9.140625" style="21"/>
    <col min="11521" max="11521" width="28.42578125" style="21" customWidth="1"/>
    <col min="11522" max="11533" width="9.85546875" style="21" customWidth="1"/>
    <col min="11534" max="11776" width="9.140625" style="21"/>
    <col min="11777" max="11777" width="28.42578125" style="21" customWidth="1"/>
    <col min="11778" max="11789" width="9.85546875" style="21" customWidth="1"/>
    <col min="11790" max="12032" width="9.140625" style="21"/>
    <col min="12033" max="12033" width="28.42578125" style="21" customWidth="1"/>
    <col min="12034" max="12045" width="9.85546875" style="21" customWidth="1"/>
    <col min="12046" max="12288" width="9.140625" style="21"/>
    <col min="12289" max="12289" width="28.42578125" style="21" customWidth="1"/>
    <col min="12290" max="12301" width="9.85546875" style="21" customWidth="1"/>
    <col min="12302" max="12544" width="9.140625" style="21"/>
    <col min="12545" max="12545" width="28.42578125" style="21" customWidth="1"/>
    <col min="12546" max="12557" width="9.85546875" style="21" customWidth="1"/>
    <col min="12558" max="12800" width="9.140625" style="21"/>
    <col min="12801" max="12801" width="28.42578125" style="21" customWidth="1"/>
    <col min="12802" max="12813" width="9.85546875" style="21" customWidth="1"/>
    <col min="12814" max="13056" width="9.140625" style="21"/>
    <col min="13057" max="13057" width="28.42578125" style="21" customWidth="1"/>
    <col min="13058" max="13069" width="9.85546875" style="21" customWidth="1"/>
    <col min="13070" max="13312" width="9.140625" style="21"/>
    <col min="13313" max="13313" width="28.42578125" style="21" customWidth="1"/>
    <col min="13314" max="13325" width="9.85546875" style="21" customWidth="1"/>
    <col min="13326" max="13568" width="9.140625" style="21"/>
    <col min="13569" max="13569" width="28.42578125" style="21" customWidth="1"/>
    <col min="13570" max="13581" width="9.85546875" style="21" customWidth="1"/>
    <col min="13582" max="13824" width="9.140625" style="21"/>
    <col min="13825" max="13825" width="28.42578125" style="21" customWidth="1"/>
    <col min="13826" max="13837" width="9.85546875" style="21" customWidth="1"/>
    <col min="13838" max="14080" width="9.140625" style="21"/>
    <col min="14081" max="14081" width="28.42578125" style="21" customWidth="1"/>
    <col min="14082" max="14093" width="9.85546875" style="21" customWidth="1"/>
    <col min="14094" max="14336" width="9.140625" style="21"/>
    <col min="14337" max="14337" width="28.42578125" style="21" customWidth="1"/>
    <col min="14338" max="14349" width="9.85546875" style="21" customWidth="1"/>
    <col min="14350" max="14592" width="9.140625" style="21"/>
    <col min="14593" max="14593" width="28.42578125" style="21" customWidth="1"/>
    <col min="14594" max="14605" width="9.85546875" style="21" customWidth="1"/>
    <col min="14606" max="14848" width="9.140625" style="21"/>
    <col min="14849" max="14849" width="28.42578125" style="21" customWidth="1"/>
    <col min="14850" max="14861" width="9.85546875" style="21" customWidth="1"/>
    <col min="14862" max="15104" width="9.140625" style="21"/>
    <col min="15105" max="15105" width="28.42578125" style="21" customWidth="1"/>
    <col min="15106" max="15117" width="9.85546875" style="21" customWidth="1"/>
    <col min="15118" max="15360" width="9.140625" style="21"/>
    <col min="15361" max="15361" width="28.42578125" style="21" customWidth="1"/>
    <col min="15362" max="15373" width="9.85546875" style="21" customWidth="1"/>
    <col min="15374" max="15616" width="9.140625" style="21"/>
    <col min="15617" max="15617" width="28.42578125" style="21" customWidth="1"/>
    <col min="15618" max="15629" width="9.85546875" style="21" customWidth="1"/>
    <col min="15630" max="15872" width="9.140625" style="21"/>
    <col min="15873" max="15873" width="28.42578125" style="21" customWidth="1"/>
    <col min="15874" max="15885" width="9.85546875" style="21" customWidth="1"/>
    <col min="15886" max="16128" width="9.140625" style="21"/>
    <col min="16129" max="16129" width="28.42578125" style="21" customWidth="1"/>
    <col min="16130" max="16141" width="9.85546875" style="21" customWidth="1"/>
    <col min="16142" max="16384" width="9.140625" style="21"/>
  </cols>
  <sheetData>
    <row r="1" spans="1:13" ht="29.25" customHeight="1" x14ac:dyDescent="0.25">
      <c r="A1" s="783" t="s">
        <v>1011</v>
      </c>
    </row>
    <row r="2" spans="1:13" s="54" customFormat="1" ht="30" customHeight="1" x14ac:dyDescent="0.25">
      <c r="A2" s="724" t="s">
        <v>982</v>
      </c>
      <c r="B2" s="218"/>
      <c r="C2" s="218"/>
      <c r="D2" s="218"/>
      <c r="E2" s="218"/>
      <c r="F2" s="218"/>
      <c r="G2" s="218"/>
      <c r="H2" s="218"/>
      <c r="I2" s="218"/>
      <c r="J2" s="218"/>
      <c r="K2" s="218"/>
      <c r="L2" s="218"/>
      <c r="M2" s="218"/>
    </row>
    <row r="3" spans="1:13" ht="9" customHeight="1" x14ac:dyDescent="0.25">
      <c r="A3" s="219"/>
      <c r="B3" s="220"/>
      <c r="C3" s="220"/>
      <c r="D3" s="220"/>
      <c r="E3" s="220"/>
      <c r="F3" s="220"/>
      <c r="G3" s="220"/>
      <c r="H3" s="220"/>
      <c r="I3" s="220"/>
      <c r="J3" s="220"/>
      <c r="K3" s="220"/>
      <c r="L3" s="220"/>
      <c r="M3" s="220"/>
    </row>
    <row r="4" spans="1:13" ht="36.75" customHeight="1" x14ac:dyDescent="0.2">
      <c r="A4" s="1283" t="s">
        <v>935</v>
      </c>
      <c r="B4" s="1285" t="s">
        <v>936</v>
      </c>
      <c r="C4" s="1285"/>
      <c r="D4" s="1285"/>
      <c r="E4" s="1285"/>
      <c r="F4" s="1285"/>
      <c r="G4" s="1285"/>
      <c r="H4" s="1285"/>
      <c r="I4" s="1285"/>
      <c r="J4" s="1285"/>
      <c r="K4" s="1285"/>
      <c r="L4" s="1285"/>
      <c r="M4" s="1285"/>
    </row>
    <row r="5" spans="1:13" ht="82.5" customHeight="1" x14ac:dyDescent="0.2">
      <c r="A5" s="1284"/>
      <c r="B5" s="725" t="s">
        <v>937</v>
      </c>
      <c r="C5" s="726" t="s">
        <v>536</v>
      </c>
      <c r="D5" s="727" t="s">
        <v>537</v>
      </c>
      <c r="E5" s="725" t="s">
        <v>538</v>
      </c>
      <c r="F5" s="725" t="s">
        <v>539</v>
      </c>
      <c r="G5" s="725" t="s">
        <v>540</v>
      </c>
      <c r="H5" s="727" t="s">
        <v>938</v>
      </c>
      <c r="I5" s="725" t="s">
        <v>542</v>
      </c>
      <c r="J5" s="725" t="s">
        <v>939</v>
      </c>
      <c r="K5" s="728" t="s">
        <v>940</v>
      </c>
      <c r="L5" s="727" t="s">
        <v>941</v>
      </c>
      <c r="M5" s="728" t="s">
        <v>942</v>
      </c>
    </row>
    <row r="6" spans="1:13" ht="33.75" customHeight="1" x14ac:dyDescent="0.25">
      <c r="A6" s="729" t="s">
        <v>943</v>
      </c>
      <c r="B6" s="730">
        <v>526</v>
      </c>
      <c r="C6" s="730">
        <v>1951</v>
      </c>
      <c r="D6" s="730">
        <v>1343</v>
      </c>
      <c r="E6" s="730">
        <v>2519</v>
      </c>
      <c r="F6" s="730">
        <v>2430</v>
      </c>
      <c r="G6" s="730">
        <v>1932</v>
      </c>
      <c r="H6" s="730">
        <v>9473</v>
      </c>
      <c r="I6" s="730">
        <v>2842</v>
      </c>
      <c r="J6" s="730">
        <v>1122</v>
      </c>
      <c r="K6" s="731">
        <v>24138</v>
      </c>
      <c r="L6" s="730">
        <v>1854</v>
      </c>
      <c r="M6" s="731">
        <v>25992</v>
      </c>
    </row>
    <row r="7" spans="1:13" ht="33.75" customHeight="1" x14ac:dyDescent="0.25">
      <c r="A7" s="732" t="s">
        <v>944</v>
      </c>
      <c r="B7" s="733">
        <v>51</v>
      </c>
      <c r="C7" s="733">
        <v>550</v>
      </c>
      <c r="D7" s="733">
        <v>367</v>
      </c>
      <c r="E7" s="733">
        <v>1053</v>
      </c>
      <c r="F7" s="733">
        <v>689</v>
      </c>
      <c r="G7" s="733">
        <v>535</v>
      </c>
      <c r="H7" s="733">
        <v>1384</v>
      </c>
      <c r="I7" s="733">
        <v>1039</v>
      </c>
      <c r="J7" s="733">
        <v>120</v>
      </c>
      <c r="K7" s="734">
        <v>5788</v>
      </c>
      <c r="L7" s="735">
        <v>1222</v>
      </c>
      <c r="M7" s="734">
        <v>7010</v>
      </c>
    </row>
    <row r="8" spans="1:13" ht="37.5" customHeight="1" x14ac:dyDescent="0.25">
      <c r="A8" s="732" t="s">
        <v>945</v>
      </c>
      <c r="B8" s="735">
        <v>5</v>
      </c>
      <c r="C8" s="735">
        <v>195</v>
      </c>
      <c r="D8" s="735">
        <v>142</v>
      </c>
      <c r="E8" s="735">
        <v>399</v>
      </c>
      <c r="F8" s="735">
        <v>220</v>
      </c>
      <c r="G8" s="735">
        <v>208</v>
      </c>
      <c r="H8" s="735">
        <v>491</v>
      </c>
      <c r="I8" s="735">
        <v>361</v>
      </c>
      <c r="J8" s="735">
        <v>40</v>
      </c>
      <c r="K8" s="734">
        <v>2061</v>
      </c>
      <c r="L8" s="735">
        <v>659</v>
      </c>
      <c r="M8" s="734">
        <v>2720</v>
      </c>
    </row>
    <row r="9" spans="1:13" ht="37.5" customHeight="1" x14ac:dyDescent="0.25">
      <c r="A9" s="732" t="s">
        <v>946</v>
      </c>
      <c r="B9" s="735">
        <v>6</v>
      </c>
      <c r="C9" s="735">
        <v>81</v>
      </c>
      <c r="D9" s="735">
        <v>61</v>
      </c>
      <c r="E9" s="735">
        <v>176</v>
      </c>
      <c r="F9" s="735">
        <v>89</v>
      </c>
      <c r="G9" s="735">
        <v>112</v>
      </c>
      <c r="H9" s="735">
        <v>186</v>
      </c>
      <c r="I9" s="735">
        <v>157</v>
      </c>
      <c r="J9" s="735">
        <v>12</v>
      </c>
      <c r="K9" s="734">
        <v>880</v>
      </c>
      <c r="L9" s="735">
        <v>456</v>
      </c>
      <c r="M9" s="734">
        <v>1336</v>
      </c>
    </row>
    <row r="10" spans="1:13" ht="37.5" customHeight="1" x14ac:dyDescent="0.25">
      <c r="A10" s="732" t="s">
        <v>947</v>
      </c>
      <c r="B10" s="735">
        <v>4</v>
      </c>
      <c r="C10" s="735">
        <v>73</v>
      </c>
      <c r="D10" s="735">
        <v>63</v>
      </c>
      <c r="E10" s="735">
        <v>170</v>
      </c>
      <c r="F10" s="735">
        <v>97</v>
      </c>
      <c r="G10" s="735">
        <v>83</v>
      </c>
      <c r="H10" s="735">
        <v>173</v>
      </c>
      <c r="I10" s="735">
        <v>106</v>
      </c>
      <c r="J10" s="735">
        <v>13</v>
      </c>
      <c r="K10" s="734">
        <v>782</v>
      </c>
      <c r="L10" s="735">
        <v>502</v>
      </c>
      <c r="M10" s="734">
        <v>1284</v>
      </c>
    </row>
    <row r="11" spans="1:13" ht="33.75" customHeight="1" x14ac:dyDescent="0.25">
      <c r="A11" s="732" t="s">
        <v>948</v>
      </c>
      <c r="B11" s="735">
        <v>1</v>
      </c>
      <c r="C11" s="735">
        <v>102</v>
      </c>
      <c r="D11" s="735">
        <v>62</v>
      </c>
      <c r="E11" s="735">
        <v>219</v>
      </c>
      <c r="F11" s="735">
        <v>117</v>
      </c>
      <c r="G11" s="735">
        <v>128</v>
      </c>
      <c r="H11" s="735">
        <v>209</v>
      </c>
      <c r="I11" s="735">
        <v>93</v>
      </c>
      <c r="J11" s="735">
        <v>6</v>
      </c>
      <c r="K11" s="734">
        <v>937</v>
      </c>
      <c r="L11" s="735">
        <v>837</v>
      </c>
      <c r="M11" s="734">
        <v>1774</v>
      </c>
    </row>
    <row r="12" spans="1:13" ht="33" customHeight="1" x14ac:dyDescent="0.2">
      <c r="A12" s="740" t="s">
        <v>949</v>
      </c>
      <c r="B12" s="741">
        <v>593</v>
      </c>
      <c r="C12" s="741">
        <v>2952</v>
      </c>
      <c r="D12" s="742">
        <v>2038</v>
      </c>
      <c r="E12" s="741">
        <v>4536</v>
      </c>
      <c r="F12" s="741">
        <v>3642</v>
      </c>
      <c r="G12" s="742">
        <v>2998</v>
      </c>
      <c r="H12" s="741">
        <v>11916</v>
      </c>
      <c r="I12" s="743">
        <v>4598</v>
      </c>
      <c r="J12" s="743">
        <v>1313</v>
      </c>
      <c r="K12" s="741">
        <v>34586</v>
      </c>
      <c r="L12" s="741">
        <v>5530</v>
      </c>
      <c r="M12" s="741">
        <v>40116</v>
      </c>
    </row>
    <row r="13" spans="1:13" ht="9" customHeight="1" x14ac:dyDescent="0.25">
      <c r="A13" s="736"/>
      <c r="B13" s="737"/>
      <c r="C13" s="737"/>
      <c r="D13" s="737"/>
      <c r="E13" s="737"/>
      <c r="F13" s="737"/>
      <c r="G13" s="737"/>
      <c r="H13" s="737"/>
      <c r="I13" s="737"/>
      <c r="J13" s="737"/>
      <c r="K13" s="738"/>
      <c r="L13" s="737"/>
      <c r="M13" s="738"/>
    </row>
    <row r="14" spans="1:13" ht="18" customHeight="1" x14ac:dyDescent="0.25">
      <c r="A14" s="739" t="s">
        <v>950</v>
      </c>
      <c r="B14" s="347"/>
      <c r="C14" s="347"/>
      <c r="D14" s="347"/>
      <c r="E14" s="347"/>
      <c r="F14" s="347"/>
      <c r="G14" s="347"/>
      <c r="H14" s="347"/>
      <c r="I14" s="347"/>
      <c r="J14" s="347"/>
      <c r="K14" s="347"/>
      <c r="L14" s="347"/>
      <c r="M14" s="347"/>
    </row>
  </sheetData>
  <mergeCells count="2">
    <mergeCell ref="A4:A5"/>
    <mergeCell ref="B4:M4"/>
  </mergeCells>
  <hyperlinks>
    <hyperlink ref="A1" location="contents!A1" display="Back to table of content"/>
  </hyperlinks>
  <printOptions horizontalCentered="1"/>
  <pageMargins left="0.761811024" right="0" top="0.74803149606299202" bottom="0.74803149606299202" header="0.31496062992126" footer="0.31496062992126"/>
  <pageSetup paperSize="9" scale="9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workbookViewId="0">
      <selection activeCell="A2" sqref="A2"/>
    </sheetView>
  </sheetViews>
  <sheetFormatPr defaultRowHeight="12.75" x14ac:dyDescent="0.2"/>
  <cols>
    <col min="1" max="1" width="17.7109375" style="21" customWidth="1"/>
    <col min="2" max="2" width="10.85546875" style="21" customWidth="1"/>
    <col min="3" max="3" width="14.5703125" style="21" customWidth="1"/>
    <col min="4" max="13" width="10.85546875" style="21" customWidth="1"/>
    <col min="14" max="256" width="9.140625" style="21"/>
    <col min="257" max="257" width="13.5703125" style="21" customWidth="1"/>
    <col min="258" max="258" width="9.5703125" style="21" customWidth="1"/>
    <col min="259" max="259" width="12.85546875" style="21" customWidth="1"/>
    <col min="260" max="268" width="9.7109375" style="21" customWidth="1"/>
    <col min="269" max="269" width="10.7109375" style="21" customWidth="1"/>
    <col min="270" max="512" width="9.140625" style="21"/>
    <col min="513" max="513" width="13.5703125" style="21" customWidth="1"/>
    <col min="514" max="514" width="9.5703125" style="21" customWidth="1"/>
    <col min="515" max="515" width="12.85546875" style="21" customWidth="1"/>
    <col min="516" max="524" width="9.7109375" style="21" customWidth="1"/>
    <col min="525" max="525" width="10.7109375" style="21" customWidth="1"/>
    <col min="526" max="768" width="9.140625" style="21"/>
    <col min="769" max="769" width="13.5703125" style="21" customWidth="1"/>
    <col min="770" max="770" width="9.5703125" style="21" customWidth="1"/>
    <col min="771" max="771" width="12.85546875" style="21" customWidth="1"/>
    <col min="772" max="780" width="9.7109375" style="21" customWidth="1"/>
    <col min="781" max="781" width="10.7109375" style="21" customWidth="1"/>
    <col min="782" max="1024" width="9.140625" style="21"/>
    <col min="1025" max="1025" width="13.5703125" style="21" customWidth="1"/>
    <col min="1026" max="1026" width="9.5703125" style="21" customWidth="1"/>
    <col min="1027" max="1027" width="12.85546875" style="21" customWidth="1"/>
    <col min="1028" max="1036" width="9.7109375" style="21" customWidth="1"/>
    <col min="1037" max="1037" width="10.7109375" style="21" customWidth="1"/>
    <col min="1038" max="1280" width="9.140625" style="21"/>
    <col min="1281" max="1281" width="13.5703125" style="21" customWidth="1"/>
    <col min="1282" max="1282" width="9.5703125" style="21" customWidth="1"/>
    <col min="1283" max="1283" width="12.85546875" style="21" customWidth="1"/>
    <col min="1284" max="1292" width="9.7109375" style="21" customWidth="1"/>
    <col min="1293" max="1293" width="10.7109375" style="21" customWidth="1"/>
    <col min="1294" max="1536" width="9.140625" style="21"/>
    <col min="1537" max="1537" width="13.5703125" style="21" customWidth="1"/>
    <col min="1538" max="1538" width="9.5703125" style="21" customWidth="1"/>
    <col min="1539" max="1539" width="12.85546875" style="21" customWidth="1"/>
    <col min="1540" max="1548" width="9.7109375" style="21" customWidth="1"/>
    <col min="1549" max="1549" width="10.7109375" style="21" customWidth="1"/>
    <col min="1550" max="1792" width="9.140625" style="21"/>
    <col min="1793" max="1793" width="13.5703125" style="21" customWidth="1"/>
    <col min="1794" max="1794" width="9.5703125" style="21" customWidth="1"/>
    <col min="1795" max="1795" width="12.85546875" style="21" customWidth="1"/>
    <col min="1796" max="1804" width="9.7109375" style="21" customWidth="1"/>
    <col min="1805" max="1805" width="10.7109375" style="21" customWidth="1"/>
    <col min="1806" max="2048" width="9.140625" style="21"/>
    <col min="2049" max="2049" width="13.5703125" style="21" customWidth="1"/>
    <col min="2050" max="2050" width="9.5703125" style="21" customWidth="1"/>
    <col min="2051" max="2051" width="12.85546875" style="21" customWidth="1"/>
    <col min="2052" max="2060" width="9.7109375" style="21" customWidth="1"/>
    <col min="2061" max="2061" width="10.7109375" style="21" customWidth="1"/>
    <col min="2062" max="2304" width="9.140625" style="21"/>
    <col min="2305" max="2305" width="13.5703125" style="21" customWidth="1"/>
    <col min="2306" max="2306" width="9.5703125" style="21" customWidth="1"/>
    <col min="2307" max="2307" width="12.85546875" style="21" customWidth="1"/>
    <col min="2308" max="2316" width="9.7109375" style="21" customWidth="1"/>
    <col min="2317" max="2317" width="10.7109375" style="21" customWidth="1"/>
    <col min="2318" max="2560" width="9.140625" style="21"/>
    <col min="2561" max="2561" width="13.5703125" style="21" customWidth="1"/>
    <col min="2562" max="2562" width="9.5703125" style="21" customWidth="1"/>
    <col min="2563" max="2563" width="12.85546875" style="21" customWidth="1"/>
    <col min="2564" max="2572" width="9.7109375" style="21" customWidth="1"/>
    <col min="2573" max="2573" width="10.7109375" style="21" customWidth="1"/>
    <col min="2574" max="2816" width="9.140625" style="21"/>
    <col min="2817" max="2817" width="13.5703125" style="21" customWidth="1"/>
    <col min="2818" max="2818" width="9.5703125" style="21" customWidth="1"/>
    <col min="2819" max="2819" width="12.85546875" style="21" customWidth="1"/>
    <col min="2820" max="2828" width="9.7109375" style="21" customWidth="1"/>
    <col min="2829" max="2829" width="10.7109375" style="21" customWidth="1"/>
    <col min="2830" max="3072" width="9.140625" style="21"/>
    <col min="3073" max="3073" width="13.5703125" style="21" customWidth="1"/>
    <col min="3074" max="3074" width="9.5703125" style="21" customWidth="1"/>
    <col min="3075" max="3075" width="12.85546875" style="21" customWidth="1"/>
    <col min="3076" max="3084" width="9.7109375" style="21" customWidth="1"/>
    <col min="3085" max="3085" width="10.7109375" style="21" customWidth="1"/>
    <col min="3086" max="3328" width="9.140625" style="21"/>
    <col min="3329" max="3329" width="13.5703125" style="21" customWidth="1"/>
    <col min="3330" max="3330" width="9.5703125" style="21" customWidth="1"/>
    <col min="3331" max="3331" width="12.85546875" style="21" customWidth="1"/>
    <col min="3332" max="3340" width="9.7109375" style="21" customWidth="1"/>
    <col min="3341" max="3341" width="10.7109375" style="21" customWidth="1"/>
    <col min="3342" max="3584" width="9.140625" style="21"/>
    <col min="3585" max="3585" width="13.5703125" style="21" customWidth="1"/>
    <col min="3586" max="3586" width="9.5703125" style="21" customWidth="1"/>
    <col min="3587" max="3587" width="12.85546875" style="21" customWidth="1"/>
    <col min="3588" max="3596" width="9.7109375" style="21" customWidth="1"/>
    <col min="3597" max="3597" width="10.7109375" style="21" customWidth="1"/>
    <col min="3598" max="3840" width="9.140625" style="21"/>
    <col min="3841" max="3841" width="13.5703125" style="21" customWidth="1"/>
    <col min="3842" max="3842" width="9.5703125" style="21" customWidth="1"/>
    <col min="3843" max="3843" width="12.85546875" style="21" customWidth="1"/>
    <col min="3844" max="3852" width="9.7109375" style="21" customWidth="1"/>
    <col min="3853" max="3853" width="10.7109375" style="21" customWidth="1"/>
    <col min="3854" max="4096" width="9.140625" style="21"/>
    <col min="4097" max="4097" width="13.5703125" style="21" customWidth="1"/>
    <col min="4098" max="4098" width="9.5703125" style="21" customWidth="1"/>
    <col min="4099" max="4099" width="12.85546875" style="21" customWidth="1"/>
    <col min="4100" max="4108" width="9.7109375" style="21" customWidth="1"/>
    <col min="4109" max="4109" width="10.7109375" style="21" customWidth="1"/>
    <col min="4110" max="4352" width="9.140625" style="21"/>
    <col min="4353" max="4353" width="13.5703125" style="21" customWidth="1"/>
    <col min="4354" max="4354" width="9.5703125" style="21" customWidth="1"/>
    <col min="4355" max="4355" width="12.85546875" style="21" customWidth="1"/>
    <col min="4356" max="4364" width="9.7109375" style="21" customWidth="1"/>
    <col min="4365" max="4365" width="10.7109375" style="21" customWidth="1"/>
    <col min="4366" max="4608" width="9.140625" style="21"/>
    <col min="4609" max="4609" width="13.5703125" style="21" customWidth="1"/>
    <col min="4610" max="4610" width="9.5703125" style="21" customWidth="1"/>
    <col min="4611" max="4611" width="12.85546875" style="21" customWidth="1"/>
    <col min="4612" max="4620" width="9.7109375" style="21" customWidth="1"/>
    <col min="4621" max="4621" width="10.7109375" style="21" customWidth="1"/>
    <col min="4622" max="4864" width="9.140625" style="21"/>
    <col min="4865" max="4865" width="13.5703125" style="21" customWidth="1"/>
    <col min="4866" max="4866" width="9.5703125" style="21" customWidth="1"/>
    <col min="4867" max="4867" width="12.85546875" style="21" customWidth="1"/>
    <col min="4868" max="4876" width="9.7109375" style="21" customWidth="1"/>
    <col min="4877" max="4877" width="10.7109375" style="21" customWidth="1"/>
    <col min="4878" max="5120" width="9.140625" style="21"/>
    <col min="5121" max="5121" width="13.5703125" style="21" customWidth="1"/>
    <col min="5122" max="5122" width="9.5703125" style="21" customWidth="1"/>
    <col min="5123" max="5123" width="12.85546875" style="21" customWidth="1"/>
    <col min="5124" max="5132" width="9.7109375" style="21" customWidth="1"/>
    <col min="5133" max="5133" width="10.7109375" style="21" customWidth="1"/>
    <col min="5134" max="5376" width="9.140625" style="21"/>
    <col min="5377" max="5377" width="13.5703125" style="21" customWidth="1"/>
    <col min="5378" max="5378" width="9.5703125" style="21" customWidth="1"/>
    <col min="5379" max="5379" width="12.85546875" style="21" customWidth="1"/>
    <col min="5380" max="5388" width="9.7109375" style="21" customWidth="1"/>
    <col min="5389" max="5389" width="10.7109375" style="21" customWidth="1"/>
    <col min="5390" max="5632" width="9.140625" style="21"/>
    <col min="5633" max="5633" width="13.5703125" style="21" customWidth="1"/>
    <col min="5634" max="5634" width="9.5703125" style="21" customWidth="1"/>
    <col min="5635" max="5635" width="12.85546875" style="21" customWidth="1"/>
    <col min="5636" max="5644" width="9.7109375" style="21" customWidth="1"/>
    <col min="5645" max="5645" width="10.7109375" style="21" customWidth="1"/>
    <col min="5646" max="5888" width="9.140625" style="21"/>
    <col min="5889" max="5889" width="13.5703125" style="21" customWidth="1"/>
    <col min="5890" max="5890" width="9.5703125" style="21" customWidth="1"/>
    <col min="5891" max="5891" width="12.85546875" style="21" customWidth="1"/>
    <col min="5892" max="5900" width="9.7109375" style="21" customWidth="1"/>
    <col min="5901" max="5901" width="10.7109375" style="21" customWidth="1"/>
    <col min="5902" max="6144" width="9.140625" style="21"/>
    <col min="6145" max="6145" width="13.5703125" style="21" customWidth="1"/>
    <col min="6146" max="6146" width="9.5703125" style="21" customWidth="1"/>
    <col min="6147" max="6147" width="12.85546875" style="21" customWidth="1"/>
    <col min="6148" max="6156" width="9.7109375" style="21" customWidth="1"/>
    <col min="6157" max="6157" width="10.7109375" style="21" customWidth="1"/>
    <col min="6158" max="6400" width="9.140625" style="21"/>
    <col min="6401" max="6401" width="13.5703125" style="21" customWidth="1"/>
    <col min="6402" max="6402" width="9.5703125" style="21" customWidth="1"/>
    <col min="6403" max="6403" width="12.85546875" style="21" customWidth="1"/>
    <col min="6404" max="6412" width="9.7109375" style="21" customWidth="1"/>
    <col min="6413" max="6413" width="10.7109375" style="21" customWidth="1"/>
    <col min="6414" max="6656" width="9.140625" style="21"/>
    <col min="6657" max="6657" width="13.5703125" style="21" customWidth="1"/>
    <col min="6658" max="6658" width="9.5703125" style="21" customWidth="1"/>
    <col min="6659" max="6659" width="12.85546875" style="21" customWidth="1"/>
    <col min="6660" max="6668" width="9.7109375" style="21" customWidth="1"/>
    <col min="6669" max="6669" width="10.7109375" style="21" customWidth="1"/>
    <col min="6670" max="6912" width="9.140625" style="21"/>
    <col min="6913" max="6913" width="13.5703125" style="21" customWidth="1"/>
    <col min="6914" max="6914" width="9.5703125" style="21" customWidth="1"/>
    <col min="6915" max="6915" width="12.85546875" style="21" customWidth="1"/>
    <col min="6916" max="6924" width="9.7109375" style="21" customWidth="1"/>
    <col min="6925" max="6925" width="10.7109375" style="21" customWidth="1"/>
    <col min="6926" max="7168" width="9.140625" style="21"/>
    <col min="7169" max="7169" width="13.5703125" style="21" customWidth="1"/>
    <col min="7170" max="7170" width="9.5703125" style="21" customWidth="1"/>
    <col min="7171" max="7171" width="12.85546875" style="21" customWidth="1"/>
    <col min="7172" max="7180" width="9.7109375" style="21" customWidth="1"/>
    <col min="7181" max="7181" width="10.7109375" style="21" customWidth="1"/>
    <col min="7182" max="7424" width="9.140625" style="21"/>
    <col min="7425" max="7425" width="13.5703125" style="21" customWidth="1"/>
    <col min="7426" max="7426" width="9.5703125" style="21" customWidth="1"/>
    <col min="7427" max="7427" width="12.85546875" style="21" customWidth="1"/>
    <col min="7428" max="7436" width="9.7109375" style="21" customWidth="1"/>
    <col min="7437" max="7437" width="10.7109375" style="21" customWidth="1"/>
    <col min="7438" max="7680" width="9.140625" style="21"/>
    <col min="7681" max="7681" width="13.5703125" style="21" customWidth="1"/>
    <col min="7682" max="7682" width="9.5703125" style="21" customWidth="1"/>
    <col min="7683" max="7683" width="12.85546875" style="21" customWidth="1"/>
    <col min="7684" max="7692" width="9.7109375" style="21" customWidth="1"/>
    <col min="7693" max="7693" width="10.7109375" style="21" customWidth="1"/>
    <col min="7694" max="7936" width="9.140625" style="21"/>
    <col min="7937" max="7937" width="13.5703125" style="21" customWidth="1"/>
    <col min="7938" max="7938" width="9.5703125" style="21" customWidth="1"/>
    <col min="7939" max="7939" width="12.85546875" style="21" customWidth="1"/>
    <col min="7940" max="7948" width="9.7109375" style="21" customWidth="1"/>
    <col min="7949" max="7949" width="10.7109375" style="21" customWidth="1"/>
    <col min="7950" max="8192" width="9.140625" style="21"/>
    <col min="8193" max="8193" width="13.5703125" style="21" customWidth="1"/>
    <col min="8194" max="8194" width="9.5703125" style="21" customWidth="1"/>
    <col min="8195" max="8195" width="12.85546875" style="21" customWidth="1"/>
    <col min="8196" max="8204" width="9.7109375" style="21" customWidth="1"/>
    <col min="8205" max="8205" width="10.7109375" style="21" customWidth="1"/>
    <col min="8206" max="8448" width="9.140625" style="21"/>
    <col min="8449" max="8449" width="13.5703125" style="21" customWidth="1"/>
    <col min="8450" max="8450" width="9.5703125" style="21" customWidth="1"/>
    <col min="8451" max="8451" width="12.85546875" style="21" customWidth="1"/>
    <col min="8452" max="8460" width="9.7109375" style="21" customWidth="1"/>
    <col min="8461" max="8461" width="10.7109375" style="21" customWidth="1"/>
    <col min="8462" max="8704" width="9.140625" style="21"/>
    <col min="8705" max="8705" width="13.5703125" style="21" customWidth="1"/>
    <col min="8706" max="8706" width="9.5703125" style="21" customWidth="1"/>
    <col min="8707" max="8707" width="12.85546875" style="21" customWidth="1"/>
    <col min="8708" max="8716" width="9.7109375" style="21" customWidth="1"/>
    <col min="8717" max="8717" width="10.7109375" style="21" customWidth="1"/>
    <col min="8718" max="8960" width="9.140625" style="21"/>
    <col min="8961" max="8961" width="13.5703125" style="21" customWidth="1"/>
    <col min="8962" max="8962" width="9.5703125" style="21" customWidth="1"/>
    <col min="8963" max="8963" width="12.85546875" style="21" customWidth="1"/>
    <col min="8964" max="8972" width="9.7109375" style="21" customWidth="1"/>
    <col min="8973" max="8973" width="10.7109375" style="21" customWidth="1"/>
    <col min="8974" max="9216" width="9.140625" style="21"/>
    <col min="9217" max="9217" width="13.5703125" style="21" customWidth="1"/>
    <col min="9218" max="9218" width="9.5703125" style="21" customWidth="1"/>
    <col min="9219" max="9219" width="12.85546875" style="21" customWidth="1"/>
    <col min="9220" max="9228" width="9.7109375" style="21" customWidth="1"/>
    <col min="9229" max="9229" width="10.7109375" style="21" customWidth="1"/>
    <col min="9230" max="9472" width="9.140625" style="21"/>
    <col min="9473" max="9473" width="13.5703125" style="21" customWidth="1"/>
    <col min="9474" max="9474" width="9.5703125" style="21" customWidth="1"/>
    <col min="9475" max="9475" width="12.85546875" style="21" customWidth="1"/>
    <col min="9476" max="9484" width="9.7109375" style="21" customWidth="1"/>
    <col min="9485" max="9485" width="10.7109375" style="21" customWidth="1"/>
    <col min="9486" max="9728" width="9.140625" style="21"/>
    <col min="9729" max="9729" width="13.5703125" style="21" customWidth="1"/>
    <col min="9730" max="9730" width="9.5703125" style="21" customWidth="1"/>
    <col min="9731" max="9731" width="12.85546875" style="21" customWidth="1"/>
    <col min="9732" max="9740" width="9.7109375" style="21" customWidth="1"/>
    <col min="9741" max="9741" width="10.7109375" style="21" customWidth="1"/>
    <col min="9742" max="9984" width="9.140625" style="21"/>
    <col min="9985" max="9985" width="13.5703125" style="21" customWidth="1"/>
    <col min="9986" max="9986" width="9.5703125" style="21" customWidth="1"/>
    <col min="9987" max="9987" width="12.85546875" style="21" customWidth="1"/>
    <col min="9988" max="9996" width="9.7109375" style="21" customWidth="1"/>
    <col min="9997" max="9997" width="10.7109375" style="21" customWidth="1"/>
    <col min="9998" max="10240" width="9.140625" style="21"/>
    <col min="10241" max="10241" width="13.5703125" style="21" customWidth="1"/>
    <col min="10242" max="10242" width="9.5703125" style="21" customWidth="1"/>
    <col min="10243" max="10243" width="12.85546875" style="21" customWidth="1"/>
    <col min="10244" max="10252" width="9.7109375" style="21" customWidth="1"/>
    <col min="10253" max="10253" width="10.7109375" style="21" customWidth="1"/>
    <col min="10254" max="10496" width="9.140625" style="21"/>
    <col min="10497" max="10497" width="13.5703125" style="21" customWidth="1"/>
    <col min="10498" max="10498" width="9.5703125" style="21" customWidth="1"/>
    <col min="10499" max="10499" width="12.85546875" style="21" customWidth="1"/>
    <col min="10500" max="10508" width="9.7109375" style="21" customWidth="1"/>
    <col min="10509" max="10509" width="10.7109375" style="21" customWidth="1"/>
    <col min="10510" max="10752" width="9.140625" style="21"/>
    <col min="10753" max="10753" width="13.5703125" style="21" customWidth="1"/>
    <col min="10754" max="10754" width="9.5703125" style="21" customWidth="1"/>
    <col min="10755" max="10755" width="12.85546875" style="21" customWidth="1"/>
    <col min="10756" max="10764" width="9.7109375" style="21" customWidth="1"/>
    <col min="10765" max="10765" width="10.7109375" style="21" customWidth="1"/>
    <col min="10766" max="11008" width="9.140625" style="21"/>
    <col min="11009" max="11009" width="13.5703125" style="21" customWidth="1"/>
    <col min="11010" max="11010" width="9.5703125" style="21" customWidth="1"/>
    <col min="11011" max="11011" width="12.85546875" style="21" customWidth="1"/>
    <col min="11012" max="11020" width="9.7109375" style="21" customWidth="1"/>
    <col min="11021" max="11021" width="10.7109375" style="21" customWidth="1"/>
    <col min="11022" max="11264" width="9.140625" style="21"/>
    <col min="11265" max="11265" width="13.5703125" style="21" customWidth="1"/>
    <col min="11266" max="11266" width="9.5703125" style="21" customWidth="1"/>
    <col min="11267" max="11267" width="12.85546875" style="21" customWidth="1"/>
    <col min="11268" max="11276" width="9.7109375" style="21" customWidth="1"/>
    <col min="11277" max="11277" width="10.7109375" style="21" customWidth="1"/>
    <col min="11278" max="11520" width="9.140625" style="21"/>
    <col min="11521" max="11521" width="13.5703125" style="21" customWidth="1"/>
    <col min="11522" max="11522" width="9.5703125" style="21" customWidth="1"/>
    <col min="11523" max="11523" width="12.85546875" style="21" customWidth="1"/>
    <col min="11524" max="11532" width="9.7109375" style="21" customWidth="1"/>
    <col min="11533" max="11533" width="10.7109375" style="21" customWidth="1"/>
    <col min="11534" max="11776" width="9.140625" style="21"/>
    <col min="11777" max="11777" width="13.5703125" style="21" customWidth="1"/>
    <col min="11778" max="11778" width="9.5703125" style="21" customWidth="1"/>
    <col min="11779" max="11779" width="12.85546875" style="21" customWidth="1"/>
    <col min="11780" max="11788" width="9.7109375" style="21" customWidth="1"/>
    <col min="11789" max="11789" width="10.7109375" style="21" customWidth="1"/>
    <col min="11790" max="12032" width="9.140625" style="21"/>
    <col min="12033" max="12033" width="13.5703125" style="21" customWidth="1"/>
    <col min="12034" max="12034" width="9.5703125" style="21" customWidth="1"/>
    <col min="12035" max="12035" width="12.85546875" style="21" customWidth="1"/>
    <col min="12036" max="12044" width="9.7109375" style="21" customWidth="1"/>
    <col min="12045" max="12045" width="10.7109375" style="21" customWidth="1"/>
    <col min="12046" max="12288" width="9.140625" style="21"/>
    <col min="12289" max="12289" width="13.5703125" style="21" customWidth="1"/>
    <col min="12290" max="12290" width="9.5703125" style="21" customWidth="1"/>
    <col min="12291" max="12291" width="12.85546875" style="21" customWidth="1"/>
    <col min="12292" max="12300" width="9.7109375" style="21" customWidth="1"/>
    <col min="12301" max="12301" width="10.7109375" style="21" customWidth="1"/>
    <col min="12302" max="12544" width="9.140625" style="21"/>
    <col min="12545" max="12545" width="13.5703125" style="21" customWidth="1"/>
    <col min="12546" max="12546" width="9.5703125" style="21" customWidth="1"/>
    <col min="12547" max="12547" width="12.85546875" style="21" customWidth="1"/>
    <col min="12548" max="12556" width="9.7109375" style="21" customWidth="1"/>
    <col min="12557" max="12557" width="10.7109375" style="21" customWidth="1"/>
    <col min="12558" max="12800" width="9.140625" style="21"/>
    <col min="12801" max="12801" width="13.5703125" style="21" customWidth="1"/>
    <col min="12802" max="12802" width="9.5703125" style="21" customWidth="1"/>
    <col min="12803" max="12803" width="12.85546875" style="21" customWidth="1"/>
    <col min="12804" max="12812" width="9.7109375" style="21" customWidth="1"/>
    <col min="12813" max="12813" width="10.7109375" style="21" customWidth="1"/>
    <col min="12814" max="13056" width="9.140625" style="21"/>
    <col min="13057" max="13057" width="13.5703125" style="21" customWidth="1"/>
    <col min="13058" max="13058" width="9.5703125" style="21" customWidth="1"/>
    <col min="13059" max="13059" width="12.85546875" style="21" customWidth="1"/>
    <col min="13060" max="13068" width="9.7109375" style="21" customWidth="1"/>
    <col min="13069" max="13069" width="10.7109375" style="21" customWidth="1"/>
    <col min="13070" max="13312" width="9.140625" style="21"/>
    <col min="13313" max="13313" width="13.5703125" style="21" customWidth="1"/>
    <col min="13314" max="13314" width="9.5703125" style="21" customWidth="1"/>
    <col min="13315" max="13315" width="12.85546875" style="21" customWidth="1"/>
    <col min="13316" max="13324" width="9.7109375" style="21" customWidth="1"/>
    <col min="13325" max="13325" width="10.7109375" style="21" customWidth="1"/>
    <col min="13326" max="13568" width="9.140625" style="21"/>
    <col min="13569" max="13569" width="13.5703125" style="21" customWidth="1"/>
    <col min="13570" max="13570" width="9.5703125" style="21" customWidth="1"/>
    <col min="13571" max="13571" width="12.85546875" style="21" customWidth="1"/>
    <col min="13572" max="13580" width="9.7109375" style="21" customWidth="1"/>
    <col min="13581" max="13581" width="10.7109375" style="21" customWidth="1"/>
    <col min="13582" max="13824" width="9.140625" style="21"/>
    <col min="13825" max="13825" width="13.5703125" style="21" customWidth="1"/>
    <col min="13826" max="13826" width="9.5703125" style="21" customWidth="1"/>
    <col min="13827" max="13827" width="12.85546875" style="21" customWidth="1"/>
    <col min="13828" max="13836" width="9.7109375" style="21" customWidth="1"/>
    <col min="13837" max="13837" width="10.7109375" style="21" customWidth="1"/>
    <col min="13838" max="14080" width="9.140625" style="21"/>
    <col min="14081" max="14081" width="13.5703125" style="21" customWidth="1"/>
    <col min="14082" max="14082" width="9.5703125" style="21" customWidth="1"/>
    <col min="14083" max="14083" width="12.85546875" style="21" customWidth="1"/>
    <col min="14084" max="14092" width="9.7109375" style="21" customWidth="1"/>
    <col min="14093" max="14093" width="10.7109375" style="21" customWidth="1"/>
    <col min="14094" max="14336" width="9.140625" style="21"/>
    <col min="14337" max="14337" width="13.5703125" style="21" customWidth="1"/>
    <col min="14338" max="14338" width="9.5703125" style="21" customWidth="1"/>
    <col min="14339" max="14339" width="12.85546875" style="21" customWidth="1"/>
    <col min="14340" max="14348" width="9.7109375" style="21" customWidth="1"/>
    <col min="14349" max="14349" width="10.7109375" style="21" customWidth="1"/>
    <col min="14350" max="14592" width="9.140625" style="21"/>
    <col min="14593" max="14593" width="13.5703125" style="21" customWidth="1"/>
    <col min="14594" max="14594" width="9.5703125" style="21" customWidth="1"/>
    <col min="14595" max="14595" width="12.85546875" style="21" customWidth="1"/>
    <col min="14596" max="14604" width="9.7109375" style="21" customWidth="1"/>
    <col min="14605" max="14605" width="10.7109375" style="21" customWidth="1"/>
    <col min="14606" max="14848" width="9.140625" style="21"/>
    <col min="14849" max="14849" width="13.5703125" style="21" customWidth="1"/>
    <col min="14850" max="14850" width="9.5703125" style="21" customWidth="1"/>
    <col min="14851" max="14851" width="12.85546875" style="21" customWidth="1"/>
    <col min="14852" max="14860" width="9.7109375" style="21" customWidth="1"/>
    <col min="14861" max="14861" width="10.7109375" style="21" customWidth="1"/>
    <col min="14862" max="15104" width="9.140625" style="21"/>
    <col min="15105" max="15105" width="13.5703125" style="21" customWidth="1"/>
    <col min="15106" max="15106" width="9.5703125" style="21" customWidth="1"/>
    <col min="15107" max="15107" width="12.85546875" style="21" customWidth="1"/>
    <col min="15108" max="15116" width="9.7109375" style="21" customWidth="1"/>
    <col min="15117" max="15117" width="10.7109375" style="21" customWidth="1"/>
    <col min="15118" max="15360" width="9.140625" style="21"/>
    <col min="15361" max="15361" width="13.5703125" style="21" customWidth="1"/>
    <col min="15362" max="15362" width="9.5703125" style="21" customWidth="1"/>
    <col min="15363" max="15363" width="12.85546875" style="21" customWidth="1"/>
    <col min="15364" max="15372" width="9.7109375" style="21" customWidth="1"/>
    <col min="15373" max="15373" width="10.7109375" style="21" customWidth="1"/>
    <col min="15374" max="15616" width="9.140625" style="21"/>
    <col min="15617" max="15617" width="13.5703125" style="21" customWidth="1"/>
    <col min="15618" max="15618" width="9.5703125" style="21" customWidth="1"/>
    <col min="15619" max="15619" width="12.85546875" style="21" customWidth="1"/>
    <col min="15620" max="15628" width="9.7109375" style="21" customWidth="1"/>
    <col min="15629" max="15629" width="10.7109375" style="21" customWidth="1"/>
    <col min="15630" max="15872" width="9.140625" style="21"/>
    <col min="15873" max="15873" width="13.5703125" style="21" customWidth="1"/>
    <col min="15874" max="15874" width="9.5703125" style="21" customWidth="1"/>
    <col min="15875" max="15875" width="12.85546875" style="21" customWidth="1"/>
    <col min="15876" max="15884" width="9.7109375" style="21" customWidth="1"/>
    <col min="15885" max="15885" width="10.7109375" style="21" customWidth="1"/>
    <col min="15886" max="16128" width="9.140625" style="21"/>
    <col min="16129" max="16129" width="13.5703125" style="21" customWidth="1"/>
    <col min="16130" max="16130" width="9.5703125" style="21" customWidth="1"/>
    <col min="16131" max="16131" width="12.85546875" style="21" customWidth="1"/>
    <col min="16132" max="16140" width="9.7109375" style="21" customWidth="1"/>
    <col min="16141" max="16141" width="10.7109375" style="21" customWidth="1"/>
    <col min="16142" max="16384" width="9.140625" style="21"/>
  </cols>
  <sheetData>
    <row r="1" spans="1:13" ht="30" customHeight="1" x14ac:dyDescent="0.25">
      <c r="A1" s="1173" t="s">
        <v>1011</v>
      </c>
      <c r="B1" s="1173"/>
    </row>
    <row r="2" spans="1:13" s="97" customFormat="1" ht="25.5" customHeight="1" x14ac:dyDescent="0.25">
      <c r="A2" s="94" t="s">
        <v>1005</v>
      </c>
      <c r="B2" s="1088"/>
      <c r="C2" s="1088"/>
      <c r="D2" s="1088"/>
      <c r="E2" s="1088"/>
      <c r="F2" s="1088"/>
      <c r="G2" s="1088"/>
      <c r="H2" s="1088"/>
      <c r="I2" s="1088"/>
      <c r="J2" s="1088"/>
      <c r="K2" s="1088"/>
      <c r="L2" s="1088"/>
      <c r="M2" s="1088"/>
    </row>
    <row r="3" spans="1:13" s="97" customFormat="1" ht="10.5" customHeight="1" x14ac:dyDescent="0.2">
      <c r="A3" s="221"/>
      <c r="B3" s="221"/>
      <c r="C3" s="221"/>
      <c r="D3" s="221"/>
      <c r="E3" s="221"/>
      <c r="F3" s="221"/>
      <c r="G3" s="221"/>
      <c r="H3" s="221"/>
      <c r="I3" s="221"/>
      <c r="J3" s="221"/>
      <c r="K3" s="221"/>
      <c r="L3" s="221"/>
      <c r="M3" s="221"/>
    </row>
    <row r="4" spans="1:13" ht="27" customHeight="1" x14ac:dyDescent="0.2">
      <c r="A4" s="1285" t="s">
        <v>951</v>
      </c>
      <c r="B4" s="1285"/>
      <c r="C4" s="1285"/>
      <c r="D4" s="1285"/>
      <c r="E4" s="1285"/>
      <c r="F4" s="1285"/>
      <c r="G4" s="1285"/>
      <c r="H4" s="1285"/>
      <c r="I4" s="1285"/>
      <c r="J4" s="1285"/>
      <c r="K4" s="1285"/>
      <c r="L4" s="1285"/>
      <c r="M4" s="1285"/>
    </row>
    <row r="5" spans="1:13" s="222" customFormat="1" ht="42.75" x14ac:dyDescent="0.2">
      <c r="A5" s="740" t="s">
        <v>952</v>
      </c>
      <c r="B5" s="744" t="s">
        <v>937</v>
      </c>
      <c r="C5" s="744" t="s">
        <v>536</v>
      </c>
      <c r="D5" s="744" t="s">
        <v>537</v>
      </c>
      <c r="E5" s="744" t="s">
        <v>538</v>
      </c>
      <c r="F5" s="744" t="s">
        <v>539</v>
      </c>
      <c r="G5" s="744" t="s">
        <v>540</v>
      </c>
      <c r="H5" s="744" t="s">
        <v>938</v>
      </c>
      <c r="I5" s="744" t="s">
        <v>542</v>
      </c>
      <c r="J5" s="744" t="s">
        <v>939</v>
      </c>
      <c r="K5" s="740" t="s">
        <v>940</v>
      </c>
      <c r="L5" s="744" t="s">
        <v>941</v>
      </c>
      <c r="M5" s="740" t="s">
        <v>942</v>
      </c>
    </row>
    <row r="6" spans="1:13" ht="15" customHeight="1" x14ac:dyDescent="0.25">
      <c r="A6" s="745" t="s">
        <v>953</v>
      </c>
      <c r="B6" s="746">
        <v>730</v>
      </c>
      <c r="C6" s="746">
        <v>3264</v>
      </c>
      <c r="D6" s="746">
        <v>3048</v>
      </c>
      <c r="E6" s="746">
        <v>4959</v>
      </c>
      <c r="F6" s="746">
        <v>2872</v>
      </c>
      <c r="G6" s="746">
        <v>2461</v>
      </c>
      <c r="H6" s="746">
        <v>8764</v>
      </c>
      <c r="I6" s="746">
        <v>4110</v>
      </c>
      <c r="J6" s="746">
        <v>1423</v>
      </c>
      <c r="K6" s="747">
        <v>31631</v>
      </c>
      <c r="L6" s="746">
        <v>18770</v>
      </c>
      <c r="M6" s="747">
        <v>50401</v>
      </c>
    </row>
    <row r="7" spans="1:13" ht="15" customHeight="1" x14ac:dyDescent="0.25">
      <c r="A7" s="748" t="s">
        <v>954</v>
      </c>
      <c r="B7" s="749">
        <v>1185</v>
      </c>
      <c r="C7" s="749">
        <v>3212</v>
      </c>
      <c r="D7" s="749">
        <v>2075</v>
      </c>
      <c r="E7" s="749">
        <v>604</v>
      </c>
      <c r="F7" s="749">
        <v>299</v>
      </c>
      <c r="G7" s="749">
        <v>290</v>
      </c>
      <c r="H7" s="749">
        <v>1756</v>
      </c>
      <c r="I7" s="749">
        <v>307</v>
      </c>
      <c r="J7" s="749">
        <v>1761</v>
      </c>
      <c r="K7" s="750">
        <v>11489</v>
      </c>
      <c r="L7" s="749">
        <v>3115</v>
      </c>
      <c r="M7" s="750">
        <v>14604</v>
      </c>
    </row>
    <row r="8" spans="1:13" ht="15" customHeight="1" x14ac:dyDescent="0.25">
      <c r="A8" s="748" t="s">
        <v>955</v>
      </c>
      <c r="B8" s="749">
        <v>506</v>
      </c>
      <c r="C8" s="749">
        <v>1613</v>
      </c>
      <c r="D8" s="749">
        <v>1334</v>
      </c>
      <c r="E8" s="749">
        <v>1775</v>
      </c>
      <c r="F8" s="749">
        <v>1141</v>
      </c>
      <c r="G8" s="749">
        <v>691</v>
      </c>
      <c r="H8" s="749">
        <v>4264</v>
      </c>
      <c r="I8" s="749">
        <v>950</v>
      </c>
      <c r="J8" s="749">
        <v>409</v>
      </c>
      <c r="K8" s="750">
        <v>12683</v>
      </c>
      <c r="L8" s="749">
        <v>319</v>
      </c>
      <c r="M8" s="750">
        <v>13002</v>
      </c>
    </row>
    <row r="9" spans="1:13" ht="15" customHeight="1" x14ac:dyDescent="0.25">
      <c r="A9" s="748" t="s">
        <v>930</v>
      </c>
      <c r="B9" s="749">
        <v>1507</v>
      </c>
      <c r="C9" s="749">
        <v>8373</v>
      </c>
      <c r="D9" s="749">
        <v>6743</v>
      </c>
      <c r="E9" s="749">
        <v>14108</v>
      </c>
      <c r="F9" s="749">
        <v>7988</v>
      </c>
      <c r="G9" s="749">
        <v>5839</v>
      </c>
      <c r="H9" s="749">
        <v>19381</v>
      </c>
      <c r="I9" s="749">
        <v>8520</v>
      </c>
      <c r="J9" s="749">
        <v>2181</v>
      </c>
      <c r="K9" s="750">
        <v>74640</v>
      </c>
      <c r="L9" s="749">
        <v>17233</v>
      </c>
      <c r="M9" s="750">
        <v>91873</v>
      </c>
    </row>
    <row r="10" spans="1:13" ht="15" customHeight="1" x14ac:dyDescent="0.25">
      <c r="A10" s="748" t="s">
        <v>956</v>
      </c>
      <c r="B10" s="749">
        <v>44</v>
      </c>
      <c r="C10" s="749">
        <v>192</v>
      </c>
      <c r="D10" s="749">
        <v>82</v>
      </c>
      <c r="E10" s="749">
        <v>359</v>
      </c>
      <c r="F10" s="749">
        <v>362</v>
      </c>
      <c r="G10" s="749">
        <v>330</v>
      </c>
      <c r="H10" s="749">
        <v>1218</v>
      </c>
      <c r="I10" s="749">
        <v>727</v>
      </c>
      <c r="J10" s="749">
        <v>58</v>
      </c>
      <c r="K10" s="750">
        <v>3372</v>
      </c>
      <c r="L10" s="749">
        <v>77</v>
      </c>
      <c r="M10" s="750">
        <v>3449</v>
      </c>
    </row>
    <row r="11" spans="1:13" ht="15" customHeight="1" x14ac:dyDescent="0.25">
      <c r="A11" s="748" t="s">
        <v>957</v>
      </c>
      <c r="B11" s="749">
        <v>128</v>
      </c>
      <c r="C11" s="749">
        <v>592</v>
      </c>
      <c r="D11" s="749">
        <v>544</v>
      </c>
      <c r="E11" s="749">
        <v>694</v>
      </c>
      <c r="F11" s="749">
        <v>331</v>
      </c>
      <c r="G11" s="749">
        <v>265</v>
      </c>
      <c r="H11" s="749">
        <v>470</v>
      </c>
      <c r="I11" s="749">
        <v>57</v>
      </c>
      <c r="J11" s="749">
        <v>183</v>
      </c>
      <c r="K11" s="750">
        <v>3264</v>
      </c>
      <c r="L11" s="749">
        <v>178</v>
      </c>
      <c r="M11" s="750">
        <v>3442</v>
      </c>
    </row>
    <row r="12" spans="1:13" ht="15" customHeight="1" x14ac:dyDescent="0.25">
      <c r="A12" s="748" t="s">
        <v>958</v>
      </c>
      <c r="B12" s="749">
        <v>3194</v>
      </c>
      <c r="C12" s="749">
        <v>17834</v>
      </c>
      <c r="D12" s="749">
        <v>15172</v>
      </c>
      <c r="E12" s="749">
        <v>10658</v>
      </c>
      <c r="F12" s="749">
        <v>5769</v>
      </c>
      <c r="G12" s="749">
        <v>4575</v>
      </c>
      <c r="H12" s="749">
        <v>6970</v>
      </c>
      <c r="I12" s="749">
        <v>1163</v>
      </c>
      <c r="J12" s="749">
        <v>7054</v>
      </c>
      <c r="K12" s="750">
        <v>72389</v>
      </c>
      <c r="L12" s="749">
        <v>6647</v>
      </c>
      <c r="M12" s="750">
        <v>79036</v>
      </c>
    </row>
    <row r="13" spans="1:13" ht="15" customHeight="1" x14ac:dyDescent="0.25">
      <c r="A13" s="748" t="s">
        <v>959</v>
      </c>
      <c r="B13" s="749">
        <v>562</v>
      </c>
      <c r="C13" s="749">
        <v>646</v>
      </c>
      <c r="D13" s="749">
        <v>459</v>
      </c>
      <c r="E13" s="749">
        <v>393</v>
      </c>
      <c r="F13" s="749">
        <v>229</v>
      </c>
      <c r="G13" s="749">
        <v>215</v>
      </c>
      <c r="H13" s="749">
        <v>622</v>
      </c>
      <c r="I13" s="749">
        <v>137</v>
      </c>
      <c r="J13" s="749">
        <v>404</v>
      </c>
      <c r="K13" s="750">
        <v>3667</v>
      </c>
      <c r="L13" s="749">
        <v>446</v>
      </c>
      <c r="M13" s="750">
        <v>4113</v>
      </c>
    </row>
    <row r="14" spans="1:13" ht="15" customHeight="1" x14ac:dyDescent="0.25">
      <c r="A14" s="748" t="s">
        <v>960</v>
      </c>
      <c r="B14" s="749">
        <v>468</v>
      </c>
      <c r="C14" s="749">
        <v>658</v>
      </c>
      <c r="D14" s="749">
        <v>383</v>
      </c>
      <c r="E14" s="749">
        <v>501</v>
      </c>
      <c r="F14" s="749">
        <v>245</v>
      </c>
      <c r="G14" s="749">
        <v>197</v>
      </c>
      <c r="H14" s="749">
        <v>715</v>
      </c>
      <c r="I14" s="749">
        <v>121</v>
      </c>
      <c r="J14" s="749">
        <v>376</v>
      </c>
      <c r="K14" s="750">
        <v>3664</v>
      </c>
      <c r="L14" s="749">
        <v>1251</v>
      </c>
      <c r="M14" s="750">
        <v>4915</v>
      </c>
    </row>
    <row r="15" spans="1:13" ht="15" customHeight="1" x14ac:dyDescent="0.25">
      <c r="A15" s="748" t="s">
        <v>961</v>
      </c>
      <c r="B15" s="749">
        <v>603</v>
      </c>
      <c r="C15" s="749">
        <v>3172</v>
      </c>
      <c r="D15" s="749">
        <v>3054</v>
      </c>
      <c r="E15" s="749">
        <v>2222</v>
      </c>
      <c r="F15" s="749">
        <v>643</v>
      </c>
      <c r="G15" s="749">
        <v>389</v>
      </c>
      <c r="H15" s="749">
        <v>849</v>
      </c>
      <c r="I15" s="749">
        <v>209</v>
      </c>
      <c r="J15" s="749">
        <v>445</v>
      </c>
      <c r="K15" s="750">
        <v>11586</v>
      </c>
      <c r="L15" s="749">
        <v>266</v>
      </c>
      <c r="M15" s="750">
        <v>11852</v>
      </c>
    </row>
    <row r="16" spans="1:13" ht="15" customHeight="1" x14ac:dyDescent="0.25">
      <c r="A16" s="748" t="s">
        <v>962</v>
      </c>
      <c r="B16" s="749">
        <v>309</v>
      </c>
      <c r="C16" s="749">
        <v>298</v>
      </c>
      <c r="D16" s="749">
        <v>170</v>
      </c>
      <c r="E16" s="749">
        <v>237</v>
      </c>
      <c r="F16" s="749">
        <v>112</v>
      </c>
      <c r="G16" s="749">
        <v>92</v>
      </c>
      <c r="H16" s="749">
        <v>597</v>
      </c>
      <c r="I16" s="749">
        <v>192</v>
      </c>
      <c r="J16" s="749">
        <v>163</v>
      </c>
      <c r="K16" s="750">
        <v>2170</v>
      </c>
      <c r="L16" s="749">
        <v>868</v>
      </c>
      <c r="M16" s="750">
        <v>3038</v>
      </c>
    </row>
    <row r="17" spans="1:13" ht="15" customHeight="1" x14ac:dyDescent="0.25">
      <c r="A17" s="748" t="s">
        <v>963</v>
      </c>
      <c r="B17" s="749">
        <v>405</v>
      </c>
      <c r="C17" s="749">
        <v>941</v>
      </c>
      <c r="D17" s="749">
        <v>649</v>
      </c>
      <c r="E17" s="749">
        <v>850</v>
      </c>
      <c r="F17" s="749">
        <v>480</v>
      </c>
      <c r="G17" s="749">
        <v>368</v>
      </c>
      <c r="H17" s="749">
        <v>1180</v>
      </c>
      <c r="I17" s="749">
        <v>496</v>
      </c>
      <c r="J17" s="749">
        <v>475</v>
      </c>
      <c r="K17" s="750">
        <v>5844</v>
      </c>
      <c r="L17" s="749">
        <v>1303</v>
      </c>
      <c r="M17" s="750">
        <v>7147</v>
      </c>
    </row>
    <row r="18" spans="1:13" ht="15" customHeight="1" x14ac:dyDescent="0.25">
      <c r="A18" s="748" t="s">
        <v>964</v>
      </c>
      <c r="B18" s="749">
        <v>2526</v>
      </c>
      <c r="C18" s="749">
        <v>7323</v>
      </c>
      <c r="D18" s="749">
        <v>5266</v>
      </c>
      <c r="E18" s="749">
        <v>8014</v>
      </c>
      <c r="F18" s="749">
        <v>5650</v>
      </c>
      <c r="G18" s="749">
        <v>4726</v>
      </c>
      <c r="H18" s="749">
        <v>18296</v>
      </c>
      <c r="I18" s="749">
        <v>7624</v>
      </c>
      <c r="J18" s="749">
        <v>2820</v>
      </c>
      <c r="K18" s="750">
        <v>62245</v>
      </c>
      <c r="L18" s="749">
        <v>7307</v>
      </c>
      <c r="M18" s="750">
        <v>69552</v>
      </c>
    </row>
    <row r="19" spans="1:13" ht="15" customHeight="1" x14ac:dyDescent="0.25">
      <c r="A19" s="748" t="s">
        <v>965</v>
      </c>
      <c r="B19" s="749">
        <v>187</v>
      </c>
      <c r="C19" s="749">
        <v>2176</v>
      </c>
      <c r="D19" s="749">
        <v>1752</v>
      </c>
      <c r="E19" s="749">
        <v>2403</v>
      </c>
      <c r="F19" s="749">
        <v>1329</v>
      </c>
      <c r="G19" s="749">
        <v>1033</v>
      </c>
      <c r="H19" s="749">
        <v>2754</v>
      </c>
      <c r="I19" s="749">
        <v>1172</v>
      </c>
      <c r="J19" s="749">
        <v>438</v>
      </c>
      <c r="K19" s="750">
        <v>13244</v>
      </c>
      <c r="L19" s="749">
        <v>1176</v>
      </c>
      <c r="M19" s="750">
        <v>14420</v>
      </c>
    </row>
    <row r="20" spans="1:13" ht="15" customHeight="1" x14ac:dyDescent="0.25">
      <c r="A20" s="748" t="s">
        <v>966</v>
      </c>
      <c r="B20" s="749">
        <v>403</v>
      </c>
      <c r="C20" s="749">
        <v>554</v>
      </c>
      <c r="D20" s="749">
        <v>385</v>
      </c>
      <c r="E20" s="749">
        <v>419</v>
      </c>
      <c r="F20" s="749">
        <v>200</v>
      </c>
      <c r="G20" s="749">
        <v>187</v>
      </c>
      <c r="H20" s="749">
        <v>402</v>
      </c>
      <c r="I20" s="749">
        <v>118</v>
      </c>
      <c r="J20" s="749">
        <v>622</v>
      </c>
      <c r="K20" s="750">
        <v>3290</v>
      </c>
      <c r="L20" s="749">
        <v>1709</v>
      </c>
      <c r="M20" s="750">
        <v>4999</v>
      </c>
    </row>
    <row r="21" spans="1:13" ht="15" customHeight="1" x14ac:dyDescent="0.25">
      <c r="A21" s="748" t="s">
        <v>967</v>
      </c>
      <c r="B21" s="749">
        <v>347</v>
      </c>
      <c r="C21" s="749">
        <v>3905</v>
      </c>
      <c r="D21" s="749">
        <v>2881</v>
      </c>
      <c r="E21" s="749">
        <v>2902</v>
      </c>
      <c r="F21" s="749">
        <v>1700</v>
      </c>
      <c r="G21" s="749">
        <v>789</v>
      </c>
      <c r="H21" s="749">
        <v>10199</v>
      </c>
      <c r="I21" s="749">
        <v>738</v>
      </c>
      <c r="J21" s="749">
        <v>635</v>
      </c>
      <c r="K21" s="750">
        <v>24096</v>
      </c>
      <c r="L21" s="749">
        <v>536</v>
      </c>
      <c r="M21" s="750">
        <v>24632</v>
      </c>
    </row>
    <row r="22" spans="1:13" ht="15" customHeight="1" x14ac:dyDescent="0.25">
      <c r="A22" s="748" t="s">
        <v>968</v>
      </c>
      <c r="B22" s="749">
        <v>318</v>
      </c>
      <c r="C22" s="749">
        <v>3503</v>
      </c>
      <c r="D22" s="749">
        <v>2367</v>
      </c>
      <c r="E22" s="749">
        <v>3561</v>
      </c>
      <c r="F22" s="749">
        <v>1296</v>
      </c>
      <c r="G22" s="749">
        <v>869</v>
      </c>
      <c r="H22" s="749">
        <v>10259</v>
      </c>
      <c r="I22" s="749">
        <v>1061</v>
      </c>
      <c r="J22" s="749">
        <v>699</v>
      </c>
      <c r="K22" s="750">
        <v>23933</v>
      </c>
      <c r="L22" s="749">
        <v>405</v>
      </c>
      <c r="M22" s="750">
        <v>24338</v>
      </c>
    </row>
    <row r="23" spans="1:13" ht="15" customHeight="1" x14ac:dyDescent="0.25">
      <c r="A23" s="748" t="s">
        <v>969</v>
      </c>
      <c r="B23" s="749">
        <v>13394</v>
      </c>
      <c r="C23" s="749">
        <v>23456</v>
      </c>
      <c r="D23" s="749">
        <v>17712</v>
      </c>
      <c r="E23" s="749">
        <v>18195</v>
      </c>
      <c r="F23" s="749">
        <v>8684</v>
      </c>
      <c r="G23" s="749">
        <v>7795</v>
      </c>
      <c r="H23" s="749">
        <v>24365</v>
      </c>
      <c r="I23" s="749">
        <v>2849</v>
      </c>
      <c r="J23" s="749">
        <v>9454</v>
      </c>
      <c r="K23" s="750">
        <v>125904</v>
      </c>
      <c r="L23" s="749">
        <v>14488</v>
      </c>
      <c r="M23" s="750">
        <v>140392</v>
      </c>
    </row>
    <row r="24" spans="1:13" ht="15" customHeight="1" x14ac:dyDescent="0.25">
      <c r="A24" s="748" t="s">
        <v>970</v>
      </c>
      <c r="B24" s="749">
        <v>54</v>
      </c>
      <c r="C24" s="749">
        <v>285</v>
      </c>
      <c r="D24" s="749">
        <v>98</v>
      </c>
      <c r="E24" s="749">
        <v>228</v>
      </c>
      <c r="F24" s="749">
        <v>164</v>
      </c>
      <c r="G24" s="749">
        <v>95</v>
      </c>
      <c r="H24" s="749">
        <v>1128</v>
      </c>
      <c r="I24" s="749">
        <v>302</v>
      </c>
      <c r="J24" s="749">
        <v>31</v>
      </c>
      <c r="K24" s="750">
        <v>2385</v>
      </c>
      <c r="L24" s="749">
        <v>103</v>
      </c>
      <c r="M24" s="750">
        <v>2488</v>
      </c>
    </row>
    <row r="25" spans="1:13" ht="15" customHeight="1" x14ac:dyDescent="0.25">
      <c r="A25" s="748" t="s">
        <v>971</v>
      </c>
      <c r="B25" s="749">
        <v>2207</v>
      </c>
      <c r="C25" s="749">
        <v>7553</v>
      </c>
      <c r="D25" s="749">
        <v>5011</v>
      </c>
      <c r="E25" s="749">
        <v>7515</v>
      </c>
      <c r="F25" s="749">
        <v>4478</v>
      </c>
      <c r="G25" s="749">
        <v>3410</v>
      </c>
      <c r="H25" s="749">
        <v>15114</v>
      </c>
      <c r="I25" s="749">
        <v>4440</v>
      </c>
      <c r="J25" s="749">
        <v>3084</v>
      </c>
      <c r="K25" s="750">
        <v>52812</v>
      </c>
      <c r="L25" s="749">
        <v>11460</v>
      </c>
      <c r="M25" s="750">
        <v>64272</v>
      </c>
    </row>
    <row r="26" spans="1:13" ht="15" customHeight="1" x14ac:dyDescent="0.25">
      <c r="A26" s="748" t="s">
        <v>972</v>
      </c>
      <c r="B26" s="749">
        <v>83</v>
      </c>
      <c r="C26" s="749">
        <v>398</v>
      </c>
      <c r="D26" s="749">
        <v>239</v>
      </c>
      <c r="E26" s="749">
        <v>561</v>
      </c>
      <c r="F26" s="749">
        <v>210</v>
      </c>
      <c r="G26" s="749">
        <v>184</v>
      </c>
      <c r="H26" s="749">
        <v>1656</v>
      </c>
      <c r="I26" s="749">
        <v>561</v>
      </c>
      <c r="J26" s="749">
        <v>65</v>
      </c>
      <c r="K26" s="750">
        <v>3957</v>
      </c>
      <c r="L26" s="749">
        <v>2729</v>
      </c>
      <c r="M26" s="750">
        <v>6686</v>
      </c>
    </row>
    <row r="27" spans="1:13" ht="15" customHeight="1" x14ac:dyDescent="0.25">
      <c r="A27" s="748" t="s">
        <v>973</v>
      </c>
      <c r="B27" s="749">
        <v>232</v>
      </c>
      <c r="C27" s="749">
        <v>358</v>
      </c>
      <c r="D27" s="749">
        <v>247</v>
      </c>
      <c r="E27" s="749">
        <v>186</v>
      </c>
      <c r="F27" s="749">
        <v>53</v>
      </c>
      <c r="G27" s="749">
        <v>71</v>
      </c>
      <c r="H27" s="749">
        <v>221</v>
      </c>
      <c r="I27" s="749">
        <v>44</v>
      </c>
      <c r="J27" s="749">
        <v>399</v>
      </c>
      <c r="K27" s="750">
        <v>1811</v>
      </c>
      <c r="L27" s="749">
        <v>261</v>
      </c>
      <c r="M27" s="750">
        <v>2072</v>
      </c>
    </row>
    <row r="28" spans="1:13" ht="15" customHeight="1" x14ac:dyDescent="0.25">
      <c r="A28" s="748" t="s">
        <v>974</v>
      </c>
      <c r="B28" s="749">
        <v>3416</v>
      </c>
      <c r="C28" s="749">
        <v>3810</v>
      </c>
      <c r="D28" s="749">
        <v>2557</v>
      </c>
      <c r="E28" s="749">
        <v>3424</v>
      </c>
      <c r="F28" s="749">
        <v>2539</v>
      </c>
      <c r="G28" s="749">
        <v>1877</v>
      </c>
      <c r="H28" s="749">
        <v>9065</v>
      </c>
      <c r="I28" s="749">
        <v>1946</v>
      </c>
      <c r="J28" s="749">
        <v>1800</v>
      </c>
      <c r="K28" s="750">
        <v>30434</v>
      </c>
      <c r="L28" s="749">
        <v>5584</v>
      </c>
      <c r="M28" s="750">
        <v>36018</v>
      </c>
    </row>
    <row r="29" spans="1:13" ht="26.25" customHeight="1" x14ac:dyDescent="0.2">
      <c r="A29" s="767" t="s">
        <v>268</v>
      </c>
      <c r="B29" s="770">
        <v>32808</v>
      </c>
      <c r="C29" s="770">
        <v>94116</v>
      </c>
      <c r="D29" s="770">
        <v>72228</v>
      </c>
      <c r="E29" s="770">
        <v>84768</v>
      </c>
      <c r="F29" s="770">
        <v>46774</v>
      </c>
      <c r="G29" s="770">
        <v>36748</v>
      </c>
      <c r="H29" s="770">
        <v>140245</v>
      </c>
      <c r="I29" s="770">
        <v>37844</v>
      </c>
      <c r="J29" s="770">
        <v>34979</v>
      </c>
      <c r="K29" s="770">
        <v>580510</v>
      </c>
      <c r="L29" s="770">
        <v>96231</v>
      </c>
      <c r="M29" s="741">
        <v>676741</v>
      </c>
    </row>
    <row r="30" spans="1:13" ht="9" customHeight="1" x14ac:dyDescent="0.2">
      <c r="A30" s="347"/>
      <c r="B30" s="347"/>
      <c r="C30" s="347"/>
      <c r="D30" s="347"/>
      <c r="E30" s="347"/>
      <c r="F30" s="347"/>
      <c r="G30" s="347"/>
      <c r="H30" s="347"/>
      <c r="I30" s="347"/>
      <c r="J30" s="347"/>
      <c r="K30" s="347"/>
      <c r="L30" s="347"/>
      <c r="M30" s="347"/>
    </row>
    <row r="31" spans="1:13" ht="18.75" customHeight="1" x14ac:dyDescent="0.25">
      <c r="A31" s="739" t="s">
        <v>975</v>
      </c>
      <c r="B31" s="347"/>
      <c r="C31" s="347"/>
      <c r="D31" s="347"/>
      <c r="E31" s="347"/>
      <c r="F31" s="347"/>
      <c r="G31" s="347"/>
      <c r="H31" s="347"/>
      <c r="I31" s="347"/>
      <c r="J31" s="347"/>
      <c r="K31" s="347"/>
      <c r="L31" s="347"/>
      <c r="M31" s="347"/>
    </row>
    <row r="32" spans="1:13" ht="15" x14ac:dyDescent="0.25">
      <c r="A32" s="739"/>
      <c r="B32" s="347"/>
      <c r="C32" s="347"/>
      <c r="D32" s="347"/>
      <c r="E32" s="347"/>
      <c r="F32" s="347"/>
      <c r="G32" s="347"/>
      <c r="H32" s="347"/>
      <c r="I32" s="347"/>
      <c r="J32" s="347"/>
      <c r="K32" s="347"/>
      <c r="L32" s="347"/>
      <c r="M32" s="347"/>
    </row>
    <row r="33" spans="1:16" ht="24" customHeight="1" x14ac:dyDescent="0.2">
      <c r="A33" s="1286" t="s">
        <v>976</v>
      </c>
      <c r="B33" s="1286"/>
      <c r="C33" s="1286"/>
      <c r="D33" s="1286"/>
      <c r="E33" s="1286"/>
      <c r="F33" s="1286"/>
      <c r="G33" s="1286"/>
      <c r="H33" s="1286"/>
      <c r="I33" s="1286"/>
      <c r="J33" s="1286"/>
      <c r="K33" s="1286"/>
      <c r="L33" s="1286"/>
      <c r="M33" s="1286"/>
      <c r="N33" s="71"/>
      <c r="O33" s="71"/>
      <c r="P33" s="74"/>
    </row>
    <row r="34" spans="1:16" ht="42.75" x14ac:dyDescent="0.2">
      <c r="A34" s="740" t="s">
        <v>952</v>
      </c>
      <c r="B34" s="744" t="s">
        <v>937</v>
      </c>
      <c r="C34" s="744" t="s">
        <v>536</v>
      </c>
      <c r="D34" s="744" t="s">
        <v>537</v>
      </c>
      <c r="E34" s="744" t="s">
        <v>538</v>
      </c>
      <c r="F34" s="744" t="s">
        <v>539</v>
      </c>
      <c r="G34" s="744" t="s">
        <v>540</v>
      </c>
      <c r="H34" s="744" t="s">
        <v>938</v>
      </c>
      <c r="I34" s="744" t="s">
        <v>542</v>
      </c>
      <c r="J34" s="744" t="s">
        <v>939</v>
      </c>
      <c r="K34" s="740" t="s">
        <v>940</v>
      </c>
      <c r="L34" s="744" t="s">
        <v>941</v>
      </c>
      <c r="M34" s="740" t="s">
        <v>942</v>
      </c>
    </row>
    <row r="35" spans="1:16" ht="15" x14ac:dyDescent="0.25">
      <c r="A35" s="745" t="s">
        <v>954</v>
      </c>
      <c r="B35" s="746">
        <v>780</v>
      </c>
      <c r="C35" s="746">
        <v>1971</v>
      </c>
      <c r="D35" s="746">
        <v>1684</v>
      </c>
      <c r="E35" s="746">
        <v>528</v>
      </c>
      <c r="F35" s="746">
        <v>285</v>
      </c>
      <c r="G35" s="746">
        <v>291</v>
      </c>
      <c r="H35" s="746">
        <v>1354</v>
      </c>
      <c r="I35" s="746">
        <v>325</v>
      </c>
      <c r="J35" s="746">
        <v>1375</v>
      </c>
      <c r="K35" s="747">
        <v>8593</v>
      </c>
      <c r="L35" s="746">
        <v>4894</v>
      </c>
      <c r="M35" s="747">
        <v>13487</v>
      </c>
    </row>
    <row r="36" spans="1:16" ht="15" x14ac:dyDescent="0.25">
      <c r="A36" s="748" t="s">
        <v>955</v>
      </c>
      <c r="B36" s="749">
        <v>251</v>
      </c>
      <c r="C36" s="749">
        <v>930</v>
      </c>
      <c r="D36" s="749">
        <v>935</v>
      </c>
      <c r="E36" s="749">
        <v>987</v>
      </c>
      <c r="F36" s="749">
        <v>628</v>
      </c>
      <c r="G36" s="749">
        <v>479</v>
      </c>
      <c r="H36" s="749">
        <v>2329</v>
      </c>
      <c r="I36" s="749">
        <v>695</v>
      </c>
      <c r="J36" s="749">
        <v>333</v>
      </c>
      <c r="K36" s="750">
        <v>7567</v>
      </c>
      <c r="L36" s="749">
        <v>371</v>
      </c>
      <c r="M36" s="750">
        <v>7938</v>
      </c>
    </row>
    <row r="37" spans="1:16" ht="15" x14ac:dyDescent="0.25">
      <c r="A37" s="748" t="s">
        <v>930</v>
      </c>
      <c r="B37" s="749">
        <v>3463</v>
      </c>
      <c r="C37" s="749">
        <v>19240</v>
      </c>
      <c r="D37" s="749">
        <v>13696</v>
      </c>
      <c r="E37" s="749">
        <v>14131</v>
      </c>
      <c r="F37" s="749">
        <v>9704</v>
      </c>
      <c r="G37" s="749">
        <v>7649</v>
      </c>
      <c r="H37" s="749">
        <v>27266</v>
      </c>
      <c r="I37" s="749">
        <v>12121</v>
      </c>
      <c r="J37" s="749">
        <v>4607</v>
      </c>
      <c r="K37" s="750">
        <v>111877</v>
      </c>
      <c r="L37" s="749">
        <v>22357</v>
      </c>
      <c r="M37" s="750">
        <v>134234</v>
      </c>
    </row>
    <row r="38" spans="1:16" ht="15" x14ac:dyDescent="0.25">
      <c r="A38" s="748" t="s">
        <v>977</v>
      </c>
      <c r="B38" s="749">
        <v>1207</v>
      </c>
      <c r="C38" s="749">
        <v>1402</v>
      </c>
      <c r="D38" s="749">
        <v>997</v>
      </c>
      <c r="E38" s="749">
        <v>895</v>
      </c>
      <c r="F38" s="749">
        <v>744</v>
      </c>
      <c r="G38" s="749">
        <v>502</v>
      </c>
      <c r="H38" s="749">
        <v>1221</v>
      </c>
      <c r="I38" s="749">
        <v>273</v>
      </c>
      <c r="J38" s="749">
        <v>788</v>
      </c>
      <c r="K38" s="750">
        <v>8029</v>
      </c>
      <c r="L38" s="749">
        <v>1902</v>
      </c>
      <c r="M38" s="750">
        <v>9931</v>
      </c>
    </row>
    <row r="39" spans="1:16" ht="15" x14ac:dyDescent="0.25">
      <c r="A39" s="748" t="s">
        <v>957</v>
      </c>
      <c r="B39" s="749">
        <v>99</v>
      </c>
      <c r="C39" s="749">
        <v>551</v>
      </c>
      <c r="D39" s="749">
        <v>580</v>
      </c>
      <c r="E39" s="749">
        <v>663</v>
      </c>
      <c r="F39" s="749">
        <v>306</v>
      </c>
      <c r="G39" s="749">
        <v>210</v>
      </c>
      <c r="H39" s="749">
        <v>352</v>
      </c>
      <c r="I39" s="749">
        <v>74</v>
      </c>
      <c r="J39" s="749">
        <v>192</v>
      </c>
      <c r="K39" s="750">
        <v>3027</v>
      </c>
      <c r="L39" s="749">
        <v>229</v>
      </c>
      <c r="M39" s="750">
        <v>3256</v>
      </c>
    </row>
    <row r="40" spans="1:16" ht="15" x14ac:dyDescent="0.25">
      <c r="A40" s="748" t="s">
        <v>958</v>
      </c>
      <c r="B40" s="749">
        <v>2480</v>
      </c>
      <c r="C40" s="749">
        <v>12231</v>
      </c>
      <c r="D40" s="749">
        <v>11209</v>
      </c>
      <c r="E40" s="749">
        <v>7678</v>
      </c>
      <c r="F40" s="749">
        <v>4705</v>
      </c>
      <c r="G40" s="749">
        <v>3204</v>
      </c>
      <c r="H40" s="749">
        <v>4587</v>
      </c>
      <c r="I40" s="749">
        <v>1339</v>
      </c>
      <c r="J40" s="749">
        <v>8720</v>
      </c>
      <c r="K40" s="750">
        <v>56153</v>
      </c>
      <c r="L40" s="749">
        <v>8755</v>
      </c>
      <c r="M40" s="750">
        <v>64908</v>
      </c>
    </row>
    <row r="41" spans="1:16" ht="15" x14ac:dyDescent="0.25">
      <c r="A41" s="748" t="s">
        <v>959</v>
      </c>
      <c r="B41" s="749">
        <v>335</v>
      </c>
      <c r="C41" s="749">
        <v>541</v>
      </c>
      <c r="D41" s="749">
        <v>348</v>
      </c>
      <c r="E41" s="749">
        <v>263</v>
      </c>
      <c r="F41" s="749">
        <v>191</v>
      </c>
      <c r="G41" s="749">
        <v>165</v>
      </c>
      <c r="H41" s="749">
        <v>434</v>
      </c>
      <c r="I41" s="749">
        <v>110</v>
      </c>
      <c r="J41" s="749">
        <v>306</v>
      </c>
      <c r="K41" s="750">
        <v>2693</v>
      </c>
      <c r="L41" s="749">
        <v>638</v>
      </c>
      <c r="M41" s="750">
        <v>3331</v>
      </c>
    </row>
    <row r="42" spans="1:16" ht="15" x14ac:dyDescent="0.25">
      <c r="A42" s="748" t="s">
        <v>960</v>
      </c>
      <c r="B42" s="749">
        <v>335</v>
      </c>
      <c r="C42" s="749">
        <v>488</v>
      </c>
      <c r="D42" s="749">
        <v>260</v>
      </c>
      <c r="E42" s="749">
        <v>353</v>
      </c>
      <c r="F42" s="749">
        <v>161</v>
      </c>
      <c r="G42" s="749">
        <v>178</v>
      </c>
      <c r="H42" s="749">
        <v>776</v>
      </c>
      <c r="I42" s="749">
        <v>134</v>
      </c>
      <c r="J42" s="749">
        <v>273</v>
      </c>
      <c r="K42" s="750">
        <v>2958</v>
      </c>
      <c r="L42" s="749">
        <v>1618</v>
      </c>
      <c r="M42" s="750">
        <v>4576</v>
      </c>
    </row>
    <row r="43" spans="1:16" ht="15" x14ac:dyDescent="0.25">
      <c r="A43" s="748" t="s">
        <v>961</v>
      </c>
      <c r="B43" s="749">
        <v>427</v>
      </c>
      <c r="C43" s="749">
        <v>2511</v>
      </c>
      <c r="D43" s="749">
        <v>2497</v>
      </c>
      <c r="E43" s="749">
        <v>1567</v>
      </c>
      <c r="F43" s="749">
        <v>445</v>
      </c>
      <c r="G43" s="749">
        <v>264</v>
      </c>
      <c r="H43" s="749">
        <v>446</v>
      </c>
      <c r="I43" s="749">
        <v>137</v>
      </c>
      <c r="J43" s="749">
        <v>340</v>
      </c>
      <c r="K43" s="750">
        <v>8634</v>
      </c>
      <c r="L43" s="749">
        <v>308</v>
      </c>
      <c r="M43" s="750">
        <v>8942</v>
      </c>
    </row>
    <row r="44" spans="1:16" ht="15" x14ac:dyDescent="0.25">
      <c r="A44" s="748" t="s">
        <v>962</v>
      </c>
      <c r="B44" s="749">
        <v>62</v>
      </c>
      <c r="C44" s="749">
        <v>98</v>
      </c>
      <c r="D44" s="749">
        <v>45</v>
      </c>
      <c r="E44" s="749">
        <v>63</v>
      </c>
      <c r="F44" s="749">
        <v>22</v>
      </c>
      <c r="G44" s="749">
        <v>28</v>
      </c>
      <c r="H44" s="749">
        <v>232</v>
      </c>
      <c r="I44" s="749">
        <v>83</v>
      </c>
      <c r="J44" s="749">
        <v>62</v>
      </c>
      <c r="K44" s="750">
        <v>695</v>
      </c>
      <c r="L44" s="749">
        <v>537</v>
      </c>
      <c r="M44" s="750">
        <v>1232</v>
      </c>
    </row>
    <row r="45" spans="1:16" ht="15" x14ac:dyDescent="0.25">
      <c r="A45" s="748" t="s">
        <v>963</v>
      </c>
      <c r="B45" s="749">
        <v>325</v>
      </c>
      <c r="C45" s="749">
        <v>1025</v>
      </c>
      <c r="D45" s="749">
        <v>622</v>
      </c>
      <c r="E45" s="749">
        <v>968</v>
      </c>
      <c r="F45" s="749">
        <v>670</v>
      </c>
      <c r="G45" s="749">
        <v>487</v>
      </c>
      <c r="H45" s="749">
        <v>2017</v>
      </c>
      <c r="I45" s="749">
        <v>831</v>
      </c>
      <c r="J45" s="749">
        <v>521</v>
      </c>
      <c r="K45" s="750">
        <v>7466</v>
      </c>
      <c r="L45" s="749">
        <v>2200</v>
      </c>
      <c r="M45" s="750">
        <v>9666</v>
      </c>
    </row>
    <row r="46" spans="1:16" ht="15" x14ac:dyDescent="0.25">
      <c r="A46" s="748" t="s">
        <v>964</v>
      </c>
      <c r="B46" s="749">
        <v>1013</v>
      </c>
      <c r="C46" s="749">
        <v>3630</v>
      </c>
      <c r="D46" s="749">
        <v>2607</v>
      </c>
      <c r="E46" s="749">
        <v>3770</v>
      </c>
      <c r="F46" s="749">
        <v>3397</v>
      </c>
      <c r="G46" s="749">
        <v>3041</v>
      </c>
      <c r="H46" s="749">
        <v>12009</v>
      </c>
      <c r="I46" s="749">
        <v>5036</v>
      </c>
      <c r="J46" s="749">
        <v>1507</v>
      </c>
      <c r="K46" s="750">
        <v>36010</v>
      </c>
      <c r="L46" s="749">
        <v>10209</v>
      </c>
      <c r="M46" s="750">
        <v>46219</v>
      </c>
    </row>
    <row r="47" spans="1:16" ht="15" x14ac:dyDescent="0.25">
      <c r="A47" s="748" t="s">
        <v>965</v>
      </c>
      <c r="B47" s="749">
        <v>172</v>
      </c>
      <c r="C47" s="749">
        <v>1736</v>
      </c>
      <c r="D47" s="749">
        <v>1508</v>
      </c>
      <c r="E47" s="749">
        <v>1808</v>
      </c>
      <c r="F47" s="749">
        <v>965</v>
      </c>
      <c r="G47" s="749">
        <v>808</v>
      </c>
      <c r="H47" s="749">
        <v>2007</v>
      </c>
      <c r="I47" s="749">
        <v>745</v>
      </c>
      <c r="J47" s="749">
        <v>324</v>
      </c>
      <c r="K47" s="750">
        <v>10073</v>
      </c>
      <c r="L47" s="749">
        <v>943</v>
      </c>
      <c r="M47" s="750">
        <v>11016</v>
      </c>
    </row>
    <row r="48" spans="1:16" ht="15" x14ac:dyDescent="0.25">
      <c r="A48" s="748" t="s">
        <v>978</v>
      </c>
      <c r="B48" s="749">
        <v>312</v>
      </c>
      <c r="C48" s="749">
        <v>2511</v>
      </c>
      <c r="D48" s="749">
        <v>2533</v>
      </c>
      <c r="E48" s="749">
        <v>2755</v>
      </c>
      <c r="F48" s="749">
        <v>1304</v>
      </c>
      <c r="G48" s="749">
        <v>1144</v>
      </c>
      <c r="H48" s="749">
        <v>2919</v>
      </c>
      <c r="I48" s="749">
        <v>1842</v>
      </c>
      <c r="J48" s="749">
        <v>950</v>
      </c>
      <c r="K48" s="750">
        <v>16270</v>
      </c>
      <c r="L48" s="749">
        <v>10852</v>
      </c>
      <c r="M48" s="750">
        <v>27122</v>
      </c>
    </row>
    <row r="49" spans="1:13" ht="15" x14ac:dyDescent="0.25">
      <c r="A49" s="748" t="s">
        <v>967</v>
      </c>
      <c r="B49" s="749">
        <v>333</v>
      </c>
      <c r="C49" s="749">
        <v>5497</v>
      </c>
      <c r="D49" s="749">
        <v>4278</v>
      </c>
      <c r="E49" s="749">
        <v>3737</v>
      </c>
      <c r="F49" s="749">
        <v>2460</v>
      </c>
      <c r="G49" s="749">
        <v>1068</v>
      </c>
      <c r="H49" s="749">
        <v>11465</v>
      </c>
      <c r="I49" s="749">
        <v>1409</v>
      </c>
      <c r="J49" s="749">
        <v>821</v>
      </c>
      <c r="K49" s="750">
        <v>31068</v>
      </c>
      <c r="L49" s="749">
        <v>1005</v>
      </c>
      <c r="M49" s="750">
        <v>32073</v>
      </c>
    </row>
    <row r="50" spans="1:13" ht="15" x14ac:dyDescent="0.25">
      <c r="A50" s="748" t="s">
        <v>968</v>
      </c>
      <c r="B50" s="749">
        <v>140</v>
      </c>
      <c r="C50" s="749">
        <v>2077</v>
      </c>
      <c r="D50" s="749">
        <v>1325</v>
      </c>
      <c r="E50" s="749">
        <v>1691</v>
      </c>
      <c r="F50" s="749">
        <v>574</v>
      </c>
      <c r="G50" s="749">
        <v>422</v>
      </c>
      <c r="H50" s="749">
        <v>5527</v>
      </c>
      <c r="I50" s="749">
        <v>725</v>
      </c>
      <c r="J50" s="749">
        <v>431</v>
      </c>
      <c r="K50" s="750">
        <v>12912</v>
      </c>
      <c r="L50" s="749">
        <v>318</v>
      </c>
      <c r="M50" s="750">
        <v>13230</v>
      </c>
    </row>
    <row r="51" spans="1:13" ht="15" x14ac:dyDescent="0.25">
      <c r="A51" s="748" t="s">
        <v>979</v>
      </c>
      <c r="B51" s="749">
        <v>68</v>
      </c>
      <c r="C51" s="749">
        <v>446</v>
      </c>
      <c r="D51" s="749">
        <v>256</v>
      </c>
      <c r="E51" s="749">
        <v>681</v>
      </c>
      <c r="F51" s="749">
        <v>828</v>
      </c>
      <c r="G51" s="749">
        <v>590</v>
      </c>
      <c r="H51" s="749">
        <v>1832</v>
      </c>
      <c r="I51" s="749">
        <v>1596</v>
      </c>
      <c r="J51" s="749">
        <v>152</v>
      </c>
      <c r="K51" s="750">
        <v>6449</v>
      </c>
      <c r="L51" s="749">
        <v>2921</v>
      </c>
      <c r="M51" s="750">
        <v>9370</v>
      </c>
    </row>
    <row r="52" spans="1:13" ht="15" x14ac:dyDescent="0.25">
      <c r="A52" s="748" t="s">
        <v>969</v>
      </c>
      <c r="B52" s="749">
        <v>9682</v>
      </c>
      <c r="C52" s="749">
        <v>18649</v>
      </c>
      <c r="D52" s="749">
        <v>14320</v>
      </c>
      <c r="E52" s="749">
        <v>13333</v>
      </c>
      <c r="F52" s="749">
        <v>6546</v>
      </c>
      <c r="G52" s="749">
        <v>5973</v>
      </c>
      <c r="H52" s="749">
        <v>17640</v>
      </c>
      <c r="I52" s="749">
        <v>2640</v>
      </c>
      <c r="J52" s="749">
        <v>9958</v>
      </c>
      <c r="K52" s="750">
        <v>98741</v>
      </c>
      <c r="L52" s="749">
        <v>16750</v>
      </c>
      <c r="M52" s="750">
        <v>115491</v>
      </c>
    </row>
    <row r="53" spans="1:13" ht="15" x14ac:dyDescent="0.25">
      <c r="A53" s="748" t="s">
        <v>970</v>
      </c>
      <c r="B53" s="749">
        <v>12</v>
      </c>
      <c r="C53" s="749">
        <v>293</v>
      </c>
      <c r="D53" s="749">
        <v>100</v>
      </c>
      <c r="E53" s="749">
        <v>196</v>
      </c>
      <c r="F53" s="749">
        <v>122</v>
      </c>
      <c r="G53" s="749">
        <v>86</v>
      </c>
      <c r="H53" s="749">
        <v>767</v>
      </c>
      <c r="I53" s="749">
        <v>313</v>
      </c>
      <c r="J53" s="749">
        <v>23</v>
      </c>
      <c r="K53" s="750">
        <v>1912</v>
      </c>
      <c r="L53" s="749">
        <v>118</v>
      </c>
      <c r="M53" s="750">
        <v>2030</v>
      </c>
    </row>
    <row r="54" spans="1:13" ht="15" x14ac:dyDescent="0.25">
      <c r="A54" s="748" t="s">
        <v>980</v>
      </c>
      <c r="B54" s="749">
        <v>24</v>
      </c>
      <c r="C54" s="749">
        <v>162</v>
      </c>
      <c r="D54" s="749">
        <v>114</v>
      </c>
      <c r="E54" s="749">
        <v>149</v>
      </c>
      <c r="F54" s="749">
        <v>134</v>
      </c>
      <c r="G54" s="749">
        <v>91</v>
      </c>
      <c r="H54" s="749">
        <v>430</v>
      </c>
      <c r="I54" s="749">
        <v>347</v>
      </c>
      <c r="J54" s="749">
        <v>90</v>
      </c>
      <c r="K54" s="750">
        <v>1541</v>
      </c>
      <c r="L54" s="749">
        <v>1510</v>
      </c>
      <c r="M54" s="750">
        <v>3051</v>
      </c>
    </row>
    <row r="55" spans="1:13" ht="15" x14ac:dyDescent="0.25">
      <c r="A55" s="748" t="s">
        <v>981</v>
      </c>
      <c r="B55" s="749">
        <v>247</v>
      </c>
      <c r="C55" s="749">
        <v>1178</v>
      </c>
      <c r="D55" s="749">
        <v>903</v>
      </c>
      <c r="E55" s="749">
        <v>1371</v>
      </c>
      <c r="F55" s="749">
        <v>1097</v>
      </c>
      <c r="G55" s="749">
        <v>1056</v>
      </c>
      <c r="H55" s="749">
        <v>2385</v>
      </c>
      <c r="I55" s="749">
        <v>997</v>
      </c>
      <c r="J55" s="749">
        <v>547</v>
      </c>
      <c r="K55" s="750">
        <v>9781</v>
      </c>
      <c r="L55" s="749">
        <v>4297</v>
      </c>
      <c r="M55" s="750">
        <v>14078</v>
      </c>
    </row>
    <row r="56" spans="1:13" ht="15" x14ac:dyDescent="0.25">
      <c r="A56" s="748" t="s">
        <v>971</v>
      </c>
      <c r="B56" s="749">
        <v>1861</v>
      </c>
      <c r="C56" s="749">
        <v>6645</v>
      </c>
      <c r="D56" s="749">
        <v>5313</v>
      </c>
      <c r="E56" s="749">
        <v>6124</v>
      </c>
      <c r="F56" s="749">
        <v>4372</v>
      </c>
      <c r="G56" s="749">
        <v>3743</v>
      </c>
      <c r="H56" s="749">
        <v>14242</v>
      </c>
      <c r="I56" s="749">
        <v>5115</v>
      </c>
      <c r="J56" s="749">
        <v>3445</v>
      </c>
      <c r="K56" s="750">
        <v>50860</v>
      </c>
      <c r="L56" s="749">
        <v>18593</v>
      </c>
      <c r="M56" s="750">
        <v>69453</v>
      </c>
    </row>
    <row r="57" spans="1:13" ht="15" x14ac:dyDescent="0.25">
      <c r="A57" s="748" t="s">
        <v>973</v>
      </c>
      <c r="B57" s="749">
        <v>108</v>
      </c>
      <c r="C57" s="749">
        <v>141</v>
      </c>
      <c r="D57" s="749">
        <v>102</v>
      </c>
      <c r="E57" s="749">
        <v>67</v>
      </c>
      <c r="F57" s="749">
        <v>16</v>
      </c>
      <c r="G57" s="749">
        <v>29</v>
      </c>
      <c r="H57" s="749">
        <v>60</v>
      </c>
      <c r="I57" s="749">
        <v>22</v>
      </c>
      <c r="J57" s="749">
        <v>249</v>
      </c>
      <c r="K57" s="750">
        <v>794</v>
      </c>
      <c r="L57" s="749">
        <v>274</v>
      </c>
      <c r="M57" s="750">
        <v>1068</v>
      </c>
    </row>
    <row r="58" spans="1:13" ht="15" x14ac:dyDescent="0.25">
      <c r="A58" s="748" t="s">
        <v>974</v>
      </c>
      <c r="B58" s="749">
        <v>1482</v>
      </c>
      <c r="C58" s="749">
        <v>2012</v>
      </c>
      <c r="D58" s="749">
        <v>1550</v>
      </c>
      <c r="E58" s="749">
        <v>2201</v>
      </c>
      <c r="F58" s="749">
        <v>1179</v>
      </c>
      <c r="G58" s="749">
        <v>1420</v>
      </c>
      <c r="H58" s="749">
        <v>6262</v>
      </c>
      <c r="I58" s="749">
        <v>1701</v>
      </c>
      <c r="J58" s="749">
        <v>1299</v>
      </c>
      <c r="K58" s="750">
        <v>19106</v>
      </c>
      <c r="L58" s="749">
        <v>4741</v>
      </c>
      <c r="M58" s="750">
        <v>23847</v>
      </c>
    </row>
    <row r="59" spans="1:13" ht="25.5" customHeight="1" x14ac:dyDescent="0.2">
      <c r="A59" s="767" t="s">
        <v>268</v>
      </c>
      <c r="B59" s="741">
        <v>25218</v>
      </c>
      <c r="C59" s="741">
        <v>85965</v>
      </c>
      <c r="D59" s="741">
        <v>67782</v>
      </c>
      <c r="E59" s="741">
        <v>65979</v>
      </c>
      <c r="F59" s="741">
        <v>40855</v>
      </c>
      <c r="G59" s="741">
        <v>32928</v>
      </c>
      <c r="H59" s="741">
        <v>118559</v>
      </c>
      <c r="I59" s="741">
        <v>38610</v>
      </c>
      <c r="J59" s="741">
        <v>37313</v>
      </c>
      <c r="K59" s="741">
        <v>513209</v>
      </c>
      <c r="L59" s="741">
        <v>116340</v>
      </c>
      <c r="M59" s="741">
        <v>629549</v>
      </c>
    </row>
    <row r="60" spans="1:13" x14ac:dyDescent="0.2">
      <c r="A60" s="347"/>
      <c r="B60" s="347"/>
      <c r="C60" s="347"/>
      <c r="D60" s="347"/>
      <c r="E60" s="347"/>
      <c r="F60" s="347"/>
      <c r="G60" s="347"/>
      <c r="H60" s="347"/>
      <c r="I60" s="347"/>
      <c r="J60" s="347"/>
      <c r="K60" s="347"/>
      <c r="L60" s="347"/>
      <c r="M60" s="347"/>
    </row>
    <row r="61" spans="1:13" ht="18" customHeight="1" x14ac:dyDescent="0.25">
      <c r="A61" s="739" t="s">
        <v>950</v>
      </c>
      <c r="B61" s="347"/>
      <c r="C61" s="347"/>
      <c r="D61" s="347"/>
      <c r="E61" s="347"/>
      <c r="F61" s="347"/>
      <c r="G61" s="347"/>
      <c r="H61" s="347"/>
      <c r="I61" s="347"/>
      <c r="J61" s="347"/>
      <c r="K61" s="347"/>
      <c r="L61" s="347"/>
      <c r="M61" s="347"/>
    </row>
  </sheetData>
  <mergeCells count="3">
    <mergeCell ref="A4:M4"/>
    <mergeCell ref="A33:M33"/>
    <mergeCell ref="A1:B1"/>
  </mergeCells>
  <hyperlinks>
    <hyperlink ref="A1" location="contents!A1" display="Back to table of content"/>
  </hyperlinks>
  <printOptions horizontalCentered="1"/>
  <pageMargins left="0.45866141700000002" right="0" top="0.74803149599999996" bottom="0.24803149599999999" header="0.31496062992126" footer="0.31496062992126"/>
  <pageSetup paperSize="9" scale="9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Normal="100" workbookViewId="0">
      <selection activeCell="A2" sqref="A2"/>
    </sheetView>
  </sheetViews>
  <sheetFormatPr defaultColWidth="8.85546875" defaultRowHeight="15" x14ac:dyDescent="0.25"/>
  <cols>
    <col min="1" max="1" width="29.7109375" style="191" customWidth="1"/>
    <col min="2" max="9" width="18.42578125" style="191" customWidth="1"/>
    <col min="10" max="256" width="8.85546875" style="191"/>
    <col min="257" max="257" width="24" style="191" customWidth="1"/>
    <col min="258" max="265" width="16.42578125" style="191" customWidth="1"/>
    <col min="266" max="512" width="8.85546875" style="191"/>
    <col min="513" max="513" width="24" style="191" customWidth="1"/>
    <col min="514" max="521" width="16.42578125" style="191" customWidth="1"/>
    <col min="522" max="768" width="8.85546875" style="191"/>
    <col min="769" max="769" width="24" style="191" customWidth="1"/>
    <col min="770" max="777" width="16.42578125" style="191" customWidth="1"/>
    <col min="778" max="1024" width="8.85546875" style="191"/>
    <col min="1025" max="1025" width="24" style="191" customWidth="1"/>
    <col min="1026" max="1033" width="16.42578125" style="191" customWidth="1"/>
    <col min="1034" max="1280" width="8.85546875" style="191"/>
    <col min="1281" max="1281" width="24" style="191" customWidth="1"/>
    <col min="1282" max="1289" width="16.42578125" style="191" customWidth="1"/>
    <col min="1290" max="1536" width="8.85546875" style="191"/>
    <col min="1537" max="1537" width="24" style="191" customWidth="1"/>
    <col min="1538" max="1545" width="16.42578125" style="191" customWidth="1"/>
    <col min="1546" max="1792" width="8.85546875" style="191"/>
    <col min="1793" max="1793" width="24" style="191" customWidth="1"/>
    <col min="1794" max="1801" width="16.42578125" style="191" customWidth="1"/>
    <col min="1802" max="2048" width="8.85546875" style="191"/>
    <col min="2049" max="2049" width="24" style="191" customWidth="1"/>
    <col min="2050" max="2057" width="16.42578125" style="191" customWidth="1"/>
    <col min="2058" max="2304" width="8.85546875" style="191"/>
    <col min="2305" max="2305" width="24" style="191" customWidth="1"/>
    <col min="2306" max="2313" width="16.42578125" style="191" customWidth="1"/>
    <col min="2314" max="2560" width="8.85546875" style="191"/>
    <col min="2561" max="2561" width="24" style="191" customWidth="1"/>
    <col min="2562" max="2569" width="16.42578125" style="191" customWidth="1"/>
    <col min="2570" max="2816" width="8.85546875" style="191"/>
    <col min="2817" max="2817" width="24" style="191" customWidth="1"/>
    <col min="2818" max="2825" width="16.42578125" style="191" customWidth="1"/>
    <col min="2826" max="3072" width="8.85546875" style="191"/>
    <col min="3073" max="3073" width="24" style="191" customWidth="1"/>
    <col min="3074" max="3081" width="16.42578125" style="191" customWidth="1"/>
    <col min="3082" max="3328" width="8.85546875" style="191"/>
    <col min="3329" max="3329" width="24" style="191" customWidth="1"/>
    <col min="3330" max="3337" width="16.42578125" style="191" customWidth="1"/>
    <col min="3338" max="3584" width="8.85546875" style="191"/>
    <col min="3585" max="3585" width="24" style="191" customWidth="1"/>
    <col min="3586" max="3593" width="16.42578125" style="191" customWidth="1"/>
    <col min="3594" max="3840" width="8.85546875" style="191"/>
    <col min="3841" max="3841" width="24" style="191" customWidth="1"/>
    <col min="3842" max="3849" width="16.42578125" style="191" customWidth="1"/>
    <col min="3850" max="4096" width="8.85546875" style="191"/>
    <col min="4097" max="4097" width="24" style="191" customWidth="1"/>
    <col min="4098" max="4105" width="16.42578125" style="191" customWidth="1"/>
    <col min="4106" max="4352" width="8.85546875" style="191"/>
    <col min="4353" max="4353" width="24" style="191" customWidth="1"/>
    <col min="4354" max="4361" width="16.42578125" style="191" customWidth="1"/>
    <col min="4362" max="4608" width="8.85546875" style="191"/>
    <col min="4609" max="4609" width="24" style="191" customWidth="1"/>
    <col min="4610" max="4617" width="16.42578125" style="191" customWidth="1"/>
    <col min="4618" max="4864" width="8.85546875" style="191"/>
    <col min="4865" max="4865" width="24" style="191" customWidth="1"/>
    <col min="4866" max="4873" width="16.42578125" style="191" customWidth="1"/>
    <col min="4874" max="5120" width="8.85546875" style="191"/>
    <col min="5121" max="5121" width="24" style="191" customWidth="1"/>
    <col min="5122" max="5129" width="16.42578125" style="191" customWidth="1"/>
    <col min="5130" max="5376" width="8.85546875" style="191"/>
    <col min="5377" max="5377" width="24" style="191" customWidth="1"/>
    <col min="5378" max="5385" width="16.42578125" style="191" customWidth="1"/>
    <col min="5386" max="5632" width="8.85546875" style="191"/>
    <col min="5633" max="5633" width="24" style="191" customWidth="1"/>
    <col min="5634" max="5641" width="16.42578125" style="191" customWidth="1"/>
    <col min="5642" max="5888" width="8.85546875" style="191"/>
    <col min="5889" max="5889" width="24" style="191" customWidth="1"/>
    <col min="5890" max="5897" width="16.42578125" style="191" customWidth="1"/>
    <col min="5898" max="6144" width="8.85546875" style="191"/>
    <col min="6145" max="6145" width="24" style="191" customWidth="1"/>
    <col min="6146" max="6153" width="16.42578125" style="191" customWidth="1"/>
    <col min="6154" max="6400" width="8.85546875" style="191"/>
    <col min="6401" max="6401" width="24" style="191" customWidth="1"/>
    <col min="6402" max="6409" width="16.42578125" style="191" customWidth="1"/>
    <col min="6410" max="6656" width="8.85546875" style="191"/>
    <col min="6657" max="6657" width="24" style="191" customWidth="1"/>
    <col min="6658" max="6665" width="16.42578125" style="191" customWidth="1"/>
    <col min="6666" max="6912" width="8.85546875" style="191"/>
    <col min="6913" max="6913" width="24" style="191" customWidth="1"/>
    <col min="6914" max="6921" width="16.42578125" style="191" customWidth="1"/>
    <col min="6922" max="7168" width="8.85546875" style="191"/>
    <col min="7169" max="7169" width="24" style="191" customWidth="1"/>
    <col min="7170" max="7177" width="16.42578125" style="191" customWidth="1"/>
    <col min="7178" max="7424" width="8.85546875" style="191"/>
    <col min="7425" max="7425" width="24" style="191" customWidth="1"/>
    <col min="7426" max="7433" width="16.42578125" style="191" customWidth="1"/>
    <col min="7434" max="7680" width="8.85546875" style="191"/>
    <col min="7681" max="7681" width="24" style="191" customWidth="1"/>
    <col min="7682" max="7689" width="16.42578125" style="191" customWidth="1"/>
    <col min="7690" max="7936" width="8.85546875" style="191"/>
    <col min="7937" max="7937" width="24" style="191" customWidth="1"/>
    <col min="7938" max="7945" width="16.42578125" style="191" customWidth="1"/>
    <col min="7946" max="8192" width="8.85546875" style="191"/>
    <col min="8193" max="8193" width="24" style="191" customWidth="1"/>
    <col min="8194" max="8201" width="16.42578125" style="191" customWidth="1"/>
    <col min="8202" max="8448" width="8.85546875" style="191"/>
    <col min="8449" max="8449" width="24" style="191" customWidth="1"/>
    <col min="8450" max="8457" width="16.42578125" style="191" customWidth="1"/>
    <col min="8458" max="8704" width="8.85546875" style="191"/>
    <col min="8705" max="8705" width="24" style="191" customWidth="1"/>
    <col min="8706" max="8713" width="16.42578125" style="191" customWidth="1"/>
    <col min="8714" max="8960" width="8.85546875" style="191"/>
    <col min="8961" max="8961" width="24" style="191" customWidth="1"/>
    <col min="8962" max="8969" width="16.42578125" style="191" customWidth="1"/>
    <col min="8970" max="9216" width="8.85546875" style="191"/>
    <col min="9217" max="9217" width="24" style="191" customWidth="1"/>
    <col min="9218" max="9225" width="16.42578125" style="191" customWidth="1"/>
    <col min="9226" max="9472" width="8.85546875" style="191"/>
    <col min="9473" max="9473" width="24" style="191" customWidth="1"/>
    <col min="9474" max="9481" width="16.42578125" style="191" customWidth="1"/>
    <col min="9482" max="9728" width="8.85546875" style="191"/>
    <col min="9729" max="9729" width="24" style="191" customWidth="1"/>
    <col min="9730" max="9737" width="16.42578125" style="191" customWidth="1"/>
    <col min="9738" max="9984" width="8.85546875" style="191"/>
    <col min="9985" max="9985" width="24" style="191" customWidth="1"/>
    <col min="9986" max="9993" width="16.42578125" style="191" customWidth="1"/>
    <col min="9994" max="10240" width="8.85546875" style="191"/>
    <col min="10241" max="10241" width="24" style="191" customWidth="1"/>
    <col min="10242" max="10249" width="16.42578125" style="191" customWidth="1"/>
    <col min="10250" max="10496" width="8.85546875" style="191"/>
    <col min="10497" max="10497" width="24" style="191" customWidth="1"/>
    <col min="10498" max="10505" width="16.42578125" style="191" customWidth="1"/>
    <col min="10506" max="10752" width="8.85546875" style="191"/>
    <col min="10753" max="10753" width="24" style="191" customWidth="1"/>
    <col min="10754" max="10761" width="16.42578125" style="191" customWidth="1"/>
    <col min="10762" max="11008" width="8.85546875" style="191"/>
    <col min="11009" max="11009" width="24" style="191" customWidth="1"/>
    <col min="11010" max="11017" width="16.42578125" style="191" customWidth="1"/>
    <col min="11018" max="11264" width="8.85546875" style="191"/>
    <col min="11265" max="11265" width="24" style="191" customWidth="1"/>
    <col min="11266" max="11273" width="16.42578125" style="191" customWidth="1"/>
    <col min="11274" max="11520" width="8.85546875" style="191"/>
    <col min="11521" max="11521" width="24" style="191" customWidth="1"/>
    <col min="11522" max="11529" width="16.42578125" style="191" customWidth="1"/>
    <col min="11530" max="11776" width="8.85546875" style="191"/>
    <col min="11777" max="11777" width="24" style="191" customWidth="1"/>
    <col min="11778" max="11785" width="16.42578125" style="191" customWidth="1"/>
    <col min="11786" max="12032" width="8.85546875" style="191"/>
    <col min="12033" max="12033" width="24" style="191" customWidth="1"/>
    <col min="12034" max="12041" width="16.42578125" style="191" customWidth="1"/>
    <col min="12042" max="12288" width="8.85546875" style="191"/>
    <col min="12289" max="12289" width="24" style="191" customWidth="1"/>
    <col min="12290" max="12297" width="16.42578125" style="191" customWidth="1"/>
    <col min="12298" max="12544" width="8.85546875" style="191"/>
    <col min="12545" max="12545" width="24" style="191" customWidth="1"/>
    <col min="12546" max="12553" width="16.42578125" style="191" customWidth="1"/>
    <col min="12554" max="12800" width="8.85546875" style="191"/>
    <col min="12801" max="12801" width="24" style="191" customWidth="1"/>
    <col min="12802" max="12809" width="16.42578125" style="191" customWidth="1"/>
    <col min="12810" max="13056" width="8.85546875" style="191"/>
    <col min="13057" max="13057" width="24" style="191" customWidth="1"/>
    <col min="13058" max="13065" width="16.42578125" style="191" customWidth="1"/>
    <col min="13066" max="13312" width="8.85546875" style="191"/>
    <col min="13313" max="13313" width="24" style="191" customWidth="1"/>
    <col min="13314" max="13321" width="16.42578125" style="191" customWidth="1"/>
    <col min="13322" max="13568" width="8.85546875" style="191"/>
    <col min="13569" max="13569" width="24" style="191" customWidth="1"/>
    <col min="13570" max="13577" width="16.42578125" style="191" customWidth="1"/>
    <col min="13578" max="13824" width="8.85546875" style="191"/>
    <col min="13825" max="13825" width="24" style="191" customWidth="1"/>
    <col min="13826" max="13833" width="16.42578125" style="191" customWidth="1"/>
    <col min="13834" max="14080" width="8.85546875" style="191"/>
    <col min="14081" max="14081" width="24" style="191" customWidth="1"/>
    <col min="14082" max="14089" width="16.42578125" style="191" customWidth="1"/>
    <col min="14090" max="14336" width="8.85546875" style="191"/>
    <col min="14337" max="14337" width="24" style="191" customWidth="1"/>
    <col min="14338" max="14345" width="16.42578125" style="191" customWidth="1"/>
    <col min="14346" max="14592" width="8.85546875" style="191"/>
    <col min="14593" max="14593" width="24" style="191" customWidth="1"/>
    <col min="14594" max="14601" width="16.42578125" style="191" customWidth="1"/>
    <col min="14602" max="14848" width="8.85546875" style="191"/>
    <col min="14849" max="14849" width="24" style="191" customWidth="1"/>
    <col min="14850" max="14857" width="16.42578125" style="191" customWidth="1"/>
    <col min="14858" max="15104" width="8.85546875" style="191"/>
    <col min="15105" max="15105" width="24" style="191" customWidth="1"/>
    <col min="15106" max="15113" width="16.42578125" style="191" customWidth="1"/>
    <col min="15114" max="15360" width="8.85546875" style="191"/>
    <col min="15361" max="15361" width="24" style="191" customWidth="1"/>
    <col min="15362" max="15369" width="16.42578125" style="191" customWidth="1"/>
    <col min="15370" max="15616" width="8.85546875" style="191"/>
    <col min="15617" max="15617" width="24" style="191" customWidth="1"/>
    <col min="15618" max="15625" width="16.42578125" style="191" customWidth="1"/>
    <col min="15626" max="15872" width="8.85546875" style="191"/>
    <col min="15873" max="15873" width="24" style="191" customWidth="1"/>
    <col min="15874" max="15881" width="16.42578125" style="191" customWidth="1"/>
    <col min="15882" max="16128" width="8.85546875" style="191"/>
    <col min="16129" max="16129" width="24" style="191" customWidth="1"/>
    <col min="16130" max="16137" width="16.42578125" style="191" customWidth="1"/>
    <col min="16138" max="16384" width="8.85546875" style="191"/>
  </cols>
  <sheetData>
    <row r="1" spans="1:13" ht="30.75" customHeight="1" x14ac:dyDescent="0.25">
      <c r="A1" s="788" t="s">
        <v>1011</v>
      </c>
    </row>
    <row r="2" spans="1:13" ht="26.25" customHeight="1" x14ac:dyDescent="0.25">
      <c r="A2" s="94" t="s">
        <v>998</v>
      </c>
      <c r="B2" s="94"/>
      <c r="C2" s="94"/>
      <c r="D2" s="94"/>
      <c r="E2" s="94"/>
      <c r="F2" s="94"/>
      <c r="G2" s="94"/>
      <c r="H2" s="94"/>
      <c r="I2" s="94"/>
      <c r="J2" s="94"/>
      <c r="K2" s="94"/>
      <c r="L2" s="94"/>
      <c r="M2" s="94"/>
    </row>
    <row r="3" spans="1:13" ht="8.25" customHeight="1" x14ac:dyDescent="0.25">
      <c r="A3" s="192"/>
      <c r="B3" s="193"/>
      <c r="C3" s="193"/>
      <c r="D3" s="193"/>
      <c r="E3" s="193"/>
      <c r="F3" s="193"/>
      <c r="G3" s="193"/>
      <c r="H3" s="193"/>
      <c r="I3" s="193"/>
    </row>
    <row r="4" spans="1:13" ht="23.25" customHeight="1" x14ac:dyDescent="0.25">
      <c r="A4" s="1287" t="s">
        <v>795</v>
      </c>
      <c r="B4" s="1287" t="s">
        <v>796</v>
      </c>
      <c r="C4" s="1287"/>
      <c r="D4" s="1287" t="s">
        <v>797</v>
      </c>
      <c r="E4" s="1287"/>
      <c r="F4" s="1287"/>
      <c r="G4" s="1287"/>
      <c r="H4" s="1287" t="s">
        <v>798</v>
      </c>
      <c r="I4" s="1287"/>
    </row>
    <row r="5" spans="1:13" ht="23.25" customHeight="1" x14ac:dyDescent="0.25">
      <c r="A5" s="1287"/>
      <c r="B5" s="1287"/>
      <c r="C5" s="1287"/>
      <c r="D5" s="1287" t="s">
        <v>799</v>
      </c>
      <c r="E5" s="1287"/>
      <c r="F5" s="1287" t="s">
        <v>800</v>
      </c>
      <c r="G5" s="1287"/>
      <c r="H5" s="1287"/>
      <c r="I5" s="1287"/>
    </row>
    <row r="6" spans="1:13" ht="45" customHeight="1" x14ac:dyDescent="0.25">
      <c r="A6" s="1287"/>
      <c r="B6" s="194" t="s">
        <v>223</v>
      </c>
      <c r="C6" s="194" t="s">
        <v>224</v>
      </c>
      <c r="D6" s="194" t="s">
        <v>223</v>
      </c>
      <c r="E6" s="194" t="s">
        <v>224</v>
      </c>
      <c r="F6" s="194" t="s">
        <v>223</v>
      </c>
      <c r="G6" s="194" t="s">
        <v>224</v>
      </c>
      <c r="H6" s="194" t="s">
        <v>223</v>
      </c>
      <c r="I6" s="194" t="s">
        <v>224</v>
      </c>
    </row>
    <row r="7" spans="1:13" ht="26.25" customHeight="1" x14ac:dyDescent="0.25">
      <c r="A7" s="195" t="s">
        <v>801</v>
      </c>
      <c r="B7" s="196">
        <v>3.7</v>
      </c>
      <c r="C7" s="197">
        <v>4</v>
      </c>
      <c r="D7" s="199">
        <v>0</v>
      </c>
      <c r="E7" s="200">
        <v>0</v>
      </c>
      <c r="F7" s="199">
        <v>0</v>
      </c>
      <c r="G7" s="200">
        <v>0</v>
      </c>
      <c r="H7" s="196">
        <v>3.7</v>
      </c>
      <c r="I7" s="197">
        <v>4</v>
      </c>
    </row>
    <row r="8" spans="1:13" ht="26.25" customHeight="1" x14ac:dyDescent="0.25">
      <c r="A8" s="198" t="s">
        <v>802</v>
      </c>
      <c r="B8" s="199">
        <v>273.8</v>
      </c>
      <c r="C8" s="200">
        <v>1232</v>
      </c>
      <c r="D8" s="199">
        <v>0</v>
      </c>
      <c r="E8" s="200">
        <v>0</v>
      </c>
      <c r="F8" s="199">
        <v>0</v>
      </c>
      <c r="G8" s="200">
        <v>0</v>
      </c>
      <c r="H8" s="199">
        <v>273.8</v>
      </c>
      <c r="I8" s="200">
        <v>1232</v>
      </c>
    </row>
    <row r="9" spans="1:13" ht="26.25" customHeight="1" x14ac:dyDescent="0.25">
      <c r="A9" s="198" t="s">
        <v>803</v>
      </c>
      <c r="B9" s="199">
        <v>80</v>
      </c>
      <c r="C9" s="200">
        <v>1032</v>
      </c>
      <c r="D9" s="199">
        <v>0</v>
      </c>
      <c r="E9" s="200">
        <v>0</v>
      </c>
      <c r="F9" s="199">
        <v>0</v>
      </c>
      <c r="G9" s="200">
        <v>0</v>
      </c>
      <c r="H9" s="199">
        <v>80</v>
      </c>
      <c r="I9" s="200">
        <v>1032</v>
      </c>
    </row>
    <row r="10" spans="1:13" ht="26.25" customHeight="1" x14ac:dyDescent="0.25">
      <c r="A10" s="198" t="s">
        <v>804</v>
      </c>
      <c r="B10" s="199">
        <v>162.9</v>
      </c>
      <c r="C10" s="200">
        <v>815</v>
      </c>
      <c r="D10" s="199">
        <v>0</v>
      </c>
      <c r="E10" s="200">
        <v>0</v>
      </c>
      <c r="F10" s="199">
        <v>0</v>
      </c>
      <c r="G10" s="200">
        <v>0</v>
      </c>
      <c r="H10" s="199">
        <v>162.9</v>
      </c>
      <c r="I10" s="200">
        <v>815</v>
      </c>
    </row>
    <row r="11" spans="1:13" ht="26.25" customHeight="1" x14ac:dyDescent="0.25">
      <c r="A11" s="198" t="s">
        <v>805</v>
      </c>
      <c r="B11" s="199">
        <v>29.9</v>
      </c>
      <c r="C11" s="200">
        <v>334</v>
      </c>
      <c r="D11" s="199">
        <v>0</v>
      </c>
      <c r="E11" s="200">
        <v>0</v>
      </c>
      <c r="F11" s="199">
        <v>0</v>
      </c>
      <c r="G11" s="200">
        <v>0</v>
      </c>
      <c r="H11" s="199">
        <v>29.9</v>
      </c>
      <c r="I11" s="200">
        <v>334</v>
      </c>
    </row>
    <row r="12" spans="1:13" ht="26.25" customHeight="1" x14ac:dyDescent="0.25">
      <c r="A12" s="198" t="s">
        <v>806</v>
      </c>
      <c r="B12" s="199">
        <v>56.3</v>
      </c>
      <c r="C12" s="200">
        <v>1002</v>
      </c>
      <c r="D12" s="199">
        <v>0</v>
      </c>
      <c r="E12" s="200">
        <v>0</v>
      </c>
      <c r="F12" s="199">
        <v>0</v>
      </c>
      <c r="G12" s="200">
        <v>0</v>
      </c>
      <c r="H12" s="199">
        <v>56.3</v>
      </c>
      <c r="I12" s="200">
        <v>1002</v>
      </c>
    </row>
    <row r="13" spans="1:13" ht="26.25" customHeight="1" x14ac:dyDescent="0.25">
      <c r="A13" s="198" t="s">
        <v>807</v>
      </c>
      <c r="B13" s="199">
        <v>51.9</v>
      </c>
      <c r="C13" s="200">
        <v>701</v>
      </c>
      <c r="D13" s="199">
        <v>0</v>
      </c>
      <c r="E13" s="200">
        <v>0</v>
      </c>
      <c r="F13" s="199">
        <v>0</v>
      </c>
      <c r="G13" s="200">
        <v>0</v>
      </c>
      <c r="H13" s="199">
        <v>51.9</v>
      </c>
      <c r="I13" s="200">
        <v>701</v>
      </c>
    </row>
    <row r="14" spans="1:13" ht="26.25" customHeight="1" x14ac:dyDescent="0.25">
      <c r="A14" s="198" t="s">
        <v>808</v>
      </c>
      <c r="B14" s="199">
        <v>24.1</v>
      </c>
      <c r="C14" s="200">
        <v>313</v>
      </c>
      <c r="D14" s="199">
        <v>0</v>
      </c>
      <c r="E14" s="200">
        <v>0</v>
      </c>
      <c r="F14" s="199">
        <v>0</v>
      </c>
      <c r="G14" s="200">
        <v>0</v>
      </c>
      <c r="H14" s="199">
        <v>24.1</v>
      </c>
      <c r="I14" s="200">
        <v>313</v>
      </c>
    </row>
    <row r="15" spans="1:13" ht="26.25" customHeight="1" x14ac:dyDescent="0.25">
      <c r="A15" s="198" t="s">
        <v>809</v>
      </c>
      <c r="B15" s="199">
        <v>46</v>
      </c>
      <c r="C15" s="200">
        <v>681</v>
      </c>
      <c r="D15" s="199">
        <v>0</v>
      </c>
      <c r="E15" s="200">
        <v>0</v>
      </c>
      <c r="F15" s="199">
        <v>0</v>
      </c>
      <c r="G15" s="200">
        <v>0</v>
      </c>
      <c r="H15" s="199">
        <v>46</v>
      </c>
      <c r="I15" s="200">
        <v>681</v>
      </c>
    </row>
    <row r="16" spans="1:13" ht="26.25" customHeight="1" x14ac:dyDescent="0.25">
      <c r="A16" s="198" t="s">
        <v>810</v>
      </c>
      <c r="B16" s="199">
        <v>7.8</v>
      </c>
      <c r="C16" s="200">
        <v>59</v>
      </c>
      <c r="D16" s="199">
        <v>0</v>
      </c>
      <c r="E16" s="200">
        <v>0</v>
      </c>
      <c r="F16" s="199">
        <v>0</v>
      </c>
      <c r="G16" s="200">
        <v>0</v>
      </c>
      <c r="H16" s="199">
        <v>7.8</v>
      </c>
      <c r="I16" s="200">
        <v>59</v>
      </c>
    </row>
    <row r="17" spans="1:9" ht="26.25" customHeight="1" x14ac:dyDescent="0.25">
      <c r="A17" s="198" t="s">
        <v>811</v>
      </c>
      <c r="B17" s="199">
        <v>39</v>
      </c>
      <c r="C17" s="200">
        <v>527</v>
      </c>
      <c r="D17" s="199">
        <v>0</v>
      </c>
      <c r="E17" s="200">
        <v>0</v>
      </c>
      <c r="F17" s="199">
        <v>0</v>
      </c>
      <c r="G17" s="200">
        <v>0</v>
      </c>
      <c r="H17" s="199">
        <v>39</v>
      </c>
      <c r="I17" s="200">
        <v>527</v>
      </c>
    </row>
    <row r="18" spans="1:9" ht="26.25" customHeight="1" x14ac:dyDescent="0.25">
      <c r="A18" s="198" t="s">
        <v>812</v>
      </c>
      <c r="B18" s="199">
        <v>19.899999999999999</v>
      </c>
      <c r="C18" s="200">
        <v>261</v>
      </c>
      <c r="D18" s="199">
        <v>0</v>
      </c>
      <c r="E18" s="200">
        <v>0</v>
      </c>
      <c r="F18" s="199">
        <v>0</v>
      </c>
      <c r="G18" s="200">
        <v>0</v>
      </c>
      <c r="H18" s="199">
        <v>19.899999999999999</v>
      </c>
      <c r="I18" s="200">
        <v>261</v>
      </c>
    </row>
    <row r="19" spans="1:9" ht="26.25" customHeight="1" x14ac:dyDescent="0.25">
      <c r="A19" s="198" t="s">
        <v>813</v>
      </c>
      <c r="B19" s="199">
        <v>8.9</v>
      </c>
      <c r="C19" s="200">
        <v>157</v>
      </c>
      <c r="D19" s="199">
        <v>0</v>
      </c>
      <c r="E19" s="200">
        <v>0</v>
      </c>
      <c r="F19" s="199">
        <v>0</v>
      </c>
      <c r="G19" s="200">
        <v>0</v>
      </c>
      <c r="H19" s="199">
        <v>8.9</v>
      </c>
      <c r="I19" s="200">
        <v>157</v>
      </c>
    </row>
    <row r="20" spans="1:9" ht="26.25" customHeight="1" x14ac:dyDescent="0.25">
      <c r="A20" s="198" t="s">
        <v>814</v>
      </c>
      <c r="B20" s="199">
        <v>78.2</v>
      </c>
      <c r="C20" s="200">
        <v>1392</v>
      </c>
      <c r="D20" s="199">
        <v>0</v>
      </c>
      <c r="E20" s="200">
        <v>0</v>
      </c>
      <c r="F20" s="199">
        <v>0</v>
      </c>
      <c r="G20" s="200">
        <v>0</v>
      </c>
      <c r="H20" s="199">
        <v>78.2</v>
      </c>
      <c r="I20" s="200">
        <v>1392</v>
      </c>
    </row>
    <row r="21" spans="1:9" ht="26.25" customHeight="1" x14ac:dyDescent="0.25">
      <c r="A21" s="198" t="s">
        <v>815</v>
      </c>
      <c r="B21" s="199">
        <v>360.9</v>
      </c>
      <c r="C21" s="200">
        <v>4150</v>
      </c>
      <c r="D21" s="199">
        <v>0</v>
      </c>
      <c r="E21" s="200">
        <v>0</v>
      </c>
      <c r="F21" s="199">
        <v>0</v>
      </c>
      <c r="G21" s="200">
        <v>0</v>
      </c>
      <c r="H21" s="199">
        <v>360.9</v>
      </c>
      <c r="I21" s="200">
        <v>4150</v>
      </c>
    </row>
    <row r="22" spans="1:9" ht="26.25" customHeight="1" x14ac:dyDescent="0.25">
      <c r="A22" s="198" t="s">
        <v>816</v>
      </c>
      <c r="B22" s="199">
        <v>11.3</v>
      </c>
      <c r="C22" s="200">
        <v>112</v>
      </c>
      <c r="D22" s="199">
        <v>0</v>
      </c>
      <c r="E22" s="200">
        <v>0</v>
      </c>
      <c r="F22" s="199">
        <v>0</v>
      </c>
      <c r="G22" s="200">
        <v>0</v>
      </c>
      <c r="H22" s="199">
        <v>11.3</v>
      </c>
      <c r="I22" s="200">
        <v>112</v>
      </c>
    </row>
    <row r="23" spans="1:9" ht="26.25" customHeight="1" x14ac:dyDescent="0.25">
      <c r="A23" s="198" t="s">
        <v>817</v>
      </c>
      <c r="B23" s="199">
        <v>9.6</v>
      </c>
      <c r="C23" s="200">
        <v>27</v>
      </c>
      <c r="D23" s="199">
        <v>0</v>
      </c>
      <c r="E23" s="200">
        <v>0</v>
      </c>
      <c r="F23" s="199">
        <v>1.8</v>
      </c>
      <c r="G23" s="200">
        <v>26</v>
      </c>
      <c r="H23" s="199">
        <v>11.4</v>
      </c>
      <c r="I23" s="200">
        <v>53</v>
      </c>
    </row>
    <row r="24" spans="1:9" ht="26.25" customHeight="1" x14ac:dyDescent="0.25">
      <c r="A24" s="198" t="s">
        <v>818</v>
      </c>
      <c r="B24" s="199">
        <v>309.7</v>
      </c>
      <c r="C24" s="200">
        <v>6039</v>
      </c>
      <c r="D24" s="199">
        <v>0</v>
      </c>
      <c r="E24" s="200">
        <v>0</v>
      </c>
      <c r="F24" s="199">
        <v>0</v>
      </c>
      <c r="G24" s="200">
        <v>0</v>
      </c>
      <c r="H24" s="199">
        <v>309.7</v>
      </c>
      <c r="I24" s="200">
        <v>6039</v>
      </c>
    </row>
    <row r="25" spans="1:9" ht="26.25" customHeight="1" x14ac:dyDescent="0.25">
      <c r="A25" s="198" t="s">
        <v>819</v>
      </c>
      <c r="B25" s="199">
        <v>474.6</v>
      </c>
      <c r="C25" s="200">
        <v>6455</v>
      </c>
      <c r="D25" s="199">
        <v>0</v>
      </c>
      <c r="E25" s="200">
        <v>0</v>
      </c>
      <c r="F25" s="199">
        <v>0</v>
      </c>
      <c r="G25" s="200">
        <v>0</v>
      </c>
      <c r="H25" s="199">
        <v>474.6</v>
      </c>
      <c r="I25" s="200">
        <v>6455</v>
      </c>
    </row>
    <row r="26" spans="1:9" ht="26.25" customHeight="1" x14ac:dyDescent="0.25">
      <c r="A26" s="198" t="s">
        <v>820</v>
      </c>
      <c r="B26" s="199">
        <v>398.2</v>
      </c>
      <c r="C26" s="200">
        <v>5296</v>
      </c>
      <c r="D26" s="199">
        <v>0</v>
      </c>
      <c r="E26" s="200">
        <v>0</v>
      </c>
      <c r="F26" s="199">
        <v>0</v>
      </c>
      <c r="G26" s="200">
        <v>0</v>
      </c>
      <c r="H26" s="199">
        <v>398.2</v>
      </c>
      <c r="I26" s="200">
        <v>5296</v>
      </c>
    </row>
    <row r="27" spans="1:9" ht="26.25" customHeight="1" x14ac:dyDescent="0.25">
      <c r="A27" s="198" t="s">
        <v>821</v>
      </c>
      <c r="B27" s="199">
        <v>91.7</v>
      </c>
      <c r="C27" s="200">
        <v>1651</v>
      </c>
      <c r="D27" s="199">
        <v>0</v>
      </c>
      <c r="E27" s="200">
        <v>0</v>
      </c>
      <c r="F27" s="199">
        <v>0</v>
      </c>
      <c r="G27" s="200">
        <v>0</v>
      </c>
      <c r="H27" s="199">
        <v>91.7</v>
      </c>
      <c r="I27" s="200">
        <v>1651</v>
      </c>
    </row>
    <row r="28" spans="1:9" ht="26.25" customHeight="1" x14ac:dyDescent="0.25">
      <c r="A28" s="198" t="s">
        <v>822</v>
      </c>
      <c r="B28" s="199">
        <v>1.5</v>
      </c>
      <c r="C28" s="200">
        <v>14</v>
      </c>
      <c r="D28" s="199">
        <v>0</v>
      </c>
      <c r="E28" s="200">
        <v>0</v>
      </c>
      <c r="F28" s="199">
        <v>0</v>
      </c>
      <c r="G28" s="200">
        <v>0</v>
      </c>
      <c r="H28" s="199">
        <v>1.5</v>
      </c>
      <c r="I28" s="200">
        <v>14</v>
      </c>
    </row>
    <row r="29" spans="1:9" ht="26.25" customHeight="1" x14ac:dyDescent="0.25">
      <c r="A29" s="198" t="s">
        <v>823</v>
      </c>
      <c r="B29" s="199">
        <v>89.7</v>
      </c>
      <c r="C29" s="200">
        <v>233</v>
      </c>
      <c r="D29" s="199">
        <v>0</v>
      </c>
      <c r="E29" s="200">
        <v>0</v>
      </c>
      <c r="F29" s="199">
        <v>0</v>
      </c>
      <c r="G29" s="200">
        <v>0</v>
      </c>
      <c r="H29" s="199">
        <v>89.7</v>
      </c>
      <c r="I29" s="200">
        <v>233</v>
      </c>
    </row>
    <row r="30" spans="1:9" ht="26.25" customHeight="1" x14ac:dyDescent="0.25">
      <c r="A30" s="198" t="s">
        <v>824</v>
      </c>
      <c r="B30" s="199">
        <v>316.2</v>
      </c>
      <c r="C30" s="200">
        <v>1613</v>
      </c>
      <c r="D30" s="199">
        <v>0</v>
      </c>
      <c r="E30" s="200">
        <v>0</v>
      </c>
      <c r="F30" s="199">
        <v>0</v>
      </c>
      <c r="G30" s="200">
        <v>0</v>
      </c>
      <c r="H30" s="199">
        <v>316.2</v>
      </c>
      <c r="I30" s="200">
        <v>1613</v>
      </c>
    </row>
    <row r="31" spans="1:9" ht="26.25" customHeight="1" x14ac:dyDescent="0.25">
      <c r="A31" s="198" t="s">
        <v>825</v>
      </c>
      <c r="B31" s="199">
        <v>383.4</v>
      </c>
      <c r="C31" s="200">
        <v>4141</v>
      </c>
      <c r="D31" s="199">
        <v>0</v>
      </c>
      <c r="E31" s="200">
        <v>0</v>
      </c>
      <c r="F31" s="199">
        <v>0</v>
      </c>
      <c r="G31" s="200">
        <v>0</v>
      </c>
      <c r="H31" s="199">
        <v>383.4</v>
      </c>
      <c r="I31" s="200">
        <v>4141</v>
      </c>
    </row>
    <row r="32" spans="1:9" ht="26.25" customHeight="1" x14ac:dyDescent="0.25">
      <c r="A32" s="198" t="s">
        <v>826</v>
      </c>
      <c r="B32" s="199">
        <v>144.19999999999999</v>
      </c>
      <c r="C32" s="200">
        <v>1845</v>
      </c>
      <c r="D32" s="199">
        <v>0</v>
      </c>
      <c r="E32" s="200">
        <v>0</v>
      </c>
      <c r="F32" s="199">
        <v>0</v>
      </c>
      <c r="G32" s="200">
        <v>0</v>
      </c>
      <c r="H32" s="199">
        <v>144.19999999999999</v>
      </c>
      <c r="I32" s="200">
        <v>1845</v>
      </c>
    </row>
    <row r="33" spans="1:9" ht="26.25" customHeight="1" x14ac:dyDescent="0.25">
      <c r="A33" s="198" t="s">
        <v>827</v>
      </c>
      <c r="B33" s="199">
        <v>380</v>
      </c>
      <c r="C33" s="200">
        <v>5472</v>
      </c>
      <c r="D33" s="199">
        <v>6.5</v>
      </c>
      <c r="E33" s="200">
        <v>366</v>
      </c>
      <c r="F33" s="199">
        <v>0</v>
      </c>
      <c r="G33" s="200">
        <v>0</v>
      </c>
      <c r="H33" s="199">
        <v>386.5</v>
      </c>
      <c r="I33" s="200">
        <v>5838</v>
      </c>
    </row>
    <row r="34" spans="1:9" ht="26.25" customHeight="1" x14ac:dyDescent="0.25">
      <c r="A34" s="198" t="s">
        <v>828</v>
      </c>
      <c r="B34" s="199">
        <v>115.9</v>
      </c>
      <c r="C34" s="200">
        <v>1032</v>
      </c>
      <c r="D34" s="199">
        <v>0</v>
      </c>
      <c r="E34" s="200">
        <v>0</v>
      </c>
      <c r="F34" s="199">
        <v>0</v>
      </c>
      <c r="G34" s="200">
        <v>0</v>
      </c>
      <c r="H34" s="199">
        <v>115.9</v>
      </c>
      <c r="I34" s="200">
        <v>1032</v>
      </c>
    </row>
    <row r="35" spans="1:9" ht="26.25" customHeight="1" x14ac:dyDescent="0.25">
      <c r="A35" s="198" t="s">
        <v>829</v>
      </c>
      <c r="B35" s="199">
        <v>58.3</v>
      </c>
      <c r="C35" s="200">
        <v>542</v>
      </c>
      <c r="D35" s="199">
        <v>0</v>
      </c>
      <c r="E35" s="200">
        <v>0</v>
      </c>
      <c r="F35" s="199">
        <v>0</v>
      </c>
      <c r="G35" s="200">
        <v>0</v>
      </c>
      <c r="H35" s="199">
        <v>58.3</v>
      </c>
      <c r="I35" s="200">
        <v>542</v>
      </c>
    </row>
    <row r="36" spans="1:9" ht="26.25" customHeight="1" x14ac:dyDescent="0.25">
      <c r="A36" s="198" t="s">
        <v>830</v>
      </c>
      <c r="B36" s="199">
        <v>39.700000000000003</v>
      </c>
      <c r="C36" s="200">
        <v>433</v>
      </c>
      <c r="D36" s="199">
        <v>0</v>
      </c>
      <c r="E36" s="200">
        <v>0</v>
      </c>
      <c r="F36" s="199">
        <v>0</v>
      </c>
      <c r="G36" s="200">
        <v>0</v>
      </c>
      <c r="H36" s="199">
        <v>39.700000000000003</v>
      </c>
      <c r="I36" s="200">
        <v>433</v>
      </c>
    </row>
    <row r="37" spans="1:9" ht="26.25" customHeight="1" x14ac:dyDescent="0.25">
      <c r="A37" s="198" t="s">
        <v>831</v>
      </c>
      <c r="B37" s="199">
        <v>4.0999999999999996</v>
      </c>
      <c r="C37" s="200">
        <v>5</v>
      </c>
      <c r="D37" s="199">
        <v>0</v>
      </c>
      <c r="E37" s="200">
        <v>0</v>
      </c>
      <c r="F37" s="199">
        <v>0</v>
      </c>
      <c r="G37" s="200">
        <v>0</v>
      </c>
      <c r="H37" s="199">
        <v>4.0999999999999996</v>
      </c>
      <c r="I37" s="200">
        <v>5</v>
      </c>
    </row>
    <row r="38" spans="1:9" ht="26.25" customHeight="1" x14ac:dyDescent="0.25">
      <c r="A38" s="198" t="s">
        <v>832</v>
      </c>
      <c r="B38" s="199">
        <v>19.600000000000001</v>
      </c>
      <c r="C38" s="200">
        <v>106</v>
      </c>
      <c r="D38" s="199">
        <v>0</v>
      </c>
      <c r="E38" s="200">
        <v>0</v>
      </c>
      <c r="F38" s="199">
        <v>0</v>
      </c>
      <c r="G38" s="200">
        <v>0</v>
      </c>
      <c r="H38" s="199">
        <v>19.600000000000001</v>
      </c>
      <c r="I38" s="200">
        <v>106</v>
      </c>
    </row>
    <row r="39" spans="1:9" ht="26.25" customHeight="1" x14ac:dyDescent="0.25">
      <c r="A39" s="198" t="s">
        <v>833</v>
      </c>
      <c r="B39" s="199">
        <v>82.1</v>
      </c>
      <c r="C39" s="200">
        <v>1117</v>
      </c>
      <c r="D39" s="199">
        <v>0</v>
      </c>
      <c r="E39" s="200">
        <v>0</v>
      </c>
      <c r="F39" s="199">
        <v>0</v>
      </c>
      <c r="G39" s="200">
        <v>0</v>
      </c>
      <c r="H39" s="199">
        <v>82.1</v>
      </c>
      <c r="I39" s="200">
        <v>1117</v>
      </c>
    </row>
    <row r="40" spans="1:9" ht="26.25" customHeight="1" x14ac:dyDescent="0.25">
      <c r="A40" s="198" t="s">
        <v>834</v>
      </c>
      <c r="B40" s="199">
        <v>50.8</v>
      </c>
      <c r="C40" s="200">
        <v>411</v>
      </c>
      <c r="D40" s="199">
        <v>0</v>
      </c>
      <c r="E40" s="200">
        <v>0</v>
      </c>
      <c r="F40" s="199">
        <v>0</v>
      </c>
      <c r="G40" s="200">
        <v>0</v>
      </c>
      <c r="H40" s="199">
        <v>50.8</v>
      </c>
      <c r="I40" s="200">
        <v>411</v>
      </c>
    </row>
    <row r="41" spans="1:9" ht="26.25" customHeight="1" x14ac:dyDescent="0.25">
      <c r="A41" s="198" t="s">
        <v>835</v>
      </c>
      <c r="B41" s="199">
        <v>3.6</v>
      </c>
      <c r="C41" s="200">
        <v>7</v>
      </c>
      <c r="D41" s="199">
        <v>0</v>
      </c>
      <c r="E41" s="200">
        <v>0</v>
      </c>
      <c r="F41" s="199">
        <v>0</v>
      </c>
      <c r="G41" s="200">
        <v>0</v>
      </c>
      <c r="H41" s="199">
        <v>3.6</v>
      </c>
      <c r="I41" s="200">
        <v>7</v>
      </c>
    </row>
    <row r="42" spans="1:9" ht="26.25" customHeight="1" x14ac:dyDescent="0.25">
      <c r="A42" s="198" t="s">
        <v>836</v>
      </c>
      <c r="B42" s="199">
        <v>149.5</v>
      </c>
      <c r="C42" s="200">
        <v>374</v>
      </c>
      <c r="D42" s="199">
        <v>0</v>
      </c>
      <c r="E42" s="200">
        <v>0</v>
      </c>
      <c r="F42" s="199">
        <v>0</v>
      </c>
      <c r="G42" s="200">
        <v>0</v>
      </c>
      <c r="H42" s="199">
        <v>149.5</v>
      </c>
      <c r="I42" s="200">
        <v>374</v>
      </c>
    </row>
    <row r="43" spans="1:9" ht="26.25" customHeight="1" x14ac:dyDescent="0.25">
      <c r="A43" s="198" t="s">
        <v>837</v>
      </c>
      <c r="B43" s="199">
        <v>268.7</v>
      </c>
      <c r="C43" s="200">
        <v>1370</v>
      </c>
      <c r="D43" s="199">
        <v>0</v>
      </c>
      <c r="E43" s="200">
        <v>0</v>
      </c>
      <c r="F43" s="199">
        <v>0</v>
      </c>
      <c r="G43" s="200">
        <v>0</v>
      </c>
      <c r="H43" s="199">
        <v>268.7</v>
      </c>
      <c r="I43" s="200">
        <v>1370</v>
      </c>
    </row>
    <row r="44" spans="1:9" ht="26.25" customHeight="1" x14ac:dyDescent="0.25">
      <c r="A44" s="198" t="s">
        <v>838</v>
      </c>
      <c r="B44" s="199">
        <v>6.6</v>
      </c>
      <c r="C44" s="200">
        <v>59</v>
      </c>
      <c r="D44" s="199">
        <v>0</v>
      </c>
      <c r="E44" s="200">
        <v>0</v>
      </c>
      <c r="F44" s="199">
        <v>0</v>
      </c>
      <c r="G44" s="200">
        <v>0</v>
      </c>
      <c r="H44" s="199">
        <v>6.6</v>
      </c>
      <c r="I44" s="200">
        <v>59</v>
      </c>
    </row>
    <row r="45" spans="1:9" ht="26.25" customHeight="1" x14ac:dyDescent="0.25">
      <c r="A45" s="198" t="s">
        <v>839</v>
      </c>
      <c r="B45" s="199">
        <v>142.4</v>
      </c>
      <c r="C45" s="200">
        <v>1367</v>
      </c>
      <c r="D45" s="199">
        <v>16.5</v>
      </c>
      <c r="E45" s="200">
        <v>578</v>
      </c>
      <c r="F45" s="199">
        <v>0.1</v>
      </c>
      <c r="G45" s="200">
        <v>5</v>
      </c>
      <c r="H45" s="199">
        <v>159</v>
      </c>
      <c r="I45" s="200">
        <v>1950</v>
      </c>
    </row>
    <row r="46" spans="1:9" ht="26.25" customHeight="1" x14ac:dyDescent="0.25">
      <c r="A46" s="198" t="s">
        <v>840</v>
      </c>
      <c r="B46" s="199">
        <v>91.5</v>
      </c>
      <c r="C46" s="200">
        <v>714</v>
      </c>
      <c r="D46" s="199">
        <v>0</v>
      </c>
      <c r="E46" s="200">
        <v>0</v>
      </c>
      <c r="F46" s="199">
        <v>0</v>
      </c>
      <c r="G46" s="200">
        <v>0</v>
      </c>
      <c r="H46" s="199">
        <v>91.5</v>
      </c>
      <c r="I46" s="200">
        <v>714</v>
      </c>
    </row>
    <row r="47" spans="1:9" ht="26.25" customHeight="1" x14ac:dyDescent="0.25">
      <c r="A47" s="198" t="s">
        <v>841</v>
      </c>
      <c r="B47" s="199">
        <v>78.7</v>
      </c>
      <c r="C47" s="200">
        <v>921</v>
      </c>
      <c r="D47" s="199">
        <v>0</v>
      </c>
      <c r="E47" s="200">
        <v>0</v>
      </c>
      <c r="F47" s="199">
        <v>0</v>
      </c>
      <c r="G47" s="200">
        <v>0</v>
      </c>
      <c r="H47" s="199">
        <v>78.7</v>
      </c>
      <c r="I47" s="200">
        <v>921</v>
      </c>
    </row>
    <row r="48" spans="1:9" ht="26.25" customHeight="1" x14ac:dyDescent="0.25">
      <c r="A48" s="198" t="s">
        <v>842</v>
      </c>
      <c r="B48" s="199">
        <v>3.2</v>
      </c>
      <c r="C48" s="200">
        <v>12</v>
      </c>
      <c r="D48" s="199">
        <v>0.6</v>
      </c>
      <c r="E48" s="200">
        <v>25</v>
      </c>
      <c r="F48" s="199">
        <v>4.7</v>
      </c>
      <c r="G48" s="200">
        <v>28</v>
      </c>
      <c r="H48" s="199">
        <v>8.5</v>
      </c>
      <c r="I48" s="200">
        <v>65</v>
      </c>
    </row>
    <row r="49" spans="1:9" ht="26.25" customHeight="1" x14ac:dyDescent="0.25">
      <c r="A49" s="198" t="s">
        <v>843</v>
      </c>
      <c r="B49" s="199">
        <v>12.5</v>
      </c>
      <c r="C49" s="200">
        <v>141</v>
      </c>
      <c r="D49" s="199">
        <v>0</v>
      </c>
      <c r="E49" s="200">
        <v>0</v>
      </c>
      <c r="F49" s="199">
        <v>0</v>
      </c>
      <c r="G49" s="200">
        <v>0</v>
      </c>
      <c r="H49" s="199">
        <v>12.5</v>
      </c>
      <c r="I49" s="200">
        <v>141</v>
      </c>
    </row>
    <row r="50" spans="1:9" ht="26.25" customHeight="1" x14ac:dyDescent="0.25">
      <c r="A50" s="198" t="s">
        <v>844</v>
      </c>
      <c r="B50" s="199">
        <v>0</v>
      </c>
      <c r="C50" s="200">
        <v>0</v>
      </c>
      <c r="D50" s="199">
        <v>0</v>
      </c>
      <c r="E50" s="200">
        <v>0</v>
      </c>
      <c r="F50" s="199">
        <v>0.1</v>
      </c>
      <c r="G50" s="200">
        <v>14</v>
      </c>
      <c r="H50" s="199">
        <v>0.1</v>
      </c>
      <c r="I50" s="200">
        <v>14</v>
      </c>
    </row>
    <row r="51" spans="1:9" ht="26.25" customHeight="1" x14ac:dyDescent="0.25">
      <c r="A51" s="198" t="s">
        <v>845</v>
      </c>
      <c r="B51" s="199">
        <v>312.8</v>
      </c>
      <c r="C51" s="200">
        <v>7351</v>
      </c>
      <c r="D51" s="199">
        <v>0</v>
      </c>
      <c r="E51" s="200">
        <v>0</v>
      </c>
      <c r="F51" s="199">
        <v>0</v>
      </c>
      <c r="G51" s="200">
        <v>0</v>
      </c>
      <c r="H51" s="199">
        <v>312.8</v>
      </c>
      <c r="I51" s="200">
        <v>7351</v>
      </c>
    </row>
    <row r="52" spans="1:9" ht="26.25" customHeight="1" x14ac:dyDescent="0.25">
      <c r="A52" s="198" t="s">
        <v>846</v>
      </c>
      <c r="B52" s="199">
        <v>38</v>
      </c>
      <c r="C52" s="200">
        <v>36</v>
      </c>
      <c r="D52" s="199">
        <v>0</v>
      </c>
      <c r="E52" s="200">
        <v>0</v>
      </c>
      <c r="F52" s="199">
        <v>0</v>
      </c>
      <c r="G52" s="200">
        <v>0</v>
      </c>
      <c r="H52" s="199">
        <v>38</v>
      </c>
      <c r="I52" s="200">
        <v>36</v>
      </c>
    </row>
    <row r="53" spans="1:9" ht="26.25" customHeight="1" x14ac:dyDescent="0.25">
      <c r="A53" s="198" t="s">
        <v>847</v>
      </c>
      <c r="B53" s="199">
        <v>10.5</v>
      </c>
      <c r="C53" s="200">
        <v>57</v>
      </c>
      <c r="D53" s="199">
        <v>0</v>
      </c>
      <c r="E53" s="200">
        <v>0</v>
      </c>
      <c r="F53" s="199">
        <v>0</v>
      </c>
      <c r="G53" s="200">
        <v>0</v>
      </c>
      <c r="H53" s="199">
        <v>10.5</v>
      </c>
      <c r="I53" s="200">
        <v>57</v>
      </c>
    </row>
    <row r="54" spans="1:9" ht="26.25" customHeight="1" x14ac:dyDescent="0.25">
      <c r="A54" s="198" t="s">
        <v>848</v>
      </c>
      <c r="B54" s="199">
        <v>70.599999999999994</v>
      </c>
      <c r="C54" s="200">
        <v>508</v>
      </c>
      <c r="D54" s="199">
        <v>0</v>
      </c>
      <c r="E54" s="200">
        <v>0</v>
      </c>
      <c r="F54" s="199">
        <v>0</v>
      </c>
      <c r="G54" s="200">
        <v>0</v>
      </c>
      <c r="H54" s="199">
        <v>70.599999999999994</v>
      </c>
      <c r="I54" s="200">
        <v>508</v>
      </c>
    </row>
    <row r="55" spans="1:9" ht="26.25" customHeight="1" x14ac:dyDescent="0.25">
      <c r="A55" s="198" t="s">
        <v>849</v>
      </c>
      <c r="B55" s="199">
        <v>109.2</v>
      </c>
      <c r="C55" s="200">
        <v>873</v>
      </c>
      <c r="D55" s="199">
        <v>0</v>
      </c>
      <c r="E55" s="200">
        <v>0</v>
      </c>
      <c r="F55" s="199">
        <v>0</v>
      </c>
      <c r="G55" s="200">
        <v>0</v>
      </c>
      <c r="H55" s="199">
        <v>109.2</v>
      </c>
      <c r="I55" s="200">
        <v>873</v>
      </c>
    </row>
    <row r="56" spans="1:9" ht="26.25" customHeight="1" x14ac:dyDescent="0.25">
      <c r="A56" s="198" t="s">
        <v>850</v>
      </c>
      <c r="B56" s="199">
        <v>698.5</v>
      </c>
      <c r="C56" s="200">
        <v>16415</v>
      </c>
      <c r="D56" s="199">
        <v>0</v>
      </c>
      <c r="E56" s="200">
        <v>0</v>
      </c>
      <c r="F56" s="199">
        <v>0</v>
      </c>
      <c r="G56" s="200">
        <v>0</v>
      </c>
      <c r="H56" s="199">
        <v>698.5</v>
      </c>
      <c r="I56" s="200">
        <v>16415</v>
      </c>
    </row>
    <row r="57" spans="1:9" ht="26.25" customHeight="1" x14ac:dyDescent="0.25">
      <c r="A57" s="198" t="s">
        <v>851</v>
      </c>
      <c r="B57" s="199">
        <v>509.7</v>
      </c>
      <c r="C57" s="200">
        <v>7289</v>
      </c>
      <c r="D57" s="199">
        <v>0</v>
      </c>
      <c r="E57" s="200">
        <v>0</v>
      </c>
      <c r="F57" s="199">
        <v>0</v>
      </c>
      <c r="G57" s="200">
        <v>0</v>
      </c>
      <c r="H57" s="199">
        <v>509.7</v>
      </c>
      <c r="I57" s="200">
        <v>7289</v>
      </c>
    </row>
    <row r="58" spans="1:9" ht="26.25" customHeight="1" x14ac:dyDescent="0.25">
      <c r="A58" s="198" t="s">
        <v>852</v>
      </c>
      <c r="B58" s="199">
        <v>3.4</v>
      </c>
      <c r="C58" s="200">
        <v>12</v>
      </c>
      <c r="D58" s="199">
        <v>0</v>
      </c>
      <c r="E58" s="200">
        <v>0</v>
      </c>
      <c r="F58" s="199">
        <v>0</v>
      </c>
      <c r="G58" s="200">
        <v>0</v>
      </c>
      <c r="H58" s="199">
        <v>3.4</v>
      </c>
      <c r="I58" s="200">
        <v>12</v>
      </c>
    </row>
    <row r="59" spans="1:9" ht="26.25" customHeight="1" x14ac:dyDescent="0.25">
      <c r="A59" s="198" t="s">
        <v>853</v>
      </c>
      <c r="B59" s="199">
        <v>426.3</v>
      </c>
      <c r="C59" s="200">
        <v>1449</v>
      </c>
      <c r="D59" s="199">
        <v>0</v>
      </c>
      <c r="E59" s="200">
        <v>0</v>
      </c>
      <c r="F59" s="199">
        <v>0</v>
      </c>
      <c r="G59" s="200">
        <v>0</v>
      </c>
      <c r="H59" s="199">
        <v>426.3</v>
      </c>
      <c r="I59" s="200">
        <v>1449</v>
      </c>
    </row>
    <row r="60" spans="1:9" ht="26.25" customHeight="1" x14ac:dyDescent="0.25">
      <c r="A60" s="198" t="s">
        <v>854</v>
      </c>
      <c r="B60" s="199">
        <v>93.6</v>
      </c>
      <c r="C60" s="200">
        <v>599</v>
      </c>
      <c r="D60" s="199">
        <v>0</v>
      </c>
      <c r="E60" s="200">
        <v>0</v>
      </c>
      <c r="F60" s="199">
        <v>0</v>
      </c>
      <c r="G60" s="200">
        <v>0</v>
      </c>
      <c r="H60" s="199">
        <v>93.6</v>
      </c>
      <c r="I60" s="200">
        <v>599</v>
      </c>
    </row>
    <row r="61" spans="1:9" ht="26.25" customHeight="1" x14ac:dyDescent="0.25">
      <c r="A61" s="198" t="s">
        <v>855</v>
      </c>
      <c r="B61" s="199">
        <v>2.5</v>
      </c>
      <c r="C61" s="200">
        <v>9</v>
      </c>
      <c r="D61" s="199">
        <v>4.5</v>
      </c>
      <c r="E61" s="200">
        <v>349</v>
      </c>
      <c r="F61" s="199">
        <v>0.2</v>
      </c>
      <c r="G61" s="200">
        <v>8</v>
      </c>
      <c r="H61" s="199">
        <v>7.2</v>
      </c>
      <c r="I61" s="200">
        <v>366</v>
      </c>
    </row>
    <row r="62" spans="1:9" ht="26.25" customHeight="1" x14ac:dyDescent="0.25">
      <c r="A62" s="198" t="s">
        <v>856</v>
      </c>
      <c r="B62" s="199">
        <v>61.8</v>
      </c>
      <c r="C62" s="200">
        <v>705</v>
      </c>
      <c r="D62" s="199">
        <v>0</v>
      </c>
      <c r="E62" s="200">
        <v>0</v>
      </c>
      <c r="F62" s="199">
        <v>0</v>
      </c>
      <c r="G62" s="200">
        <v>0</v>
      </c>
      <c r="H62" s="199">
        <v>61.8</v>
      </c>
      <c r="I62" s="200">
        <v>705</v>
      </c>
    </row>
    <row r="63" spans="1:9" ht="26.25" customHeight="1" x14ac:dyDescent="0.25">
      <c r="A63" s="198" t="s">
        <v>857</v>
      </c>
      <c r="B63" s="199">
        <v>28.6</v>
      </c>
      <c r="C63" s="200">
        <v>263</v>
      </c>
      <c r="D63" s="199">
        <v>0</v>
      </c>
      <c r="E63" s="200">
        <v>0</v>
      </c>
      <c r="F63" s="199">
        <v>0</v>
      </c>
      <c r="G63" s="200">
        <v>0</v>
      </c>
      <c r="H63" s="199">
        <v>28.6</v>
      </c>
      <c r="I63" s="200">
        <v>263</v>
      </c>
    </row>
    <row r="64" spans="1:9" ht="26.25" customHeight="1" x14ac:dyDescent="0.25">
      <c r="A64" s="198" t="s">
        <v>858</v>
      </c>
      <c r="B64" s="199">
        <v>1160.2</v>
      </c>
      <c r="C64" s="200">
        <v>13458</v>
      </c>
      <c r="D64" s="199">
        <v>12.9</v>
      </c>
      <c r="E64" s="200">
        <v>1118</v>
      </c>
      <c r="F64" s="199">
        <v>1</v>
      </c>
      <c r="G64" s="200">
        <v>21</v>
      </c>
      <c r="H64" s="199">
        <v>1174.0999999999999</v>
      </c>
      <c r="I64" s="200">
        <v>14597</v>
      </c>
    </row>
    <row r="65" spans="1:9" ht="26.25" customHeight="1" x14ac:dyDescent="0.25">
      <c r="A65" s="198" t="s">
        <v>859</v>
      </c>
      <c r="B65" s="199">
        <v>2.2999999999999998</v>
      </c>
      <c r="C65" s="200">
        <v>23</v>
      </c>
      <c r="D65" s="199">
        <v>0</v>
      </c>
      <c r="E65" s="200">
        <v>0</v>
      </c>
      <c r="F65" s="199">
        <v>0</v>
      </c>
      <c r="G65" s="200">
        <v>0</v>
      </c>
      <c r="H65" s="199">
        <v>2.2999999999999998</v>
      </c>
      <c r="I65" s="200">
        <v>23</v>
      </c>
    </row>
    <row r="66" spans="1:9" ht="26.25" customHeight="1" x14ac:dyDescent="0.25">
      <c r="A66" s="198" t="s">
        <v>860</v>
      </c>
      <c r="B66" s="199">
        <v>97</v>
      </c>
      <c r="C66" s="200">
        <v>698</v>
      </c>
      <c r="D66" s="199">
        <v>0</v>
      </c>
      <c r="E66" s="200">
        <v>0</v>
      </c>
      <c r="F66" s="199">
        <v>0</v>
      </c>
      <c r="G66" s="200">
        <v>0</v>
      </c>
      <c r="H66" s="199">
        <v>97</v>
      </c>
      <c r="I66" s="200">
        <v>698</v>
      </c>
    </row>
    <row r="67" spans="1:9" ht="26.25" customHeight="1" x14ac:dyDescent="0.25">
      <c r="A67" s="198" t="s">
        <v>861</v>
      </c>
      <c r="B67" s="199">
        <v>7.2</v>
      </c>
      <c r="C67" s="200">
        <v>36</v>
      </c>
      <c r="D67" s="199">
        <v>0</v>
      </c>
      <c r="E67" s="200">
        <v>0</v>
      </c>
      <c r="F67" s="199">
        <v>0</v>
      </c>
      <c r="G67" s="200">
        <v>0</v>
      </c>
      <c r="H67" s="199">
        <v>7.2</v>
      </c>
      <c r="I67" s="200">
        <v>36</v>
      </c>
    </row>
    <row r="68" spans="1:9" ht="11.25" customHeight="1" x14ac:dyDescent="0.25">
      <c r="A68" s="198"/>
      <c r="B68" s="199"/>
      <c r="C68" s="200"/>
      <c r="D68" s="199"/>
      <c r="E68" s="200"/>
      <c r="F68" s="199"/>
      <c r="G68" s="200"/>
      <c r="H68" s="199"/>
      <c r="I68" s="200"/>
    </row>
    <row r="69" spans="1:9" ht="33" customHeight="1" x14ac:dyDescent="0.25">
      <c r="A69" s="771" t="s">
        <v>862</v>
      </c>
      <c r="B69" s="772">
        <v>8612.7999999999993</v>
      </c>
      <c r="C69" s="773">
        <v>103950</v>
      </c>
      <c r="D69" s="774" t="s">
        <v>863</v>
      </c>
      <c r="E69" s="775" t="s">
        <v>864</v>
      </c>
      <c r="F69" s="774" t="s">
        <v>865</v>
      </c>
      <c r="G69" s="775" t="s">
        <v>866</v>
      </c>
      <c r="H69" s="772">
        <v>8661.7000000000007</v>
      </c>
      <c r="I69" s="773">
        <v>106488</v>
      </c>
    </row>
  </sheetData>
  <mergeCells count="6">
    <mergeCell ref="A4:A6"/>
    <mergeCell ref="B4:C5"/>
    <mergeCell ref="D4:G4"/>
    <mergeCell ref="H4:I5"/>
    <mergeCell ref="D5:E5"/>
    <mergeCell ref="F5:G5"/>
  </mergeCells>
  <hyperlinks>
    <hyperlink ref="A1" location="contents!A1" display="Back to table of content"/>
  </hyperlinks>
  <pageMargins left="0.3" right="0.25" top="0.68314960000000002" bottom="0.35" header="0.31496062992126" footer="0.31496062992126"/>
  <pageSetup paperSize="9" orientation="landscape" r:id="rId1"/>
  <ignoredErrors>
    <ignoredError sqref="D69:G69"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workbookViewId="0">
      <selection activeCell="A2" sqref="A2"/>
    </sheetView>
  </sheetViews>
  <sheetFormatPr defaultColWidth="8.85546875" defaultRowHeight="15" x14ac:dyDescent="0.25"/>
  <cols>
    <col min="1" max="1" width="48.140625" style="191" customWidth="1"/>
    <col min="2" max="2" width="20.7109375" style="191" customWidth="1"/>
    <col min="3" max="3" width="24" style="191" customWidth="1"/>
    <col min="4" max="256" width="8.85546875" style="191"/>
    <col min="257" max="257" width="54" style="191" customWidth="1"/>
    <col min="258" max="258" width="15.5703125" style="191" customWidth="1"/>
    <col min="259" max="259" width="20" style="191" customWidth="1"/>
    <col min="260" max="512" width="8.85546875" style="191"/>
    <col min="513" max="513" width="54" style="191" customWidth="1"/>
    <col min="514" max="514" width="15.5703125" style="191" customWidth="1"/>
    <col min="515" max="515" width="20" style="191" customWidth="1"/>
    <col min="516" max="768" width="8.85546875" style="191"/>
    <col min="769" max="769" width="54" style="191" customWidth="1"/>
    <col min="770" max="770" width="15.5703125" style="191" customWidth="1"/>
    <col min="771" max="771" width="20" style="191" customWidth="1"/>
    <col min="772" max="1024" width="8.85546875" style="191"/>
    <col min="1025" max="1025" width="54" style="191" customWidth="1"/>
    <col min="1026" max="1026" width="15.5703125" style="191" customWidth="1"/>
    <col min="1027" max="1027" width="20" style="191" customWidth="1"/>
    <col min="1028" max="1280" width="8.85546875" style="191"/>
    <col min="1281" max="1281" width="54" style="191" customWidth="1"/>
    <col min="1282" max="1282" width="15.5703125" style="191" customWidth="1"/>
    <col min="1283" max="1283" width="20" style="191" customWidth="1"/>
    <col min="1284" max="1536" width="8.85546875" style="191"/>
    <col min="1537" max="1537" width="54" style="191" customWidth="1"/>
    <col min="1538" max="1538" width="15.5703125" style="191" customWidth="1"/>
    <col min="1539" max="1539" width="20" style="191" customWidth="1"/>
    <col min="1540" max="1792" width="8.85546875" style="191"/>
    <col min="1793" max="1793" width="54" style="191" customWidth="1"/>
    <col min="1794" max="1794" width="15.5703125" style="191" customWidth="1"/>
    <col min="1795" max="1795" width="20" style="191" customWidth="1"/>
    <col min="1796" max="2048" width="8.85546875" style="191"/>
    <col min="2049" max="2049" width="54" style="191" customWidth="1"/>
    <col min="2050" max="2050" width="15.5703125" style="191" customWidth="1"/>
    <col min="2051" max="2051" width="20" style="191" customWidth="1"/>
    <col min="2052" max="2304" width="8.85546875" style="191"/>
    <col min="2305" max="2305" width="54" style="191" customWidth="1"/>
    <col min="2306" max="2306" width="15.5703125" style="191" customWidth="1"/>
    <col min="2307" max="2307" width="20" style="191" customWidth="1"/>
    <col min="2308" max="2560" width="8.85546875" style="191"/>
    <col min="2561" max="2561" width="54" style="191" customWidth="1"/>
    <col min="2562" max="2562" width="15.5703125" style="191" customWidth="1"/>
    <col min="2563" max="2563" width="20" style="191" customWidth="1"/>
    <col min="2564" max="2816" width="8.85546875" style="191"/>
    <col min="2817" max="2817" width="54" style="191" customWidth="1"/>
    <col min="2818" max="2818" width="15.5703125" style="191" customWidth="1"/>
    <col min="2819" max="2819" width="20" style="191" customWidth="1"/>
    <col min="2820" max="3072" width="8.85546875" style="191"/>
    <col min="3073" max="3073" width="54" style="191" customWidth="1"/>
    <col min="3074" max="3074" width="15.5703125" style="191" customWidth="1"/>
    <col min="3075" max="3075" width="20" style="191" customWidth="1"/>
    <col min="3076" max="3328" width="8.85546875" style="191"/>
    <col min="3329" max="3329" width="54" style="191" customWidth="1"/>
    <col min="3330" max="3330" width="15.5703125" style="191" customWidth="1"/>
    <col min="3331" max="3331" width="20" style="191" customWidth="1"/>
    <col min="3332" max="3584" width="8.85546875" style="191"/>
    <col min="3585" max="3585" width="54" style="191" customWidth="1"/>
    <col min="3586" max="3586" width="15.5703125" style="191" customWidth="1"/>
    <col min="3587" max="3587" width="20" style="191" customWidth="1"/>
    <col min="3588" max="3840" width="8.85546875" style="191"/>
    <col min="3841" max="3841" width="54" style="191" customWidth="1"/>
    <col min="3842" max="3842" width="15.5703125" style="191" customWidth="1"/>
    <col min="3843" max="3843" width="20" style="191" customWidth="1"/>
    <col min="3844" max="4096" width="8.85546875" style="191"/>
    <col min="4097" max="4097" width="54" style="191" customWidth="1"/>
    <col min="4098" max="4098" width="15.5703125" style="191" customWidth="1"/>
    <col min="4099" max="4099" width="20" style="191" customWidth="1"/>
    <col min="4100" max="4352" width="8.85546875" style="191"/>
    <col min="4353" max="4353" width="54" style="191" customWidth="1"/>
    <col min="4354" max="4354" width="15.5703125" style="191" customWidth="1"/>
    <col min="4355" max="4355" width="20" style="191" customWidth="1"/>
    <col min="4356" max="4608" width="8.85546875" style="191"/>
    <col min="4609" max="4609" width="54" style="191" customWidth="1"/>
    <col min="4610" max="4610" width="15.5703125" style="191" customWidth="1"/>
    <col min="4611" max="4611" width="20" style="191" customWidth="1"/>
    <col min="4612" max="4864" width="8.85546875" style="191"/>
    <col min="4865" max="4865" width="54" style="191" customWidth="1"/>
    <col min="4866" max="4866" width="15.5703125" style="191" customWidth="1"/>
    <col min="4867" max="4867" width="20" style="191" customWidth="1"/>
    <col min="4868" max="5120" width="8.85546875" style="191"/>
    <col min="5121" max="5121" width="54" style="191" customWidth="1"/>
    <col min="5122" max="5122" width="15.5703125" style="191" customWidth="1"/>
    <col min="5123" max="5123" width="20" style="191" customWidth="1"/>
    <col min="5124" max="5376" width="8.85546875" style="191"/>
    <col min="5377" max="5377" width="54" style="191" customWidth="1"/>
    <col min="5378" max="5378" width="15.5703125" style="191" customWidth="1"/>
    <col min="5379" max="5379" width="20" style="191" customWidth="1"/>
    <col min="5380" max="5632" width="8.85546875" style="191"/>
    <col min="5633" max="5633" width="54" style="191" customWidth="1"/>
    <col min="5634" max="5634" width="15.5703125" style="191" customWidth="1"/>
    <col min="5635" max="5635" width="20" style="191" customWidth="1"/>
    <col min="5636" max="5888" width="8.85546875" style="191"/>
    <col min="5889" max="5889" width="54" style="191" customWidth="1"/>
    <col min="5890" max="5890" width="15.5703125" style="191" customWidth="1"/>
    <col min="5891" max="5891" width="20" style="191" customWidth="1"/>
    <col min="5892" max="6144" width="8.85546875" style="191"/>
    <col min="6145" max="6145" width="54" style="191" customWidth="1"/>
    <col min="6146" max="6146" width="15.5703125" style="191" customWidth="1"/>
    <col min="6147" max="6147" width="20" style="191" customWidth="1"/>
    <col min="6148" max="6400" width="8.85546875" style="191"/>
    <col min="6401" max="6401" width="54" style="191" customWidth="1"/>
    <col min="6402" max="6402" width="15.5703125" style="191" customWidth="1"/>
    <col min="6403" max="6403" width="20" style="191" customWidth="1"/>
    <col min="6404" max="6656" width="8.85546875" style="191"/>
    <col min="6657" max="6657" width="54" style="191" customWidth="1"/>
    <col min="6658" max="6658" width="15.5703125" style="191" customWidth="1"/>
    <col min="6659" max="6659" width="20" style="191" customWidth="1"/>
    <col min="6660" max="6912" width="8.85546875" style="191"/>
    <col min="6913" max="6913" width="54" style="191" customWidth="1"/>
    <col min="6914" max="6914" width="15.5703125" style="191" customWidth="1"/>
    <col min="6915" max="6915" width="20" style="191" customWidth="1"/>
    <col min="6916" max="7168" width="8.85546875" style="191"/>
    <col min="7169" max="7169" width="54" style="191" customWidth="1"/>
    <col min="7170" max="7170" width="15.5703125" style="191" customWidth="1"/>
    <col min="7171" max="7171" width="20" style="191" customWidth="1"/>
    <col min="7172" max="7424" width="8.85546875" style="191"/>
    <col min="7425" max="7425" width="54" style="191" customWidth="1"/>
    <col min="7426" max="7426" width="15.5703125" style="191" customWidth="1"/>
    <col min="7427" max="7427" width="20" style="191" customWidth="1"/>
    <col min="7428" max="7680" width="8.85546875" style="191"/>
    <col min="7681" max="7681" width="54" style="191" customWidth="1"/>
    <col min="7682" max="7682" width="15.5703125" style="191" customWidth="1"/>
    <col min="7683" max="7683" width="20" style="191" customWidth="1"/>
    <col min="7684" max="7936" width="8.85546875" style="191"/>
    <col min="7937" max="7937" width="54" style="191" customWidth="1"/>
    <col min="7938" max="7938" width="15.5703125" style="191" customWidth="1"/>
    <col min="7939" max="7939" width="20" style="191" customWidth="1"/>
    <col min="7940" max="8192" width="8.85546875" style="191"/>
    <col min="8193" max="8193" width="54" style="191" customWidth="1"/>
    <col min="8194" max="8194" width="15.5703125" style="191" customWidth="1"/>
    <col min="8195" max="8195" width="20" style="191" customWidth="1"/>
    <col min="8196" max="8448" width="8.85546875" style="191"/>
    <col min="8449" max="8449" width="54" style="191" customWidth="1"/>
    <col min="8450" max="8450" width="15.5703125" style="191" customWidth="1"/>
    <col min="8451" max="8451" width="20" style="191" customWidth="1"/>
    <col min="8452" max="8704" width="8.85546875" style="191"/>
    <col min="8705" max="8705" width="54" style="191" customWidth="1"/>
    <col min="8706" max="8706" width="15.5703125" style="191" customWidth="1"/>
    <col min="8707" max="8707" width="20" style="191" customWidth="1"/>
    <col min="8708" max="8960" width="8.85546875" style="191"/>
    <col min="8961" max="8961" width="54" style="191" customWidth="1"/>
    <col min="8962" max="8962" width="15.5703125" style="191" customWidth="1"/>
    <col min="8963" max="8963" width="20" style="191" customWidth="1"/>
    <col min="8964" max="9216" width="8.85546875" style="191"/>
    <col min="9217" max="9217" width="54" style="191" customWidth="1"/>
    <col min="9218" max="9218" width="15.5703125" style="191" customWidth="1"/>
    <col min="9219" max="9219" width="20" style="191" customWidth="1"/>
    <col min="9220" max="9472" width="8.85546875" style="191"/>
    <col min="9473" max="9473" width="54" style="191" customWidth="1"/>
    <col min="9474" max="9474" width="15.5703125" style="191" customWidth="1"/>
    <col min="9475" max="9475" width="20" style="191" customWidth="1"/>
    <col min="9476" max="9728" width="8.85546875" style="191"/>
    <col min="9729" max="9729" width="54" style="191" customWidth="1"/>
    <col min="9730" max="9730" width="15.5703125" style="191" customWidth="1"/>
    <col min="9731" max="9731" width="20" style="191" customWidth="1"/>
    <col min="9732" max="9984" width="8.85546875" style="191"/>
    <col min="9985" max="9985" width="54" style="191" customWidth="1"/>
    <col min="9986" max="9986" width="15.5703125" style="191" customWidth="1"/>
    <col min="9987" max="9987" width="20" style="191" customWidth="1"/>
    <col min="9988" max="10240" width="8.85546875" style="191"/>
    <col min="10241" max="10241" width="54" style="191" customWidth="1"/>
    <col min="10242" max="10242" width="15.5703125" style="191" customWidth="1"/>
    <col min="10243" max="10243" width="20" style="191" customWidth="1"/>
    <col min="10244" max="10496" width="8.85546875" style="191"/>
    <col min="10497" max="10497" width="54" style="191" customWidth="1"/>
    <col min="10498" max="10498" width="15.5703125" style="191" customWidth="1"/>
    <col min="10499" max="10499" width="20" style="191" customWidth="1"/>
    <col min="10500" max="10752" width="8.85546875" style="191"/>
    <col min="10753" max="10753" width="54" style="191" customWidth="1"/>
    <col min="10754" max="10754" width="15.5703125" style="191" customWidth="1"/>
    <col min="10755" max="10755" width="20" style="191" customWidth="1"/>
    <col min="10756" max="11008" width="8.85546875" style="191"/>
    <col min="11009" max="11009" width="54" style="191" customWidth="1"/>
    <col min="11010" max="11010" width="15.5703125" style="191" customWidth="1"/>
    <col min="11011" max="11011" width="20" style="191" customWidth="1"/>
    <col min="11012" max="11264" width="8.85546875" style="191"/>
    <col min="11265" max="11265" width="54" style="191" customWidth="1"/>
    <col min="11266" max="11266" width="15.5703125" style="191" customWidth="1"/>
    <col min="11267" max="11267" width="20" style="191" customWidth="1"/>
    <col min="11268" max="11520" width="8.85546875" style="191"/>
    <col min="11521" max="11521" width="54" style="191" customWidth="1"/>
    <col min="11522" max="11522" width="15.5703125" style="191" customWidth="1"/>
    <col min="11523" max="11523" width="20" style="191" customWidth="1"/>
    <col min="11524" max="11776" width="8.85546875" style="191"/>
    <col min="11777" max="11777" width="54" style="191" customWidth="1"/>
    <col min="11778" max="11778" width="15.5703125" style="191" customWidth="1"/>
    <col min="11779" max="11779" width="20" style="191" customWidth="1"/>
    <col min="11780" max="12032" width="8.85546875" style="191"/>
    <col min="12033" max="12033" width="54" style="191" customWidth="1"/>
    <col min="12034" max="12034" width="15.5703125" style="191" customWidth="1"/>
    <col min="12035" max="12035" width="20" style="191" customWidth="1"/>
    <col min="12036" max="12288" width="8.85546875" style="191"/>
    <col min="12289" max="12289" width="54" style="191" customWidth="1"/>
    <col min="12290" max="12290" width="15.5703125" style="191" customWidth="1"/>
    <col min="12291" max="12291" width="20" style="191" customWidth="1"/>
    <col min="12292" max="12544" width="8.85546875" style="191"/>
    <col min="12545" max="12545" width="54" style="191" customWidth="1"/>
    <col min="12546" max="12546" width="15.5703125" style="191" customWidth="1"/>
    <col min="12547" max="12547" width="20" style="191" customWidth="1"/>
    <col min="12548" max="12800" width="8.85546875" style="191"/>
    <col min="12801" max="12801" width="54" style="191" customWidth="1"/>
    <col min="12802" max="12802" width="15.5703125" style="191" customWidth="1"/>
    <col min="12803" max="12803" width="20" style="191" customWidth="1"/>
    <col min="12804" max="13056" width="8.85546875" style="191"/>
    <col min="13057" max="13057" width="54" style="191" customWidth="1"/>
    <col min="13058" max="13058" width="15.5703125" style="191" customWidth="1"/>
    <col min="13059" max="13059" width="20" style="191" customWidth="1"/>
    <col min="13060" max="13312" width="8.85546875" style="191"/>
    <col min="13313" max="13313" width="54" style="191" customWidth="1"/>
    <col min="13314" max="13314" width="15.5703125" style="191" customWidth="1"/>
    <col min="13315" max="13315" width="20" style="191" customWidth="1"/>
    <col min="13316" max="13568" width="8.85546875" style="191"/>
    <col min="13569" max="13569" width="54" style="191" customWidth="1"/>
    <col min="13570" max="13570" width="15.5703125" style="191" customWidth="1"/>
    <col min="13571" max="13571" width="20" style="191" customWidth="1"/>
    <col min="13572" max="13824" width="8.85546875" style="191"/>
    <col min="13825" max="13825" width="54" style="191" customWidth="1"/>
    <col min="13826" max="13826" width="15.5703125" style="191" customWidth="1"/>
    <col min="13827" max="13827" width="20" style="191" customWidth="1"/>
    <col min="13828" max="14080" width="8.85546875" style="191"/>
    <col min="14081" max="14081" width="54" style="191" customWidth="1"/>
    <col min="14082" max="14082" width="15.5703125" style="191" customWidth="1"/>
    <col min="14083" max="14083" width="20" style="191" customWidth="1"/>
    <col min="14084" max="14336" width="8.85546875" style="191"/>
    <col min="14337" max="14337" width="54" style="191" customWidth="1"/>
    <col min="14338" max="14338" width="15.5703125" style="191" customWidth="1"/>
    <col min="14339" max="14339" width="20" style="191" customWidth="1"/>
    <col min="14340" max="14592" width="8.85546875" style="191"/>
    <col min="14593" max="14593" width="54" style="191" customWidth="1"/>
    <col min="14594" max="14594" width="15.5703125" style="191" customWidth="1"/>
    <col min="14595" max="14595" width="20" style="191" customWidth="1"/>
    <col min="14596" max="14848" width="8.85546875" style="191"/>
    <col min="14849" max="14849" width="54" style="191" customWidth="1"/>
    <col min="14850" max="14850" width="15.5703125" style="191" customWidth="1"/>
    <col min="14851" max="14851" width="20" style="191" customWidth="1"/>
    <col min="14852" max="15104" width="8.85546875" style="191"/>
    <col min="15105" max="15105" width="54" style="191" customWidth="1"/>
    <col min="15106" max="15106" width="15.5703125" style="191" customWidth="1"/>
    <col min="15107" max="15107" width="20" style="191" customWidth="1"/>
    <col min="15108" max="15360" width="8.85546875" style="191"/>
    <col min="15361" max="15361" width="54" style="191" customWidth="1"/>
    <col min="15362" max="15362" width="15.5703125" style="191" customWidth="1"/>
    <col min="15363" max="15363" width="20" style="191" customWidth="1"/>
    <col min="15364" max="15616" width="8.85546875" style="191"/>
    <col min="15617" max="15617" width="54" style="191" customWidth="1"/>
    <col min="15618" max="15618" width="15.5703125" style="191" customWidth="1"/>
    <col min="15619" max="15619" width="20" style="191" customWidth="1"/>
    <col min="15620" max="15872" width="8.85546875" style="191"/>
    <col min="15873" max="15873" width="54" style="191" customWidth="1"/>
    <col min="15874" max="15874" width="15.5703125" style="191" customWidth="1"/>
    <col min="15875" max="15875" width="20" style="191" customWidth="1"/>
    <col min="15876" max="16128" width="8.85546875" style="191"/>
    <col min="16129" max="16129" width="54" style="191" customWidth="1"/>
    <col min="16130" max="16130" width="15.5703125" style="191" customWidth="1"/>
    <col min="16131" max="16131" width="20" style="191" customWidth="1"/>
    <col min="16132" max="16384" width="8.85546875" style="191"/>
  </cols>
  <sheetData>
    <row r="1" spans="1:4" ht="30" customHeight="1" x14ac:dyDescent="0.25">
      <c r="A1" s="783" t="s">
        <v>1011</v>
      </c>
    </row>
    <row r="2" spans="1:4" ht="22.5" customHeight="1" x14ac:dyDescent="0.25">
      <c r="A2" s="201" t="s">
        <v>867</v>
      </c>
      <c r="B2" s="201"/>
      <c r="C2" s="201"/>
      <c r="D2" s="201"/>
    </row>
    <row r="3" spans="1:4" ht="22.5" customHeight="1" x14ac:dyDescent="0.25">
      <c r="A3" s="202" t="s">
        <v>868</v>
      </c>
    </row>
    <row r="4" spans="1:4" ht="9.75" customHeight="1" x14ac:dyDescent="0.25">
      <c r="A4" s="203"/>
    </row>
    <row r="5" spans="1:4" ht="32.25" customHeight="1" x14ac:dyDescent="0.25">
      <c r="A5" s="204" t="s">
        <v>869</v>
      </c>
      <c r="B5" s="204" t="s">
        <v>870</v>
      </c>
      <c r="C5" s="204" t="s">
        <v>871</v>
      </c>
    </row>
    <row r="6" spans="1:4" ht="23.25" customHeight="1" x14ac:dyDescent="0.25">
      <c r="A6" s="205" t="s">
        <v>872</v>
      </c>
      <c r="B6" s="206">
        <v>1247</v>
      </c>
      <c r="C6" s="206">
        <v>29000</v>
      </c>
    </row>
    <row r="7" spans="1:4" ht="23.25" customHeight="1" x14ac:dyDescent="0.25">
      <c r="A7" s="207" t="s">
        <v>873</v>
      </c>
      <c r="B7" s="208"/>
      <c r="C7" s="208"/>
    </row>
    <row r="8" spans="1:4" ht="23.25" customHeight="1" x14ac:dyDescent="0.25">
      <c r="A8" s="209" t="s">
        <v>874</v>
      </c>
      <c r="B8" s="208">
        <v>446</v>
      </c>
      <c r="C8" s="208">
        <v>10400</v>
      </c>
    </row>
    <row r="9" spans="1:4" ht="23.25" customHeight="1" x14ac:dyDescent="0.25">
      <c r="A9" s="210" t="s">
        <v>875</v>
      </c>
      <c r="B9" s="208">
        <v>435</v>
      </c>
      <c r="C9" s="208">
        <v>10300</v>
      </c>
    </row>
    <row r="10" spans="1:4" ht="23.25" customHeight="1" x14ac:dyDescent="0.25">
      <c r="A10" s="210" t="s">
        <v>876</v>
      </c>
      <c r="B10" s="208">
        <v>96</v>
      </c>
      <c r="C10" s="208">
        <v>2700</v>
      </c>
    </row>
    <row r="11" spans="1:4" ht="23.25" customHeight="1" x14ac:dyDescent="0.25">
      <c r="A11" s="210" t="s">
        <v>877</v>
      </c>
      <c r="B11" s="208">
        <v>83</v>
      </c>
      <c r="C11" s="208">
        <v>1150</v>
      </c>
    </row>
    <row r="12" spans="1:4" ht="23.25" customHeight="1" x14ac:dyDescent="0.25">
      <c r="A12" s="210" t="s">
        <v>878</v>
      </c>
      <c r="B12" s="208">
        <v>41</v>
      </c>
      <c r="C12" s="208">
        <v>1300</v>
      </c>
    </row>
    <row r="13" spans="1:4" ht="23.25" customHeight="1" x14ac:dyDescent="0.25">
      <c r="A13" s="210" t="s">
        <v>879</v>
      </c>
      <c r="B13" s="208">
        <v>30</v>
      </c>
      <c r="C13" s="208">
        <v>800</v>
      </c>
    </row>
    <row r="14" spans="1:4" ht="23.25" customHeight="1" x14ac:dyDescent="0.25">
      <c r="A14" s="210" t="s">
        <v>880</v>
      </c>
      <c r="B14" s="208">
        <v>26</v>
      </c>
      <c r="C14" s="208">
        <v>500</v>
      </c>
    </row>
    <row r="15" spans="1:4" ht="23.25" customHeight="1" x14ac:dyDescent="0.25">
      <c r="A15" s="210" t="s">
        <v>881</v>
      </c>
      <c r="B15" s="208">
        <v>23</v>
      </c>
      <c r="C15" s="208">
        <v>450</v>
      </c>
    </row>
    <row r="16" spans="1:4" ht="23.25" customHeight="1" x14ac:dyDescent="0.25">
      <c r="A16" s="210" t="s">
        <v>882</v>
      </c>
      <c r="B16" s="208">
        <v>13</v>
      </c>
      <c r="C16" s="208">
        <v>160</v>
      </c>
    </row>
    <row r="17" spans="1:3" ht="23.25" customHeight="1" x14ac:dyDescent="0.25">
      <c r="A17" s="210" t="s">
        <v>883</v>
      </c>
      <c r="B17" s="208">
        <v>9</v>
      </c>
      <c r="C17" s="208">
        <v>60</v>
      </c>
    </row>
    <row r="18" spans="1:3" ht="23.25" customHeight="1" x14ac:dyDescent="0.25">
      <c r="A18" s="210" t="s">
        <v>884</v>
      </c>
      <c r="B18" s="208">
        <v>7</v>
      </c>
      <c r="C18" s="208">
        <v>170</v>
      </c>
    </row>
    <row r="19" spans="1:3" ht="23.25" customHeight="1" x14ac:dyDescent="0.25">
      <c r="A19" s="210" t="s">
        <v>885</v>
      </c>
      <c r="B19" s="208">
        <v>7</v>
      </c>
      <c r="C19" s="208">
        <v>50</v>
      </c>
    </row>
    <row r="20" spans="1:3" ht="23.25" customHeight="1" x14ac:dyDescent="0.25">
      <c r="A20" s="210" t="s">
        <v>886</v>
      </c>
      <c r="B20" s="208">
        <v>7</v>
      </c>
      <c r="C20" s="208">
        <v>50</v>
      </c>
    </row>
    <row r="21" spans="1:3" ht="23.25" customHeight="1" x14ac:dyDescent="0.25">
      <c r="A21" s="210" t="s">
        <v>887</v>
      </c>
      <c r="B21" s="208">
        <v>6</v>
      </c>
      <c r="C21" s="208">
        <v>300</v>
      </c>
    </row>
    <row r="22" spans="1:3" ht="23.25" customHeight="1" x14ac:dyDescent="0.25">
      <c r="A22" s="210" t="s">
        <v>888</v>
      </c>
      <c r="B22" s="208">
        <v>6</v>
      </c>
      <c r="C22" s="208">
        <v>270</v>
      </c>
    </row>
    <row r="23" spans="1:3" ht="23.25" customHeight="1" x14ac:dyDescent="0.25">
      <c r="A23" s="210" t="s">
        <v>889</v>
      </c>
      <c r="B23" s="208">
        <v>4</v>
      </c>
      <c r="C23" s="208">
        <v>110</v>
      </c>
    </row>
    <row r="24" spans="1:3" ht="23.25" customHeight="1" x14ac:dyDescent="0.25">
      <c r="A24" s="210" t="s">
        <v>890</v>
      </c>
      <c r="B24" s="208">
        <v>4</v>
      </c>
      <c r="C24" s="208">
        <v>80</v>
      </c>
    </row>
    <row r="25" spans="1:3" ht="23.25" customHeight="1" x14ac:dyDescent="0.25">
      <c r="A25" s="210" t="s">
        <v>891</v>
      </c>
      <c r="B25" s="208">
        <v>2</v>
      </c>
      <c r="C25" s="208">
        <v>20</v>
      </c>
    </row>
    <row r="26" spans="1:3" ht="23.25" customHeight="1" x14ac:dyDescent="0.25">
      <c r="A26" s="211" t="s">
        <v>892</v>
      </c>
      <c r="B26" s="212">
        <v>2</v>
      </c>
      <c r="C26" s="212">
        <v>20</v>
      </c>
    </row>
    <row r="32" spans="1:3" x14ac:dyDescent="0.25">
      <c r="B32" s="213"/>
    </row>
    <row r="35" spans="1:1" x14ac:dyDescent="0.25">
      <c r="A35" s="191" t="str">
        <f>TRIM(A28)</f>
        <v/>
      </c>
    </row>
    <row r="36" spans="1:1" x14ac:dyDescent="0.25">
      <c r="A36" s="191" t="str">
        <f>TRIM(A29)</f>
        <v/>
      </c>
    </row>
    <row r="37" spans="1:1" x14ac:dyDescent="0.25">
      <c r="A37" s="191" t="str">
        <f>TRIM(A30)</f>
        <v/>
      </c>
    </row>
    <row r="38" spans="1:1" x14ac:dyDescent="0.25">
      <c r="A38" s="191" t="str">
        <f>TRIM(A31)</f>
        <v/>
      </c>
    </row>
    <row r="39" spans="1:1" x14ac:dyDescent="0.25">
      <c r="A39" s="191" t="str">
        <f>TRIM(A32)</f>
        <v/>
      </c>
    </row>
  </sheetData>
  <hyperlinks>
    <hyperlink ref="A1" location="contents!A1" display="Back to table of content"/>
  </hyperlinks>
  <pageMargins left="0.70866141732283472" right="0" top="0.98425196850393704" bottom="0.78740157480314965" header="0.55118110236220474" footer="0.31496062992125984"/>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activeCell="A2" sqref="A2"/>
    </sheetView>
  </sheetViews>
  <sheetFormatPr defaultColWidth="8.85546875" defaultRowHeight="15" x14ac:dyDescent="0.25"/>
  <cols>
    <col min="1" max="1" width="34.5703125" style="191" customWidth="1"/>
    <col min="2" max="4" width="15.5703125" style="191" customWidth="1"/>
    <col min="5" max="5" width="22.140625" style="191" customWidth="1"/>
    <col min="6" max="256" width="8.85546875" style="191"/>
    <col min="257" max="257" width="34.5703125" style="191" customWidth="1"/>
    <col min="258" max="260" width="13.140625" style="191" customWidth="1"/>
    <col min="261" max="261" width="22.140625" style="191" customWidth="1"/>
    <col min="262" max="512" width="8.85546875" style="191"/>
    <col min="513" max="513" width="34.5703125" style="191" customWidth="1"/>
    <col min="514" max="516" width="13.140625" style="191" customWidth="1"/>
    <col min="517" max="517" width="22.140625" style="191" customWidth="1"/>
    <col min="518" max="768" width="8.85546875" style="191"/>
    <col min="769" max="769" width="34.5703125" style="191" customWidth="1"/>
    <col min="770" max="772" width="13.140625" style="191" customWidth="1"/>
    <col min="773" max="773" width="22.140625" style="191" customWidth="1"/>
    <col min="774" max="1024" width="8.85546875" style="191"/>
    <col min="1025" max="1025" width="34.5703125" style="191" customWidth="1"/>
    <col min="1026" max="1028" width="13.140625" style="191" customWidth="1"/>
    <col min="1029" max="1029" width="22.140625" style="191" customWidth="1"/>
    <col min="1030" max="1280" width="8.85546875" style="191"/>
    <col min="1281" max="1281" width="34.5703125" style="191" customWidth="1"/>
    <col min="1282" max="1284" width="13.140625" style="191" customWidth="1"/>
    <col min="1285" max="1285" width="22.140625" style="191" customWidth="1"/>
    <col min="1286" max="1536" width="8.85546875" style="191"/>
    <col min="1537" max="1537" width="34.5703125" style="191" customWidth="1"/>
    <col min="1538" max="1540" width="13.140625" style="191" customWidth="1"/>
    <col min="1541" max="1541" width="22.140625" style="191" customWidth="1"/>
    <col min="1542" max="1792" width="8.85546875" style="191"/>
    <col min="1793" max="1793" width="34.5703125" style="191" customWidth="1"/>
    <col min="1794" max="1796" width="13.140625" style="191" customWidth="1"/>
    <col min="1797" max="1797" width="22.140625" style="191" customWidth="1"/>
    <col min="1798" max="2048" width="8.85546875" style="191"/>
    <col min="2049" max="2049" width="34.5703125" style="191" customWidth="1"/>
    <col min="2050" max="2052" width="13.140625" style="191" customWidth="1"/>
    <col min="2053" max="2053" width="22.140625" style="191" customWidth="1"/>
    <col min="2054" max="2304" width="8.85546875" style="191"/>
    <col min="2305" max="2305" width="34.5703125" style="191" customWidth="1"/>
    <col min="2306" max="2308" width="13.140625" style="191" customWidth="1"/>
    <col min="2309" max="2309" width="22.140625" style="191" customWidth="1"/>
    <col min="2310" max="2560" width="8.85546875" style="191"/>
    <col min="2561" max="2561" width="34.5703125" style="191" customWidth="1"/>
    <col min="2562" max="2564" width="13.140625" style="191" customWidth="1"/>
    <col min="2565" max="2565" width="22.140625" style="191" customWidth="1"/>
    <col min="2566" max="2816" width="8.85546875" style="191"/>
    <col min="2817" max="2817" width="34.5703125" style="191" customWidth="1"/>
    <col min="2818" max="2820" width="13.140625" style="191" customWidth="1"/>
    <col min="2821" max="2821" width="22.140625" style="191" customWidth="1"/>
    <col min="2822" max="3072" width="8.85546875" style="191"/>
    <col min="3073" max="3073" width="34.5703125" style="191" customWidth="1"/>
    <col min="3074" max="3076" width="13.140625" style="191" customWidth="1"/>
    <col min="3077" max="3077" width="22.140625" style="191" customWidth="1"/>
    <col min="3078" max="3328" width="8.85546875" style="191"/>
    <col min="3329" max="3329" width="34.5703125" style="191" customWidth="1"/>
    <col min="3330" max="3332" width="13.140625" style="191" customWidth="1"/>
    <col min="3333" max="3333" width="22.140625" style="191" customWidth="1"/>
    <col min="3334" max="3584" width="8.85546875" style="191"/>
    <col min="3585" max="3585" width="34.5703125" style="191" customWidth="1"/>
    <col min="3586" max="3588" width="13.140625" style="191" customWidth="1"/>
    <col min="3589" max="3589" width="22.140625" style="191" customWidth="1"/>
    <col min="3590" max="3840" width="8.85546875" style="191"/>
    <col min="3841" max="3841" width="34.5703125" style="191" customWidth="1"/>
    <col min="3842" max="3844" width="13.140625" style="191" customWidth="1"/>
    <col min="3845" max="3845" width="22.140625" style="191" customWidth="1"/>
    <col min="3846" max="4096" width="8.85546875" style="191"/>
    <col min="4097" max="4097" width="34.5703125" style="191" customWidth="1"/>
    <col min="4098" max="4100" width="13.140625" style="191" customWidth="1"/>
    <col min="4101" max="4101" width="22.140625" style="191" customWidth="1"/>
    <col min="4102" max="4352" width="8.85546875" style="191"/>
    <col min="4353" max="4353" width="34.5703125" style="191" customWidth="1"/>
    <col min="4354" max="4356" width="13.140625" style="191" customWidth="1"/>
    <col min="4357" max="4357" width="22.140625" style="191" customWidth="1"/>
    <col min="4358" max="4608" width="8.85546875" style="191"/>
    <col min="4609" max="4609" width="34.5703125" style="191" customWidth="1"/>
    <col min="4610" max="4612" width="13.140625" style="191" customWidth="1"/>
    <col min="4613" max="4613" width="22.140625" style="191" customWidth="1"/>
    <col min="4614" max="4864" width="8.85546875" style="191"/>
    <col min="4865" max="4865" width="34.5703125" style="191" customWidth="1"/>
    <col min="4866" max="4868" width="13.140625" style="191" customWidth="1"/>
    <col min="4869" max="4869" width="22.140625" style="191" customWidth="1"/>
    <col min="4870" max="5120" width="8.85546875" style="191"/>
    <col min="5121" max="5121" width="34.5703125" style="191" customWidth="1"/>
    <col min="5122" max="5124" width="13.140625" style="191" customWidth="1"/>
    <col min="5125" max="5125" width="22.140625" style="191" customWidth="1"/>
    <col min="5126" max="5376" width="8.85546875" style="191"/>
    <col min="5377" max="5377" width="34.5703125" style="191" customWidth="1"/>
    <col min="5378" max="5380" width="13.140625" style="191" customWidth="1"/>
    <col min="5381" max="5381" width="22.140625" style="191" customWidth="1"/>
    <col min="5382" max="5632" width="8.85546875" style="191"/>
    <col min="5633" max="5633" width="34.5703125" style="191" customWidth="1"/>
    <col min="5634" max="5636" width="13.140625" style="191" customWidth="1"/>
    <col min="5637" max="5637" width="22.140625" style="191" customWidth="1"/>
    <col min="5638" max="5888" width="8.85546875" style="191"/>
    <col min="5889" max="5889" width="34.5703125" style="191" customWidth="1"/>
    <col min="5890" max="5892" width="13.140625" style="191" customWidth="1"/>
    <col min="5893" max="5893" width="22.140625" style="191" customWidth="1"/>
    <col min="5894" max="6144" width="8.85546875" style="191"/>
    <col min="6145" max="6145" width="34.5703125" style="191" customWidth="1"/>
    <col min="6146" max="6148" width="13.140625" style="191" customWidth="1"/>
    <col min="6149" max="6149" width="22.140625" style="191" customWidth="1"/>
    <col min="6150" max="6400" width="8.85546875" style="191"/>
    <col min="6401" max="6401" width="34.5703125" style="191" customWidth="1"/>
    <col min="6402" max="6404" width="13.140625" style="191" customWidth="1"/>
    <col min="6405" max="6405" width="22.140625" style="191" customWidth="1"/>
    <col min="6406" max="6656" width="8.85546875" style="191"/>
    <col min="6657" max="6657" width="34.5703125" style="191" customWidth="1"/>
    <col min="6658" max="6660" width="13.140625" style="191" customWidth="1"/>
    <col min="6661" max="6661" width="22.140625" style="191" customWidth="1"/>
    <col min="6662" max="6912" width="8.85546875" style="191"/>
    <col min="6913" max="6913" width="34.5703125" style="191" customWidth="1"/>
    <col min="6914" max="6916" width="13.140625" style="191" customWidth="1"/>
    <col min="6917" max="6917" width="22.140625" style="191" customWidth="1"/>
    <col min="6918" max="7168" width="8.85546875" style="191"/>
    <col min="7169" max="7169" width="34.5703125" style="191" customWidth="1"/>
    <col min="7170" max="7172" width="13.140625" style="191" customWidth="1"/>
    <col min="7173" max="7173" width="22.140625" style="191" customWidth="1"/>
    <col min="7174" max="7424" width="8.85546875" style="191"/>
    <col min="7425" max="7425" width="34.5703125" style="191" customWidth="1"/>
    <col min="7426" max="7428" width="13.140625" style="191" customWidth="1"/>
    <col min="7429" max="7429" width="22.140625" style="191" customWidth="1"/>
    <col min="7430" max="7680" width="8.85546875" style="191"/>
    <col min="7681" max="7681" width="34.5703125" style="191" customWidth="1"/>
    <col min="7682" max="7684" width="13.140625" style="191" customWidth="1"/>
    <col min="7685" max="7685" width="22.140625" style="191" customWidth="1"/>
    <col min="7686" max="7936" width="8.85546875" style="191"/>
    <col min="7937" max="7937" width="34.5703125" style="191" customWidth="1"/>
    <col min="7938" max="7940" width="13.140625" style="191" customWidth="1"/>
    <col min="7941" max="7941" width="22.140625" style="191" customWidth="1"/>
    <col min="7942" max="8192" width="8.85546875" style="191"/>
    <col min="8193" max="8193" width="34.5703125" style="191" customWidth="1"/>
    <col min="8194" max="8196" width="13.140625" style="191" customWidth="1"/>
    <col min="8197" max="8197" width="22.140625" style="191" customWidth="1"/>
    <col min="8198" max="8448" width="8.85546875" style="191"/>
    <col min="8449" max="8449" width="34.5703125" style="191" customWidth="1"/>
    <col min="8450" max="8452" width="13.140625" style="191" customWidth="1"/>
    <col min="8453" max="8453" width="22.140625" style="191" customWidth="1"/>
    <col min="8454" max="8704" width="8.85546875" style="191"/>
    <col min="8705" max="8705" width="34.5703125" style="191" customWidth="1"/>
    <col min="8706" max="8708" width="13.140625" style="191" customWidth="1"/>
    <col min="8709" max="8709" width="22.140625" style="191" customWidth="1"/>
    <col min="8710" max="8960" width="8.85546875" style="191"/>
    <col min="8961" max="8961" width="34.5703125" style="191" customWidth="1"/>
    <col min="8962" max="8964" width="13.140625" style="191" customWidth="1"/>
    <col min="8965" max="8965" width="22.140625" style="191" customWidth="1"/>
    <col min="8966" max="9216" width="8.85546875" style="191"/>
    <col min="9217" max="9217" width="34.5703125" style="191" customWidth="1"/>
    <col min="9218" max="9220" width="13.140625" style="191" customWidth="1"/>
    <col min="9221" max="9221" width="22.140625" style="191" customWidth="1"/>
    <col min="9222" max="9472" width="8.85546875" style="191"/>
    <col min="9473" max="9473" width="34.5703125" style="191" customWidth="1"/>
    <col min="9474" max="9476" width="13.140625" style="191" customWidth="1"/>
    <col min="9477" max="9477" width="22.140625" style="191" customWidth="1"/>
    <col min="9478" max="9728" width="8.85546875" style="191"/>
    <col min="9729" max="9729" width="34.5703125" style="191" customWidth="1"/>
    <col min="9730" max="9732" width="13.140625" style="191" customWidth="1"/>
    <col min="9733" max="9733" width="22.140625" style="191" customWidth="1"/>
    <col min="9734" max="9984" width="8.85546875" style="191"/>
    <col min="9985" max="9985" width="34.5703125" style="191" customWidth="1"/>
    <col min="9986" max="9988" width="13.140625" style="191" customWidth="1"/>
    <col min="9989" max="9989" width="22.140625" style="191" customWidth="1"/>
    <col min="9990" max="10240" width="8.85546875" style="191"/>
    <col min="10241" max="10241" width="34.5703125" style="191" customWidth="1"/>
    <col min="10242" max="10244" width="13.140625" style="191" customWidth="1"/>
    <col min="10245" max="10245" width="22.140625" style="191" customWidth="1"/>
    <col min="10246" max="10496" width="8.85546875" style="191"/>
    <col min="10497" max="10497" width="34.5703125" style="191" customWidth="1"/>
    <col min="10498" max="10500" width="13.140625" style="191" customWidth="1"/>
    <col min="10501" max="10501" width="22.140625" style="191" customWidth="1"/>
    <col min="10502" max="10752" width="8.85546875" style="191"/>
    <col min="10753" max="10753" width="34.5703125" style="191" customWidth="1"/>
    <col min="10754" max="10756" width="13.140625" style="191" customWidth="1"/>
    <col min="10757" max="10757" width="22.140625" style="191" customWidth="1"/>
    <col min="10758" max="11008" width="8.85546875" style="191"/>
    <col min="11009" max="11009" width="34.5703125" style="191" customWidth="1"/>
    <col min="11010" max="11012" width="13.140625" style="191" customWidth="1"/>
    <col min="11013" max="11013" width="22.140625" style="191" customWidth="1"/>
    <col min="11014" max="11264" width="8.85546875" style="191"/>
    <col min="11265" max="11265" width="34.5703125" style="191" customWidth="1"/>
    <col min="11266" max="11268" width="13.140625" style="191" customWidth="1"/>
    <col min="11269" max="11269" width="22.140625" style="191" customWidth="1"/>
    <col min="11270" max="11520" width="8.85546875" style="191"/>
    <col min="11521" max="11521" width="34.5703125" style="191" customWidth="1"/>
    <col min="11522" max="11524" width="13.140625" style="191" customWidth="1"/>
    <col min="11525" max="11525" width="22.140625" style="191" customWidth="1"/>
    <col min="11526" max="11776" width="8.85546875" style="191"/>
    <col min="11777" max="11777" width="34.5703125" style="191" customWidth="1"/>
    <col min="11778" max="11780" width="13.140625" style="191" customWidth="1"/>
    <col min="11781" max="11781" width="22.140625" style="191" customWidth="1"/>
    <col min="11782" max="12032" width="8.85546875" style="191"/>
    <col min="12033" max="12033" width="34.5703125" style="191" customWidth="1"/>
    <col min="12034" max="12036" width="13.140625" style="191" customWidth="1"/>
    <col min="12037" max="12037" width="22.140625" style="191" customWidth="1"/>
    <col min="12038" max="12288" width="8.85546875" style="191"/>
    <col min="12289" max="12289" width="34.5703125" style="191" customWidth="1"/>
    <col min="12290" max="12292" width="13.140625" style="191" customWidth="1"/>
    <col min="12293" max="12293" width="22.140625" style="191" customWidth="1"/>
    <col min="12294" max="12544" width="8.85546875" style="191"/>
    <col min="12545" max="12545" width="34.5703125" style="191" customWidth="1"/>
    <col min="12546" max="12548" width="13.140625" style="191" customWidth="1"/>
    <col min="12549" max="12549" width="22.140625" style="191" customWidth="1"/>
    <col min="12550" max="12800" width="8.85546875" style="191"/>
    <col min="12801" max="12801" width="34.5703125" style="191" customWidth="1"/>
    <col min="12802" max="12804" width="13.140625" style="191" customWidth="1"/>
    <col min="12805" max="12805" width="22.140625" style="191" customWidth="1"/>
    <col min="12806" max="13056" width="8.85546875" style="191"/>
    <col min="13057" max="13057" width="34.5703125" style="191" customWidth="1"/>
    <col min="13058" max="13060" width="13.140625" style="191" customWidth="1"/>
    <col min="13061" max="13061" width="22.140625" style="191" customWidth="1"/>
    <col min="13062" max="13312" width="8.85546875" style="191"/>
    <col min="13313" max="13313" width="34.5703125" style="191" customWidth="1"/>
    <col min="13314" max="13316" width="13.140625" style="191" customWidth="1"/>
    <col min="13317" max="13317" width="22.140625" style="191" customWidth="1"/>
    <col min="13318" max="13568" width="8.85546875" style="191"/>
    <col min="13569" max="13569" width="34.5703125" style="191" customWidth="1"/>
    <col min="13570" max="13572" width="13.140625" style="191" customWidth="1"/>
    <col min="13573" max="13573" width="22.140625" style="191" customWidth="1"/>
    <col min="13574" max="13824" width="8.85546875" style="191"/>
    <col min="13825" max="13825" width="34.5703125" style="191" customWidth="1"/>
    <col min="13826" max="13828" width="13.140625" style="191" customWidth="1"/>
    <col min="13829" max="13829" width="22.140625" style="191" customWidth="1"/>
    <col min="13830" max="14080" width="8.85546875" style="191"/>
    <col min="14081" max="14081" width="34.5703125" style="191" customWidth="1"/>
    <col min="14082" max="14084" width="13.140625" style="191" customWidth="1"/>
    <col min="14085" max="14085" width="22.140625" style="191" customWidth="1"/>
    <col min="14086" max="14336" width="8.85546875" style="191"/>
    <col min="14337" max="14337" width="34.5703125" style="191" customWidth="1"/>
    <col min="14338" max="14340" width="13.140625" style="191" customWidth="1"/>
    <col min="14341" max="14341" width="22.140625" style="191" customWidth="1"/>
    <col min="14342" max="14592" width="8.85546875" style="191"/>
    <col min="14593" max="14593" width="34.5703125" style="191" customWidth="1"/>
    <col min="14594" max="14596" width="13.140625" style="191" customWidth="1"/>
    <col min="14597" max="14597" width="22.140625" style="191" customWidth="1"/>
    <col min="14598" max="14848" width="8.85546875" style="191"/>
    <col min="14849" max="14849" width="34.5703125" style="191" customWidth="1"/>
    <col min="14850" max="14852" width="13.140625" style="191" customWidth="1"/>
    <col min="14853" max="14853" width="22.140625" style="191" customWidth="1"/>
    <col min="14854" max="15104" width="8.85546875" style="191"/>
    <col min="15105" max="15105" width="34.5703125" style="191" customWidth="1"/>
    <col min="15106" max="15108" width="13.140625" style="191" customWidth="1"/>
    <col min="15109" max="15109" width="22.140625" style="191" customWidth="1"/>
    <col min="15110" max="15360" width="8.85546875" style="191"/>
    <col min="15361" max="15361" width="34.5703125" style="191" customWidth="1"/>
    <col min="15362" max="15364" width="13.140625" style="191" customWidth="1"/>
    <col min="15365" max="15365" width="22.140625" style="191" customWidth="1"/>
    <col min="15366" max="15616" width="8.85546875" style="191"/>
    <col min="15617" max="15617" width="34.5703125" style="191" customWidth="1"/>
    <col min="15618" max="15620" width="13.140625" style="191" customWidth="1"/>
    <col min="15621" max="15621" width="22.140625" style="191" customWidth="1"/>
    <col min="15622" max="15872" width="8.85546875" style="191"/>
    <col min="15873" max="15873" width="34.5703125" style="191" customWidth="1"/>
    <col min="15874" max="15876" width="13.140625" style="191" customWidth="1"/>
    <col min="15877" max="15877" width="22.140625" style="191" customWidth="1"/>
    <col min="15878" max="16128" width="8.85546875" style="191"/>
    <col min="16129" max="16129" width="34.5703125" style="191" customWidth="1"/>
    <col min="16130" max="16132" width="13.140625" style="191" customWidth="1"/>
    <col min="16133" max="16133" width="22.140625" style="191" customWidth="1"/>
    <col min="16134" max="16384" width="8.85546875" style="191"/>
  </cols>
  <sheetData>
    <row r="1" spans="1:10" ht="30" customHeight="1" x14ac:dyDescent="0.25">
      <c r="A1" s="783" t="s">
        <v>1011</v>
      </c>
    </row>
    <row r="2" spans="1:10" ht="21.75" customHeight="1" x14ac:dyDescent="0.25">
      <c r="A2" s="1134" t="s">
        <v>1286</v>
      </c>
      <c r="B2" s="1134"/>
      <c r="C2" s="1134"/>
      <c r="D2" s="1134"/>
      <c r="E2" s="1134"/>
    </row>
    <row r="3" spans="1:10" ht="21.75" customHeight="1" x14ac:dyDescent="0.25">
      <c r="A3" s="1134" t="s">
        <v>868</v>
      </c>
      <c r="B3" s="1134"/>
      <c r="C3" s="1134"/>
      <c r="D3" s="1134"/>
      <c r="E3" s="1134"/>
    </row>
    <row r="4" spans="1:10" ht="9.75" customHeight="1" x14ac:dyDescent="0.25">
      <c r="A4" s="203"/>
    </row>
    <row r="5" spans="1:10" ht="30.75" customHeight="1" x14ac:dyDescent="0.25">
      <c r="A5" s="1288" t="s">
        <v>1272</v>
      </c>
      <c r="B5" s="1289" t="s">
        <v>893</v>
      </c>
      <c r="C5" s="1289"/>
      <c r="D5" s="1289"/>
      <c r="E5" s="1289" t="s">
        <v>894</v>
      </c>
    </row>
    <row r="6" spans="1:10" ht="31.5" x14ac:dyDescent="0.25">
      <c r="A6" s="1288"/>
      <c r="B6" s="204" t="s">
        <v>895</v>
      </c>
      <c r="C6" s="204" t="s">
        <v>896</v>
      </c>
      <c r="D6" s="204" t="s">
        <v>897</v>
      </c>
      <c r="E6" s="1289"/>
      <c r="F6" s="1133"/>
      <c r="J6" s="1132"/>
    </row>
    <row r="7" spans="1:10" ht="19.899999999999999" customHeight="1" x14ac:dyDescent="0.25">
      <c r="A7" s="751" t="s">
        <v>898</v>
      </c>
      <c r="B7" s="752">
        <v>42</v>
      </c>
      <c r="C7" s="752">
        <v>94</v>
      </c>
      <c r="D7" s="752">
        <v>136</v>
      </c>
      <c r="E7" s="753">
        <v>13</v>
      </c>
    </row>
    <row r="8" spans="1:10" ht="15" customHeight="1" x14ac:dyDescent="0.25">
      <c r="A8" s="754" t="s">
        <v>899</v>
      </c>
      <c r="B8" s="755"/>
      <c r="C8" s="755"/>
      <c r="D8" s="755"/>
      <c r="E8" s="755"/>
    </row>
    <row r="9" spans="1:10" ht="19.899999999999999" customHeight="1" x14ac:dyDescent="0.25">
      <c r="A9" s="756" t="s">
        <v>900</v>
      </c>
      <c r="B9" s="757">
        <v>9</v>
      </c>
      <c r="C9" s="757">
        <v>36</v>
      </c>
      <c r="D9" s="757">
        <v>45</v>
      </c>
      <c r="E9" s="757">
        <v>4.09</v>
      </c>
    </row>
    <row r="10" spans="1:10" ht="19.899999999999999" customHeight="1" x14ac:dyDescent="0.25">
      <c r="A10" s="756" t="s">
        <v>901</v>
      </c>
      <c r="B10" s="757">
        <v>1</v>
      </c>
      <c r="C10" s="757">
        <v>8</v>
      </c>
      <c r="D10" s="757">
        <v>9</v>
      </c>
      <c r="E10" s="757">
        <v>3.72</v>
      </c>
    </row>
    <row r="11" spans="1:10" ht="19.899999999999999" customHeight="1" x14ac:dyDescent="0.25">
      <c r="A11" s="756" t="s">
        <v>902</v>
      </c>
      <c r="B11" s="757">
        <v>3</v>
      </c>
      <c r="C11" s="757">
        <v>29</v>
      </c>
      <c r="D11" s="757">
        <v>32</v>
      </c>
      <c r="E11" s="757">
        <v>1.18</v>
      </c>
    </row>
    <row r="12" spans="1:10" ht="19.899999999999999" customHeight="1" x14ac:dyDescent="0.25">
      <c r="A12" s="756" t="s">
        <v>903</v>
      </c>
      <c r="B12" s="757">
        <v>1</v>
      </c>
      <c r="C12" s="757">
        <v>5</v>
      </c>
      <c r="D12" s="757">
        <v>6</v>
      </c>
      <c r="E12" s="757">
        <v>0.65</v>
      </c>
    </row>
    <row r="13" spans="1:10" ht="19.899999999999999" customHeight="1" x14ac:dyDescent="0.25">
      <c r="A13" s="756" t="s">
        <v>904</v>
      </c>
      <c r="B13" s="757">
        <v>1</v>
      </c>
      <c r="C13" s="757">
        <v>5</v>
      </c>
      <c r="D13" s="757">
        <v>6</v>
      </c>
      <c r="E13" s="757">
        <v>0.63</v>
      </c>
    </row>
    <row r="14" spans="1:10" ht="19.899999999999999" customHeight="1" x14ac:dyDescent="0.25">
      <c r="A14" s="756" t="s">
        <v>905</v>
      </c>
      <c r="B14" s="757">
        <v>1</v>
      </c>
      <c r="C14" s="757">
        <v>3</v>
      </c>
      <c r="D14" s="757">
        <v>4</v>
      </c>
      <c r="E14" s="757">
        <v>0.63</v>
      </c>
    </row>
    <row r="15" spans="1:10" ht="19.899999999999999" customHeight="1" x14ac:dyDescent="0.25">
      <c r="A15" s="756" t="s">
        <v>906</v>
      </c>
      <c r="B15" s="757">
        <v>5</v>
      </c>
      <c r="C15" s="757">
        <v>1</v>
      </c>
      <c r="D15" s="757">
        <v>6</v>
      </c>
      <c r="E15" s="757">
        <v>0.53</v>
      </c>
    </row>
    <row r="16" spans="1:10" ht="19.899999999999999" customHeight="1" x14ac:dyDescent="0.25">
      <c r="A16" s="756" t="s">
        <v>907</v>
      </c>
      <c r="B16" s="757">
        <v>1</v>
      </c>
      <c r="C16" s="757">
        <v>1</v>
      </c>
      <c r="D16" s="757">
        <v>2</v>
      </c>
      <c r="E16" s="757">
        <v>0.27</v>
      </c>
    </row>
    <row r="17" spans="1:9" ht="19.899999999999999" customHeight="1" x14ac:dyDescent="0.25">
      <c r="A17" s="756" t="s">
        <v>908</v>
      </c>
      <c r="B17" s="757">
        <v>1</v>
      </c>
      <c r="C17" s="757">
        <v>1</v>
      </c>
      <c r="D17" s="757">
        <v>2</v>
      </c>
      <c r="E17" s="757">
        <v>0.25</v>
      </c>
    </row>
    <row r="18" spans="1:9" ht="19.899999999999999" customHeight="1" x14ac:dyDescent="0.25">
      <c r="A18" s="756" t="s">
        <v>909</v>
      </c>
      <c r="B18" s="757">
        <v>1</v>
      </c>
      <c r="C18" s="757">
        <v>1</v>
      </c>
      <c r="D18" s="757">
        <v>2</v>
      </c>
      <c r="E18" s="757">
        <v>0.25</v>
      </c>
    </row>
    <row r="19" spans="1:9" ht="19.899999999999999" customHeight="1" x14ac:dyDescent="0.25">
      <c r="A19" s="758" t="s">
        <v>910</v>
      </c>
      <c r="B19" s="757">
        <v>5</v>
      </c>
      <c r="C19" s="757">
        <v>1</v>
      </c>
      <c r="D19" s="757">
        <v>6</v>
      </c>
      <c r="E19" s="757">
        <v>0.18</v>
      </c>
    </row>
    <row r="20" spans="1:9" ht="19.899999999999999" customHeight="1" x14ac:dyDescent="0.25">
      <c r="A20" s="1135" t="s">
        <v>1281</v>
      </c>
      <c r="B20" s="757">
        <v>1</v>
      </c>
      <c r="C20" s="757">
        <v>0</v>
      </c>
      <c r="D20" s="757">
        <v>1</v>
      </c>
      <c r="E20" s="757">
        <v>0.06</v>
      </c>
      <c r="F20" s="1133"/>
      <c r="G20" s="1133"/>
      <c r="H20" s="1133"/>
      <c r="I20" s="1137"/>
    </row>
    <row r="21" spans="1:9" ht="19.899999999999999" customHeight="1" x14ac:dyDescent="0.25">
      <c r="A21" s="756" t="s">
        <v>911</v>
      </c>
      <c r="B21" s="757">
        <v>1</v>
      </c>
      <c r="C21" s="757">
        <v>0</v>
      </c>
      <c r="D21" s="757">
        <v>1</v>
      </c>
      <c r="E21" s="757">
        <v>0.06</v>
      </c>
      <c r="I21" s="1136"/>
    </row>
    <row r="22" spans="1:9" ht="19.899999999999999" customHeight="1" x14ac:dyDescent="0.25">
      <c r="A22" s="756" t="s">
        <v>912</v>
      </c>
      <c r="B22" s="757">
        <v>2</v>
      </c>
      <c r="C22" s="757">
        <v>0</v>
      </c>
      <c r="D22" s="757">
        <v>2</v>
      </c>
      <c r="E22" s="757">
        <v>0.06</v>
      </c>
    </row>
    <row r="23" spans="1:9" ht="19.899999999999999" customHeight="1" x14ac:dyDescent="0.25">
      <c r="A23" s="756" t="s">
        <v>913</v>
      </c>
      <c r="B23" s="757">
        <v>1</v>
      </c>
      <c r="C23" s="757">
        <v>0</v>
      </c>
      <c r="D23" s="757">
        <v>1</v>
      </c>
      <c r="E23" s="757">
        <v>0.05</v>
      </c>
    </row>
    <row r="24" spans="1:9" ht="19.899999999999999" customHeight="1" x14ac:dyDescent="0.25">
      <c r="A24" s="756" t="s">
        <v>914</v>
      </c>
      <c r="B24" s="757">
        <v>1</v>
      </c>
      <c r="C24" s="757">
        <v>0</v>
      </c>
      <c r="D24" s="757">
        <v>1</v>
      </c>
      <c r="E24" s="757">
        <v>0.03</v>
      </c>
    </row>
    <row r="25" spans="1:9" ht="19.899999999999999" customHeight="1" x14ac:dyDescent="0.25">
      <c r="A25" s="759" t="s">
        <v>915</v>
      </c>
      <c r="B25" s="760">
        <v>1</v>
      </c>
      <c r="C25" s="760">
        <v>0</v>
      </c>
      <c r="D25" s="760">
        <v>1</v>
      </c>
      <c r="E25" s="760">
        <v>0.03</v>
      </c>
    </row>
    <row r="26" spans="1:9" ht="19.899999999999999" customHeight="1" x14ac:dyDescent="0.25">
      <c r="A26" s="214"/>
      <c r="B26" s="215"/>
      <c r="C26" s="216"/>
      <c r="D26" s="215"/>
      <c r="E26" s="215"/>
    </row>
  </sheetData>
  <mergeCells count="3">
    <mergeCell ref="A5:A6"/>
    <mergeCell ref="B5:D5"/>
    <mergeCell ref="E5:E6"/>
  </mergeCells>
  <hyperlinks>
    <hyperlink ref="A1" location="contents!A1" display="Back to table of content"/>
  </hyperlinks>
  <pageMargins left="0.78740157480314965" right="0.51181102362204722" top="0.51181102362204722" bottom="0.74803149606299213" header="0.31496062992125984" footer="0.31496062992125984"/>
  <pageSetup paperSize="9" scale="8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selection activeCell="A2" sqref="A2"/>
    </sheetView>
  </sheetViews>
  <sheetFormatPr defaultColWidth="8.85546875" defaultRowHeight="15" x14ac:dyDescent="0.25"/>
  <cols>
    <col min="1" max="1" width="36.42578125" style="191" customWidth="1"/>
    <col min="2" max="2" width="30" style="191" customWidth="1"/>
    <col min="3" max="3" width="11" style="191" customWidth="1"/>
    <col min="4" max="4" width="12.42578125" style="191" customWidth="1"/>
    <col min="5" max="5" width="22.140625" style="191" customWidth="1"/>
    <col min="6" max="256" width="8.85546875" style="191"/>
    <col min="257" max="257" width="34.5703125" style="191" customWidth="1"/>
    <col min="258" max="258" width="19.5703125" style="191" customWidth="1"/>
    <col min="259" max="259" width="11" style="191" customWidth="1"/>
    <col min="260" max="260" width="12.42578125" style="191" customWidth="1"/>
    <col min="261" max="261" width="22.140625" style="191" customWidth="1"/>
    <col min="262" max="512" width="8.85546875" style="191"/>
    <col min="513" max="513" width="34.5703125" style="191" customWidth="1"/>
    <col min="514" max="514" width="19.5703125" style="191" customWidth="1"/>
    <col min="515" max="515" width="11" style="191" customWidth="1"/>
    <col min="516" max="516" width="12.42578125" style="191" customWidth="1"/>
    <col min="517" max="517" width="22.140625" style="191" customWidth="1"/>
    <col min="518" max="768" width="8.85546875" style="191"/>
    <col min="769" max="769" width="34.5703125" style="191" customWidth="1"/>
    <col min="770" max="770" width="19.5703125" style="191" customWidth="1"/>
    <col min="771" max="771" width="11" style="191" customWidth="1"/>
    <col min="772" max="772" width="12.42578125" style="191" customWidth="1"/>
    <col min="773" max="773" width="22.140625" style="191" customWidth="1"/>
    <col min="774" max="1024" width="8.85546875" style="191"/>
    <col min="1025" max="1025" width="34.5703125" style="191" customWidth="1"/>
    <col min="1026" max="1026" width="19.5703125" style="191" customWidth="1"/>
    <col min="1027" max="1027" width="11" style="191" customWidth="1"/>
    <col min="1028" max="1028" width="12.42578125" style="191" customWidth="1"/>
    <col min="1029" max="1029" width="22.140625" style="191" customWidth="1"/>
    <col min="1030" max="1280" width="8.85546875" style="191"/>
    <col min="1281" max="1281" width="34.5703125" style="191" customWidth="1"/>
    <col min="1282" max="1282" width="19.5703125" style="191" customWidth="1"/>
    <col min="1283" max="1283" width="11" style="191" customWidth="1"/>
    <col min="1284" max="1284" width="12.42578125" style="191" customWidth="1"/>
    <col min="1285" max="1285" width="22.140625" style="191" customWidth="1"/>
    <col min="1286" max="1536" width="8.85546875" style="191"/>
    <col min="1537" max="1537" width="34.5703125" style="191" customWidth="1"/>
    <col min="1538" max="1538" width="19.5703125" style="191" customWidth="1"/>
    <col min="1539" max="1539" width="11" style="191" customWidth="1"/>
    <col min="1540" max="1540" width="12.42578125" style="191" customWidth="1"/>
    <col min="1541" max="1541" width="22.140625" style="191" customWidth="1"/>
    <col min="1542" max="1792" width="8.85546875" style="191"/>
    <col min="1793" max="1793" width="34.5703125" style="191" customWidth="1"/>
    <col min="1794" max="1794" width="19.5703125" style="191" customWidth="1"/>
    <col min="1795" max="1795" width="11" style="191" customWidth="1"/>
    <col min="1796" max="1796" width="12.42578125" style="191" customWidth="1"/>
    <col min="1797" max="1797" width="22.140625" style="191" customWidth="1"/>
    <col min="1798" max="2048" width="8.85546875" style="191"/>
    <col min="2049" max="2049" width="34.5703125" style="191" customWidth="1"/>
    <col min="2050" max="2050" width="19.5703125" style="191" customWidth="1"/>
    <col min="2051" max="2051" width="11" style="191" customWidth="1"/>
    <col min="2052" max="2052" width="12.42578125" style="191" customWidth="1"/>
    <col min="2053" max="2053" width="22.140625" style="191" customWidth="1"/>
    <col min="2054" max="2304" width="8.85546875" style="191"/>
    <col min="2305" max="2305" width="34.5703125" style="191" customWidth="1"/>
    <col min="2306" max="2306" width="19.5703125" style="191" customWidth="1"/>
    <col min="2307" max="2307" width="11" style="191" customWidth="1"/>
    <col min="2308" max="2308" width="12.42578125" style="191" customWidth="1"/>
    <col min="2309" max="2309" width="22.140625" style="191" customWidth="1"/>
    <col min="2310" max="2560" width="8.85546875" style="191"/>
    <col min="2561" max="2561" width="34.5703125" style="191" customWidth="1"/>
    <col min="2562" max="2562" width="19.5703125" style="191" customWidth="1"/>
    <col min="2563" max="2563" width="11" style="191" customWidth="1"/>
    <col min="2564" max="2564" width="12.42578125" style="191" customWidth="1"/>
    <col min="2565" max="2565" width="22.140625" style="191" customWidth="1"/>
    <col min="2566" max="2816" width="8.85546875" style="191"/>
    <col min="2817" max="2817" width="34.5703125" style="191" customWidth="1"/>
    <col min="2818" max="2818" width="19.5703125" style="191" customWidth="1"/>
    <col min="2819" max="2819" width="11" style="191" customWidth="1"/>
    <col min="2820" max="2820" width="12.42578125" style="191" customWidth="1"/>
    <col min="2821" max="2821" width="22.140625" style="191" customWidth="1"/>
    <col min="2822" max="3072" width="8.85546875" style="191"/>
    <col min="3073" max="3073" width="34.5703125" style="191" customWidth="1"/>
    <col min="3074" max="3074" width="19.5703125" style="191" customWidth="1"/>
    <col min="3075" max="3075" width="11" style="191" customWidth="1"/>
    <col min="3076" max="3076" width="12.42578125" style="191" customWidth="1"/>
    <col min="3077" max="3077" width="22.140625" style="191" customWidth="1"/>
    <col min="3078" max="3328" width="8.85546875" style="191"/>
    <col min="3329" max="3329" width="34.5703125" style="191" customWidth="1"/>
    <col min="3330" max="3330" width="19.5703125" style="191" customWidth="1"/>
    <col min="3331" max="3331" width="11" style="191" customWidth="1"/>
    <col min="3332" max="3332" width="12.42578125" style="191" customWidth="1"/>
    <col min="3333" max="3333" width="22.140625" style="191" customWidth="1"/>
    <col min="3334" max="3584" width="8.85546875" style="191"/>
    <col min="3585" max="3585" width="34.5703125" style="191" customWidth="1"/>
    <col min="3586" max="3586" width="19.5703125" style="191" customWidth="1"/>
    <col min="3587" max="3587" width="11" style="191" customWidth="1"/>
    <col min="3588" max="3588" width="12.42578125" style="191" customWidth="1"/>
    <col min="3589" max="3589" width="22.140625" style="191" customWidth="1"/>
    <col min="3590" max="3840" width="8.85546875" style="191"/>
    <col min="3841" max="3841" width="34.5703125" style="191" customWidth="1"/>
    <col min="3842" max="3842" width="19.5703125" style="191" customWidth="1"/>
    <col min="3843" max="3843" width="11" style="191" customWidth="1"/>
    <col min="3844" max="3844" width="12.42578125" style="191" customWidth="1"/>
    <col min="3845" max="3845" width="22.140625" style="191" customWidth="1"/>
    <col min="3846" max="4096" width="8.85546875" style="191"/>
    <col min="4097" max="4097" width="34.5703125" style="191" customWidth="1"/>
    <col min="4098" max="4098" width="19.5703125" style="191" customWidth="1"/>
    <col min="4099" max="4099" width="11" style="191" customWidth="1"/>
    <col min="4100" max="4100" width="12.42578125" style="191" customWidth="1"/>
    <col min="4101" max="4101" width="22.140625" style="191" customWidth="1"/>
    <col min="4102" max="4352" width="8.85546875" style="191"/>
    <col min="4353" max="4353" width="34.5703125" style="191" customWidth="1"/>
    <col min="4354" max="4354" width="19.5703125" style="191" customWidth="1"/>
    <col min="4355" max="4355" width="11" style="191" customWidth="1"/>
    <col min="4356" max="4356" width="12.42578125" style="191" customWidth="1"/>
    <col min="4357" max="4357" width="22.140625" style="191" customWidth="1"/>
    <col min="4358" max="4608" width="8.85546875" style="191"/>
    <col min="4609" max="4609" width="34.5703125" style="191" customWidth="1"/>
    <col min="4610" max="4610" width="19.5703125" style="191" customWidth="1"/>
    <col min="4611" max="4611" width="11" style="191" customWidth="1"/>
    <col min="4612" max="4612" width="12.42578125" style="191" customWidth="1"/>
    <col min="4613" max="4613" width="22.140625" style="191" customWidth="1"/>
    <col min="4614" max="4864" width="8.85546875" style="191"/>
    <col min="4865" max="4865" width="34.5703125" style="191" customWidth="1"/>
    <col min="4866" max="4866" width="19.5703125" style="191" customWidth="1"/>
    <col min="4867" max="4867" width="11" style="191" customWidth="1"/>
    <col min="4868" max="4868" width="12.42578125" style="191" customWidth="1"/>
    <col min="4869" max="4869" width="22.140625" style="191" customWidth="1"/>
    <col min="4870" max="5120" width="8.85546875" style="191"/>
    <col min="5121" max="5121" width="34.5703125" style="191" customWidth="1"/>
    <col min="5122" max="5122" width="19.5703125" style="191" customWidth="1"/>
    <col min="5123" max="5123" width="11" style="191" customWidth="1"/>
    <col min="5124" max="5124" width="12.42578125" style="191" customWidth="1"/>
    <col min="5125" max="5125" width="22.140625" style="191" customWidth="1"/>
    <col min="5126" max="5376" width="8.85546875" style="191"/>
    <col min="5377" max="5377" width="34.5703125" style="191" customWidth="1"/>
    <col min="5378" max="5378" width="19.5703125" style="191" customWidth="1"/>
    <col min="5379" max="5379" width="11" style="191" customWidth="1"/>
    <col min="5380" max="5380" width="12.42578125" style="191" customWidth="1"/>
    <col min="5381" max="5381" width="22.140625" style="191" customWidth="1"/>
    <col min="5382" max="5632" width="8.85546875" style="191"/>
    <col min="5633" max="5633" width="34.5703125" style="191" customWidth="1"/>
    <col min="5634" max="5634" width="19.5703125" style="191" customWidth="1"/>
    <col min="5635" max="5635" width="11" style="191" customWidth="1"/>
    <col min="5636" max="5636" width="12.42578125" style="191" customWidth="1"/>
    <col min="5637" max="5637" width="22.140625" style="191" customWidth="1"/>
    <col min="5638" max="5888" width="8.85546875" style="191"/>
    <col min="5889" max="5889" width="34.5703125" style="191" customWidth="1"/>
    <col min="5890" max="5890" width="19.5703125" style="191" customWidth="1"/>
    <col min="5891" max="5891" width="11" style="191" customWidth="1"/>
    <col min="5892" max="5892" width="12.42578125" style="191" customWidth="1"/>
    <col min="5893" max="5893" width="22.140625" style="191" customWidth="1"/>
    <col min="5894" max="6144" width="8.85546875" style="191"/>
    <col min="6145" max="6145" width="34.5703125" style="191" customWidth="1"/>
    <col min="6146" max="6146" width="19.5703125" style="191" customWidth="1"/>
    <col min="6147" max="6147" width="11" style="191" customWidth="1"/>
    <col min="6148" max="6148" width="12.42578125" style="191" customWidth="1"/>
    <col min="6149" max="6149" width="22.140625" style="191" customWidth="1"/>
    <col min="6150" max="6400" width="8.85546875" style="191"/>
    <col min="6401" max="6401" width="34.5703125" style="191" customWidth="1"/>
    <col min="6402" max="6402" width="19.5703125" style="191" customWidth="1"/>
    <col min="6403" max="6403" width="11" style="191" customWidth="1"/>
    <col min="6404" max="6404" width="12.42578125" style="191" customWidth="1"/>
    <col min="6405" max="6405" width="22.140625" style="191" customWidth="1"/>
    <col min="6406" max="6656" width="8.85546875" style="191"/>
    <col min="6657" max="6657" width="34.5703125" style="191" customWidth="1"/>
    <col min="6658" max="6658" width="19.5703125" style="191" customWidth="1"/>
    <col min="6659" max="6659" width="11" style="191" customWidth="1"/>
    <col min="6660" max="6660" width="12.42578125" style="191" customWidth="1"/>
    <col min="6661" max="6661" width="22.140625" style="191" customWidth="1"/>
    <col min="6662" max="6912" width="8.85546875" style="191"/>
    <col min="6913" max="6913" width="34.5703125" style="191" customWidth="1"/>
    <col min="6914" max="6914" width="19.5703125" style="191" customWidth="1"/>
    <col min="6915" max="6915" width="11" style="191" customWidth="1"/>
    <col min="6916" max="6916" width="12.42578125" style="191" customWidth="1"/>
    <col min="6917" max="6917" width="22.140625" style="191" customWidth="1"/>
    <col min="6918" max="7168" width="8.85546875" style="191"/>
    <col min="7169" max="7169" width="34.5703125" style="191" customWidth="1"/>
    <col min="7170" max="7170" width="19.5703125" style="191" customWidth="1"/>
    <col min="7171" max="7171" width="11" style="191" customWidth="1"/>
    <col min="7172" max="7172" width="12.42578125" style="191" customWidth="1"/>
    <col min="7173" max="7173" width="22.140625" style="191" customWidth="1"/>
    <col min="7174" max="7424" width="8.85546875" style="191"/>
    <col min="7425" max="7425" width="34.5703125" style="191" customWidth="1"/>
    <col min="7426" max="7426" width="19.5703125" style="191" customWidth="1"/>
    <col min="7427" max="7427" width="11" style="191" customWidth="1"/>
    <col min="7428" max="7428" width="12.42578125" style="191" customWidth="1"/>
    <col min="7429" max="7429" width="22.140625" style="191" customWidth="1"/>
    <col min="7430" max="7680" width="8.85546875" style="191"/>
    <col min="7681" max="7681" width="34.5703125" style="191" customWidth="1"/>
    <col min="7682" max="7682" width="19.5703125" style="191" customWidth="1"/>
    <col min="7683" max="7683" width="11" style="191" customWidth="1"/>
    <col min="7684" max="7684" width="12.42578125" style="191" customWidth="1"/>
    <col min="7685" max="7685" width="22.140625" style="191" customWidth="1"/>
    <col min="7686" max="7936" width="8.85546875" style="191"/>
    <col min="7937" max="7937" width="34.5703125" style="191" customWidth="1"/>
    <col min="7938" max="7938" width="19.5703125" style="191" customWidth="1"/>
    <col min="7939" max="7939" width="11" style="191" customWidth="1"/>
    <col min="7940" max="7940" width="12.42578125" style="191" customWidth="1"/>
    <col min="7941" max="7941" width="22.140625" style="191" customWidth="1"/>
    <col min="7942" max="8192" width="8.85546875" style="191"/>
    <col min="8193" max="8193" width="34.5703125" style="191" customWidth="1"/>
    <col min="8194" max="8194" width="19.5703125" style="191" customWidth="1"/>
    <col min="8195" max="8195" width="11" style="191" customWidth="1"/>
    <col min="8196" max="8196" width="12.42578125" style="191" customWidth="1"/>
    <col min="8197" max="8197" width="22.140625" style="191" customWidth="1"/>
    <col min="8198" max="8448" width="8.85546875" style="191"/>
    <col min="8449" max="8449" width="34.5703125" style="191" customWidth="1"/>
    <col min="8450" max="8450" width="19.5703125" style="191" customWidth="1"/>
    <col min="8451" max="8451" width="11" style="191" customWidth="1"/>
    <col min="8452" max="8452" width="12.42578125" style="191" customWidth="1"/>
    <col min="8453" max="8453" width="22.140625" style="191" customWidth="1"/>
    <col min="8454" max="8704" width="8.85546875" style="191"/>
    <col min="8705" max="8705" width="34.5703125" style="191" customWidth="1"/>
    <col min="8706" max="8706" width="19.5703125" style="191" customWidth="1"/>
    <col min="8707" max="8707" width="11" style="191" customWidth="1"/>
    <col min="8708" max="8708" width="12.42578125" style="191" customWidth="1"/>
    <col min="8709" max="8709" width="22.140625" style="191" customWidth="1"/>
    <col min="8710" max="8960" width="8.85546875" style="191"/>
    <col min="8961" max="8961" width="34.5703125" style="191" customWidth="1"/>
    <col min="8962" max="8962" width="19.5703125" style="191" customWidth="1"/>
    <col min="8963" max="8963" width="11" style="191" customWidth="1"/>
    <col min="8964" max="8964" width="12.42578125" style="191" customWidth="1"/>
    <col min="8965" max="8965" width="22.140625" style="191" customWidth="1"/>
    <col min="8966" max="9216" width="8.85546875" style="191"/>
    <col min="9217" max="9217" width="34.5703125" style="191" customWidth="1"/>
    <col min="9218" max="9218" width="19.5703125" style="191" customWidth="1"/>
    <col min="9219" max="9219" width="11" style="191" customWidth="1"/>
    <col min="9220" max="9220" width="12.42578125" style="191" customWidth="1"/>
    <col min="9221" max="9221" width="22.140625" style="191" customWidth="1"/>
    <col min="9222" max="9472" width="8.85546875" style="191"/>
    <col min="9473" max="9473" width="34.5703125" style="191" customWidth="1"/>
    <col min="9474" max="9474" width="19.5703125" style="191" customWidth="1"/>
    <col min="9475" max="9475" width="11" style="191" customWidth="1"/>
    <col min="9476" max="9476" width="12.42578125" style="191" customWidth="1"/>
    <col min="9477" max="9477" width="22.140625" style="191" customWidth="1"/>
    <col min="9478" max="9728" width="8.85546875" style="191"/>
    <col min="9729" max="9729" width="34.5703125" style="191" customWidth="1"/>
    <col min="9730" max="9730" width="19.5703125" style="191" customWidth="1"/>
    <col min="9731" max="9731" width="11" style="191" customWidth="1"/>
    <col min="9732" max="9732" width="12.42578125" style="191" customWidth="1"/>
    <col min="9733" max="9733" width="22.140625" style="191" customWidth="1"/>
    <col min="9734" max="9984" width="8.85546875" style="191"/>
    <col min="9985" max="9985" width="34.5703125" style="191" customWidth="1"/>
    <col min="9986" max="9986" width="19.5703125" style="191" customWidth="1"/>
    <col min="9987" max="9987" width="11" style="191" customWidth="1"/>
    <col min="9988" max="9988" width="12.42578125" style="191" customWidth="1"/>
    <col min="9989" max="9989" width="22.140625" style="191" customWidth="1"/>
    <col min="9990" max="10240" width="8.85546875" style="191"/>
    <col min="10241" max="10241" width="34.5703125" style="191" customWidth="1"/>
    <col min="10242" max="10242" width="19.5703125" style="191" customWidth="1"/>
    <col min="10243" max="10243" width="11" style="191" customWidth="1"/>
    <col min="10244" max="10244" width="12.42578125" style="191" customWidth="1"/>
    <col min="10245" max="10245" width="22.140625" style="191" customWidth="1"/>
    <col min="10246" max="10496" width="8.85546875" style="191"/>
    <col min="10497" max="10497" width="34.5703125" style="191" customWidth="1"/>
    <col min="10498" max="10498" width="19.5703125" style="191" customWidth="1"/>
    <col min="10499" max="10499" width="11" style="191" customWidth="1"/>
    <col min="10500" max="10500" width="12.42578125" style="191" customWidth="1"/>
    <col min="10501" max="10501" width="22.140625" style="191" customWidth="1"/>
    <col min="10502" max="10752" width="8.85546875" style="191"/>
    <col min="10753" max="10753" width="34.5703125" style="191" customWidth="1"/>
    <col min="10754" max="10754" width="19.5703125" style="191" customWidth="1"/>
    <col min="10755" max="10755" width="11" style="191" customWidth="1"/>
    <col min="10756" max="10756" width="12.42578125" style="191" customWidth="1"/>
    <col min="10757" max="10757" width="22.140625" style="191" customWidth="1"/>
    <col min="10758" max="11008" width="8.85546875" style="191"/>
    <col min="11009" max="11009" width="34.5703125" style="191" customWidth="1"/>
    <col min="11010" max="11010" width="19.5703125" style="191" customWidth="1"/>
    <col min="11011" max="11011" width="11" style="191" customWidth="1"/>
    <col min="11012" max="11012" width="12.42578125" style="191" customWidth="1"/>
    <col min="11013" max="11013" width="22.140625" style="191" customWidth="1"/>
    <col min="11014" max="11264" width="8.85546875" style="191"/>
    <col min="11265" max="11265" width="34.5703125" style="191" customWidth="1"/>
    <col min="11266" max="11266" width="19.5703125" style="191" customWidth="1"/>
    <col min="11267" max="11267" width="11" style="191" customWidth="1"/>
    <col min="11268" max="11268" width="12.42578125" style="191" customWidth="1"/>
    <col min="11269" max="11269" width="22.140625" style="191" customWidth="1"/>
    <col min="11270" max="11520" width="8.85546875" style="191"/>
    <col min="11521" max="11521" width="34.5703125" style="191" customWidth="1"/>
    <col min="11522" max="11522" width="19.5703125" style="191" customWidth="1"/>
    <col min="11523" max="11523" width="11" style="191" customWidth="1"/>
    <col min="11524" max="11524" width="12.42578125" style="191" customWidth="1"/>
    <col min="11525" max="11525" width="22.140625" style="191" customWidth="1"/>
    <col min="11526" max="11776" width="8.85546875" style="191"/>
    <col min="11777" max="11777" width="34.5703125" style="191" customWidth="1"/>
    <col min="11778" max="11778" width="19.5703125" style="191" customWidth="1"/>
    <col min="11779" max="11779" width="11" style="191" customWidth="1"/>
    <col min="11780" max="11780" width="12.42578125" style="191" customWidth="1"/>
    <col min="11781" max="11781" width="22.140625" style="191" customWidth="1"/>
    <col min="11782" max="12032" width="8.85546875" style="191"/>
    <col min="12033" max="12033" width="34.5703125" style="191" customWidth="1"/>
    <col min="12034" max="12034" width="19.5703125" style="191" customWidth="1"/>
    <col min="12035" max="12035" width="11" style="191" customWidth="1"/>
    <col min="12036" max="12036" width="12.42578125" style="191" customWidth="1"/>
    <col min="12037" max="12037" width="22.140625" style="191" customWidth="1"/>
    <col min="12038" max="12288" width="8.85546875" style="191"/>
    <col min="12289" max="12289" width="34.5703125" style="191" customWidth="1"/>
    <col min="12290" max="12290" width="19.5703125" style="191" customWidth="1"/>
    <col min="12291" max="12291" width="11" style="191" customWidth="1"/>
    <col min="12292" max="12292" width="12.42578125" style="191" customWidth="1"/>
    <col min="12293" max="12293" width="22.140625" style="191" customWidth="1"/>
    <col min="12294" max="12544" width="8.85546875" style="191"/>
    <col min="12545" max="12545" width="34.5703125" style="191" customWidth="1"/>
    <col min="12546" max="12546" width="19.5703125" style="191" customWidth="1"/>
    <col min="12547" max="12547" width="11" style="191" customWidth="1"/>
    <col min="12548" max="12548" width="12.42578125" style="191" customWidth="1"/>
    <col min="12549" max="12549" width="22.140625" style="191" customWidth="1"/>
    <col min="12550" max="12800" width="8.85546875" style="191"/>
    <col min="12801" max="12801" width="34.5703125" style="191" customWidth="1"/>
    <col min="12802" max="12802" width="19.5703125" style="191" customWidth="1"/>
    <col min="12803" max="12803" width="11" style="191" customWidth="1"/>
    <col min="12804" max="12804" width="12.42578125" style="191" customWidth="1"/>
    <col min="12805" max="12805" width="22.140625" style="191" customWidth="1"/>
    <col min="12806" max="13056" width="8.85546875" style="191"/>
    <col min="13057" max="13057" width="34.5703125" style="191" customWidth="1"/>
    <col min="13058" max="13058" width="19.5703125" style="191" customWidth="1"/>
    <col min="13059" max="13059" width="11" style="191" customWidth="1"/>
    <col min="13060" max="13060" width="12.42578125" style="191" customWidth="1"/>
    <col min="13061" max="13061" width="22.140625" style="191" customWidth="1"/>
    <col min="13062" max="13312" width="8.85546875" style="191"/>
    <col min="13313" max="13313" width="34.5703125" style="191" customWidth="1"/>
    <col min="13314" max="13314" width="19.5703125" style="191" customWidth="1"/>
    <col min="13315" max="13315" width="11" style="191" customWidth="1"/>
    <col min="13316" max="13316" width="12.42578125" style="191" customWidth="1"/>
    <col min="13317" max="13317" width="22.140625" style="191" customWidth="1"/>
    <col min="13318" max="13568" width="8.85546875" style="191"/>
    <col min="13569" max="13569" width="34.5703125" style="191" customWidth="1"/>
    <col min="13570" max="13570" width="19.5703125" style="191" customWidth="1"/>
    <col min="13571" max="13571" width="11" style="191" customWidth="1"/>
    <col min="13572" max="13572" width="12.42578125" style="191" customWidth="1"/>
    <col min="13573" max="13573" width="22.140625" style="191" customWidth="1"/>
    <col min="13574" max="13824" width="8.85546875" style="191"/>
    <col min="13825" max="13825" width="34.5703125" style="191" customWidth="1"/>
    <col min="13826" max="13826" width="19.5703125" style="191" customWidth="1"/>
    <col min="13827" max="13827" width="11" style="191" customWidth="1"/>
    <col min="13828" max="13828" width="12.42578125" style="191" customWidth="1"/>
    <col min="13829" max="13829" width="22.140625" style="191" customWidth="1"/>
    <col min="13830" max="14080" width="8.85546875" style="191"/>
    <col min="14081" max="14081" width="34.5703125" style="191" customWidth="1"/>
    <col min="14082" max="14082" width="19.5703125" style="191" customWidth="1"/>
    <col min="14083" max="14083" width="11" style="191" customWidth="1"/>
    <col min="14084" max="14084" width="12.42578125" style="191" customWidth="1"/>
    <col min="14085" max="14085" width="22.140625" style="191" customWidth="1"/>
    <col min="14086" max="14336" width="8.85546875" style="191"/>
    <col min="14337" max="14337" width="34.5703125" style="191" customWidth="1"/>
    <col min="14338" max="14338" width="19.5703125" style="191" customWidth="1"/>
    <col min="14339" max="14339" width="11" style="191" customWidth="1"/>
    <col min="14340" max="14340" width="12.42578125" style="191" customWidth="1"/>
    <col min="14341" max="14341" width="22.140625" style="191" customWidth="1"/>
    <col min="14342" max="14592" width="8.85546875" style="191"/>
    <col min="14593" max="14593" width="34.5703125" style="191" customWidth="1"/>
    <col min="14594" max="14594" width="19.5703125" style="191" customWidth="1"/>
    <col min="14595" max="14595" width="11" style="191" customWidth="1"/>
    <col min="14596" max="14596" width="12.42578125" style="191" customWidth="1"/>
    <col min="14597" max="14597" width="22.140625" style="191" customWidth="1"/>
    <col min="14598" max="14848" width="8.85546875" style="191"/>
    <col min="14849" max="14849" width="34.5703125" style="191" customWidth="1"/>
    <col min="14850" max="14850" width="19.5703125" style="191" customWidth="1"/>
    <col min="14851" max="14851" width="11" style="191" customWidth="1"/>
    <col min="14852" max="14852" width="12.42578125" style="191" customWidth="1"/>
    <col min="14853" max="14853" width="22.140625" style="191" customWidth="1"/>
    <col min="14854" max="15104" width="8.85546875" style="191"/>
    <col min="15105" max="15105" width="34.5703125" style="191" customWidth="1"/>
    <col min="15106" max="15106" width="19.5703125" style="191" customWidth="1"/>
    <col min="15107" max="15107" width="11" style="191" customWidth="1"/>
    <col min="15108" max="15108" width="12.42578125" style="191" customWidth="1"/>
    <col min="15109" max="15109" width="22.140625" style="191" customWidth="1"/>
    <col min="15110" max="15360" width="8.85546875" style="191"/>
    <col min="15361" max="15361" width="34.5703125" style="191" customWidth="1"/>
    <col min="15362" max="15362" width="19.5703125" style="191" customWidth="1"/>
    <col min="15363" max="15363" width="11" style="191" customWidth="1"/>
    <col min="15364" max="15364" width="12.42578125" style="191" customWidth="1"/>
    <col min="15365" max="15365" width="22.140625" style="191" customWidth="1"/>
    <col min="15366" max="15616" width="8.85546875" style="191"/>
    <col min="15617" max="15617" width="34.5703125" style="191" customWidth="1"/>
    <col min="15618" max="15618" width="19.5703125" style="191" customWidth="1"/>
    <col min="15619" max="15619" width="11" style="191" customWidth="1"/>
    <col min="15620" max="15620" width="12.42578125" style="191" customWidth="1"/>
    <col min="15621" max="15621" width="22.140625" style="191" customWidth="1"/>
    <col min="15622" max="15872" width="8.85546875" style="191"/>
    <col min="15873" max="15873" width="34.5703125" style="191" customWidth="1"/>
    <col min="15874" max="15874" width="19.5703125" style="191" customWidth="1"/>
    <col min="15875" max="15875" width="11" style="191" customWidth="1"/>
    <col min="15876" max="15876" width="12.42578125" style="191" customWidth="1"/>
    <col min="15877" max="15877" width="22.140625" style="191" customWidth="1"/>
    <col min="15878" max="16128" width="8.85546875" style="191"/>
    <col min="16129" max="16129" width="34.5703125" style="191" customWidth="1"/>
    <col min="16130" max="16130" width="19.5703125" style="191" customWidth="1"/>
    <col min="16131" max="16131" width="11" style="191" customWidth="1"/>
    <col min="16132" max="16132" width="12.42578125" style="191" customWidth="1"/>
    <col min="16133" max="16133" width="22.140625" style="191" customWidth="1"/>
    <col min="16134" max="16384" width="8.85546875" style="191"/>
  </cols>
  <sheetData>
    <row r="1" spans="1:2" ht="30" customHeight="1" x14ac:dyDescent="0.25">
      <c r="A1" s="783" t="s">
        <v>1011</v>
      </c>
    </row>
    <row r="2" spans="1:2" ht="21" customHeight="1" x14ac:dyDescent="0.25">
      <c r="A2" s="217" t="s">
        <v>999</v>
      </c>
    </row>
    <row r="3" spans="1:2" ht="21" customHeight="1" x14ac:dyDescent="0.25">
      <c r="A3" s="217" t="s">
        <v>868</v>
      </c>
    </row>
    <row r="4" spans="1:2" ht="9.75" customHeight="1" x14ac:dyDescent="0.25">
      <c r="A4" s="217"/>
    </row>
    <row r="5" spans="1:2" ht="47.25" customHeight="1" x14ac:dyDescent="0.25">
      <c r="A5" s="761" t="s">
        <v>916</v>
      </c>
      <c r="B5" s="762" t="s">
        <v>917</v>
      </c>
    </row>
    <row r="6" spans="1:2" ht="46.5" customHeight="1" x14ac:dyDescent="0.25">
      <c r="A6" s="763" t="s">
        <v>918</v>
      </c>
      <c r="B6" s="764">
        <v>13900</v>
      </c>
    </row>
    <row r="7" spans="1:2" ht="46.5" customHeight="1" x14ac:dyDescent="0.25">
      <c r="A7" s="763" t="s">
        <v>919</v>
      </c>
      <c r="B7" s="1153">
        <v>46100</v>
      </c>
    </row>
    <row r="8" spans="1:2" ht="46.5" customHeight="1" x14ac:dyDescent="0.25">
      <c r="A8" s="763" t="s">
        <v>920</v>
      </c>
      <c r="B8" s="1153">
        <v>21400</v>
      </c>
    </row>
    <row r="9" spans="1:2" ht="46.5" customHeight="1" x14ac:dyDescent="0.25">
      <c r="A9" s="763" t="s">
        <v>921</v>
      </c>
      <c r="B9" s="1153">
        <v>3835500</v>
      </c>
    </row>
    <row r="10" spans="1:2" ht="46.5" customHeight="1" x14ac:dyDescent="0.25">
      <c r="A10" s="765" t="s">
        <v>922</v>
      </c>
      <c r="B10" s="1154">
        <v>33800</v>
      </c>
    </row>
  </sheetData>
  <hyperlinks>
    <hyperlink ref="A1" location="contents!A1" display="Back to table of content"/>
  </hyperlinks>
  <pageMargins left="0.78740157480314965" right="0.51181102362204722" top="0.51181102362204722" bottom="0.74803149606299213" header="0.31496062992125984" footer="0.31496062992125984"/>
  <pageSetup paperSize="9" scale="7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G1"/>
    </sheetView>
  </sheetViews>
  <sheetFormatPr defaultRowHeight="15" x14ac:dyDescent="0.25"/>
  <cols>
    <col min="1" max="1" width="118.28515625" style="20" customWidth="1"/>
    <col min="2" max="2" width="7.42578125" hidden="1" customWidth="1"/>
    <col min="3" max="6" width="9.140625" hidden="1" customWidth="1"/>
    <col min="7" max="7" width="0.140625" hidden="1" customWidth="1"/>
  </cols>
  <sheetData>
    <row r="1" spans="1:7" ht="30" customHeight="1" x14ac:dyDescent="0.3">
      <c r="A1" s="1291" t="s">
        <v>122</v>
      </c>
      <c r="B1" s="1291"/>
      <c r="C1" s="1291"/>
      <c r="D1" s="1291"/>
      <c r="E1" s="1291"/>
      <c r="F1" s="1291"/>
      <c r="G1" s="1291"/>
    </row>
    <row r="2" spans="1:7" ht="9" customHeight="1" x14ac:dyDescent="0.25">
      <c r="A2" s="1292"/>
      <c r="B2" s="1292"/>
      <c r="C2" s="1292"/>
      <c r="D2" s="1292"/>
      <c r="E2" s="1292"/>
      <c r="F2" s="1292"/>
      <c r="G2" s="1292"/>
    </row>
    <row r="3" spans="1:7" ht="28.5" customHeight="1" x14ac:dyDescent="0.25">
      <c r="A3" s="1290" t="s">
        <v>123</v>
      </c>
      <c r="B3" s="1290"/>
      <c r="C3" s="1290"/>
      <c r="D3" s="1290"/>
      <c r="E3" s="1290"/>
      <c r="F3" s="1290"/>
      <c r="G3" s="1290"/>
    </row>
    <row r="4" spans="1:7" ht="28.5" customHeight="1" x14ac:dyDescent="0.25">
      <c r="A4" s="1290" t="s">
        <v>124</v>
      </c>
      <c r="B4" s="1290"/>
      <c r="C4" s="1290"/>
      <c r="D4" s="1290"/>
      <c r="E4" s="1290"/>
      <c r="F4" s="1290"/>
      <c r="G4" s="1290"/>
    </row>
    <row r="5" spans="1:7" ht="36" customHeight="1" x14ac:dyDescent="0.25">
      <c r="A5" s="1290" t="s">
        <v>125</v>
      </c>
      <c r="B5" s="1290"/>
      <c r="C5" s="1290"/>
      <c r="D5" s="1290"/>
      <c r="E5" s="1290"/>
      <c r="F5" s="1290"/>
      <c r="G5" s="1290"/>
    </row>
    <row r="6" spans="1:7" ht="36" customHeight="1" x14ac:dyDescent="0.25">
      <c r="A6" s="1290" t="s">
        <v>126</v>
      </c>
      <c r="B6" s="1290"/>
      <c r="C6" s="1290"/>
      <c r="D6" s="1290"/>
      <c r="E6" s="1290"/>
      <c r="F6" s="1290"/>
      <c r="G6" s="1290"/>
    </row>
    <row r="7" spans="1:7" ht="25.5" customHeight="1" x14ac:dyDescent="0.25">
      <c r="A7" s="1290" t="s">
        <v>127</v>
      </c>
      <c r="B7" s="1290"/>
      <c r="C7" s="1290"/>
      <c r="D7" s="1290"/>
      <c r="E7" s="1290"/>
      <c r="F7" s="1290"/>
      <c r="G7" s="1290"/>
    </row>
    <row r="8" spans="1:7" ht="25.5" customHeight="1" x14ac:dyDescent="0.25">
      <c r="A8" s="1290" t="s">
        <v>128</v>
      </c>
      <c r="B8" s="1290"/>
      <c r="C8" s="1290"/>
      <c r="D8" s="1290"/>
      <c r="E8" s="1290"/>
      <c r="F8" s="1290"/>
      <c r="G8" s="1290"/>
    </row>
    <row r="9" spans="1:7" ht="25.5" customHeight="1" x14ac:dyDescent="0.25">
      <c r="A9" s="1290" t="s">
        <v>129</v>
      </c>
      <c r="B9" s="1290"/>
      <c r="C9" s="1290"/>
      <c r="D9" s="1290"/>
      <c r="E9" s="1290"/>
      <c r="F9" s="1290"/>
      <c r="G9" s="1290"/>
    </row>
    <row r="10" spans="1:7" ht="25.5" customHeight="1" x14ac:dyDescent="0.25">
      <c r="A10" s="1290" t="s">
        <v>130</v>
      </c>
      <c r="B10" s="1290"/>
      <c r="C10" s="1290"/>
      <c r="D10" s="1290"/>
      <c r="E10" s="1290"/>
      <c r="F10" s="1290"/>
      <c r="G10" s="1290"/>
    </row>
    <row r="11" spans="1:7" ht="25.5" customHeight="1" x14ac:dyDescent="0.25">
      <c r="A11" s="1290" t="s">
        <v>131</v>
      </c>
      <c r="B11" s="1290"/>
      <c r="C11" s="1290"/>
      <c r="D11" s="1290"/>
      <c r="E11" s="1290"/>
      <c r="F11" s="1290"/>
      <c r="G11" s="1290"/>
    </row>
    <row r="12" spans="1:7" ht="25.5" customHeight="1" x14ac:dyDescent="0.25">
      <c r="A12" s="1290" t="s">
        <v>132</v>
      </c>
      <c r="B12" s="1290"/>
      <c r="C12" s="1290"/>
      <c r="D12" s="1290"/>
      <c r="E12" s="1290"/>
      <c r="F12" s="1290"/>
      <c r="G12" s="1290"/>
    </row>
    <row r="13" spans="1:7" ht="36" customHeight="1" x14ac:dyDescent="0.25">
      <c r="A13" s="1290" t="s">
        <v>133</v>
      </c>
      <c r="B13" s="1290"/>
      <c r="C13" s="1290"/>
      <c r="D13" s="1290"/>
      <c r="E13" s="1290"/>
      <c r="F13" s="1290"/>
      <c r="G13" s="1290"/>
    </row>
    <row r="14" spans="1:7" ht="30" customHeight="1" x14ac:dyDescent="0.25">
      <c r="A14" s="1290" t="s">
        <v>134</v>
      </c>
      <c r="B14" s="1290"/>
      <c r="C14" s="1290"/>
      <c r="D14" s="1290"/>
      <c r="E14" s="1290"/>
      <c r="F14" s="1290"/>
      <c r="G14" s="1290"/>
    </row>
    <row r="15" spans="1:7" ht="36" customHeight="1" x14ac:dyDescent="0.25">
      <c r="A15" s="1290" t="s">
        <v>135</v>
      </c>
      <c r="B15" s="1290"/>
      <c r="C15" s="1290"/>
      <c r="D15" s="1290"/>
      <c r="E15" s="1290"/>
      <c r="F15" s="1290"/>
      <c r="G15" s="1290"/>
    </row>
    <row r="16" spans="1:7" ht="9" customHeight="1" x14ac:dyDescent="0.25"/>
    <row r="17" ht="33" customHeight="1" x14ac:dyDescent="0.25"/>
    <row r="18" ht="20.25" customHeight="1" x14ac:dyDescent="0.25"/>
    <row r="19" ht="20.25" customHeight="1" x14ac:dyDescent="0.25"/>
    <row r="20" ht="19.5" customHeight="1" x14ac:dyDescent="0.25"/>
    <row r="22" ht="19.5" customHeight="1" x14ac:dyDescent="0.25"/>
    <row r="24" ht="18" customHeight="1" x14ac:dyDescent="0.25"/>
    <row r="26" ht="20.25" customHeight="1" x14ac:dyDescent="0.25"/>
  </sheetData>
  <mergeCells count="15">
    <mergeCell ref="A13:G13"/>
    <mergeCell ref="A14:G14"/>
    <mergeCell ref="A15:G15"/>
    <mergeCell ref="A7:G7"/>
    <mergeCell ref="A8:G8"/>
    <mergeCell ref="A9:G9"/>
    <mergeCell ref="A10:G10"/>
    <mergeCell ref="A11:G11"/>
    <mergeCell ref="A12:G12"/>
    <mergeCell ref="A6:G6"/>
    <mergeCell ref="A1:G1"/>
    <mergeCell ref="A2:G2"/>
    <mergeCell ref="A3:G3"/>
    <mergeCell ref="A4:G4"/>
    <mergeCell ref="A5:G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0"/>
  <sheetViews>
    <sheetView workbookViewId="0">
      <pane xSplit="1" ySplit="4" topLeftCell="B5" activePane="bottomRight" state="frozen"/>
      <selection activeCell="F9" sqref="F9"/>
      <selection pane="topRight" activeCell="F9" sqref="F9"/>
      <selection pane="bottomLeft" activeCell="F9" sqref="F9"/>
      <selection pane="bottomRight" activeCell="A2" sqref="A2"/>
    </sheetView>
  </sheetViews>
  <sheetFormatPr defaultColWidth="10.5703125" defaultRowHeight="15" x14ac:dyDescent="0.25"/>
  <cols>
    <col min="1" max="1" width="56.85546875" style="21" customWidth="1"/>
    <col min="2" max="4" width="17.85546875" style="21" customWidth="1"/>
    <col min="5" max="7" width="18.85546875" style="21" customWidth="1"/>
    <col min="8" max="8" width="20.42578125" style="960" customWidth="1"/>
    <col min="253" max="253" width="56.85546875" customWidth="1"/>
    <col min="254" max="254" width="17.85546875" customWidth="1"/>
    <col min="255" max="257" width="18.85546875" customWidth="1"/>
    <col min="258" max="258" width="11.42578125" bestFit="1" customWidth="1"/>
    <col min="260" max="260" width="11.5703125" customWidth="1"/>
    <col min="261" max="261" width="18" customWidth="1"/>
    <col min="509" max="509" width="56.85546875" customWidth="1"/>
    <col min="510" max="510" width="17.85546875" customWidth="1"/>
    <col min="511" max="513" width="18.85546875" customWidth="1"/>
    <col min="514" max="514" width="11.42578125" bestFit="1" customWidth="1"/>
    <col min="516" max="516" width="11.5703125" customWidth="1"/>
    <col min="517" max="517" width="18" customWidth="1"/>
    <col min="765" max="765" width="56.85546875" customWidth="1"/>
    <col min="766" max="766" width="17.85546875" customWidth="1"/>
    <col min="767" max="769" width="18.85546875" customWidth="1"/>
    <col min="770" max="770" width="11.42578125" bestFit="1" customWidth="1"/>
    <col min="772" max="772" width="11.5703125" customWidth="1"/>
    <col min="773" max="773" width="18" customWidth="1"/>
    <col min="1021" max="1021" width="56.85546875" customWidth="1"/>
    <col min="1022" max="1022" width="17.85546875" customWidth="1"/>
    <col min="1023" max="1025" width="18.85546875" customWidth="1"/>
    <col min="1026" max="1026" width="11.42578125" bestFit="1" customWidth="1"/>
    <col min="1028" max="1028" width="11.5703125" customWidth="1"/>
    <col min="1029" max="1029" width="18" customWidth="1"/>
    <col min="1277" max="1277" width="56.85546875" customWidth="1"/>
    <col min="1278" max="1278" width="17.85546875" customWidth="1"/>
    <col min="1279" max="1281" width="18.85546875" customWidth="1"/>
    <col min="1282" max="1282" width="11.42578125" bestFit="1" customWidth="1"/>
    <col min="1284" max="1284" width="11.5703125" customWidth="1"/>
    <col min="1285" max="1285" width="18" customWidth="1"/>
    <col min="1533" max="1533" width="56.85546875" customWidth="1"/>
    <col min="1534" max="1534" width="17.85546875" customWidth="1"/>
    <col min="1535" max="1537" width="18.85546875" customWidth="1"/>
    <col min="1538" max="1538" width="11.42578125" bestFit="1" customWidth="1"/>
    <col min="1540" max="1540" width="11.5703125" customWidth="1"/>
    <col min="1541" max="1541" width="18" customWidth="1"/>
    <col min="1789" max="1789" width="56.85546875" customWidth="1"/>
    <col min="1790" max="1790" width="17.85546875" customWidth="1"/>
    <col min="1791" max="1793" width="18.85546875" customWidth="1"/>
    <col min="1794" max="1794" width="11.42578125" bestFit="1" customWidth="1"/>
    <col min="1796" max="1796" width="11.5703125" customWidth="1"/>
    <col min="1797" max="1797" width="18" customWidth="1"/>
    <col min="2045" max="2045" width="56.85546875" customWidth="1"/>
    <col min="2046" max="2046" width="17.85546875" customWidth="1"/>
    <col min="2047" max="2049" width="18.85546875" customWidth="1"/>
    <col min="2050" max="2050" width="11.42578125" bestFit="1" customWidth="1"/>
    <col min="2052" max="2052" width="11.5703125" customWidth="1"/>
    <col min="2053" max="2053" width="18" customWidth="1"/>
    <col min="2301" max="2301" width="56.85546875" customWidth="1"/>
    <col min="2302" max="2302" width="17.85546875" customWidth="1"/>
    <col min="2303" max="2305" width="18.85546875" customWidth="1"/>
    <col min="2306" max="2306" width="11.42578125" bestFit="1" customWidth="1"/>
    <col min="2308" max="2308" width="11.5703125" customWidth="1"/>
    <col min="2309" max="2309" width="18" customWidth="1"/>
    <col min="2557" max="2557" width="56.85546875" customWidth="1"/>
    <col min="2558" max="2558" width="17.85546875" customWidth="1"/>
    <col min="2559" max="2561" width="18.85546875" customWidth="1"/>
    <col min="2562" max="2562" width="11.42578125" bestFit="1" customWidth="1"/>
    <col min="2564" max="2564" width="11.5703125" customWidth="1"/>
    <col min="2565" max="2565" width="18" customWidth="1"/>
    <col min="2813" max="2813" width="56.85546875" customWidth="1"/>
    <col min="2814" max="2814" width="17.85546875" customWidth="1"/>
    <col min="2815" max="2817" width="18.85546875" customWidth="1"/>
    <col min="2818" max="2818" width="11.42578125" bestFit="1" customWidth="1"/>
    <col min="2820" max="2820" width="11.5703125" customWidth="1"/>
    <col min="2821" max="2821" width="18" customWidth="1"/>
    <col min="3069" max="3069" width="56.85546875" customWidth="1"/>
    <col min="3070" max="3070" width="17.85546875" customWidth="1"/>
    <col min="3071" max="3073" width="18.85546875" customWidth="1"/>
    <col min="3074" max="3074" width="11.42578125" bestFit="1" customWidth="1"/>
    <col min="3076" max="3076" width="11.5703125" customWidth="1"/>
    <col min="3077" max="3077" width="18" customWidth="1"/>
    <col min="3325" max="3325" width="56.85546875" customWidth="1"/>
    <col min="3326" max="3326" width="17.85546875" customWidth="1"/>
    <col min="3327" max="3329" width="18.85546875" customWidth="1"/>
    <col min="3330" max="3330" width="11.42578125" bestFit="1" customWidth="1"/>
    <col min="3332" max="3332" width="11.5703125" customWidth="1"/>
    <col min="3333" max="3333" width="18" customWidth="1"/>
    <col min="3581" max="3581" width="56.85546875" customWidth="1"/>
    <col min="3582" max="3582" width="17.85546875" customWidth="1"/>
    <col min="3583" max="3585" width="18.85546875" customWidth="1"/>
    <col min="3586" max="3586" width="11.42578125" bestFit="1" customWidth="1"/>
    <col min="3588" max="3588" width="11.5703125" customWidth="1"/>
    <col min="3589" max="3589" width="18" customWidth="1"/>
    <col min="3837" max="3837" width="56.85546875" customWidth="1"/>
    <col min="3838" max="3838" width="17.85546875" customWidth="1"/>
    <col min="3839" max="3841" width="18.85546875" customWidth="1"/>
    <col min="3842" max="3842" width="11.42578125" bestFit="1" customWidth="1"/>
    <col min="3844" max="3844" width="11.5703125" customWidth="1"/>
    <col min="3845" max="3845" width="18" customWidth="1"/>
    <col min="4093" max="4093" width="56.85546875" customWidth="1"/>
    <col min="4094" max="4094" width="17.85546875" customWidth="1"/>
    <col min="4095" max="4097" width="18.85546875" customWidth="1"/>
    <col min="4098" max="4098" width="11.42578125" bestFit="1" customWidth="1"/>
    <col min="4100" max="4100" width="11.5703125" customWidth="1"/>
    <col min="4101" max="4101" width="18" customWidth="1"/>
    <col min="4349" max="4349" width="56.85546875" customWidth="1"/>
    <col min="4350" max="4350" width="17.85546875" customWidth="1"/>
    <col min="4351" max="4353" width="18.85546875" customWidth="1"/>
    <col min="4354" max="4354" width="11.42578125" bestFit="1" customWidth="1"/>
    <col min="4356" max="4356" width="11.5703125" customWidth="1"/>
    <col min="4357" max="4357" width="18" customWidth="1"/>
    <col min="4605" max="4605" width="56.85546875" customWidth="1"/>
    <col min="4606" max="4606" width="17.85546875" customWidth="1"/>
    <col min="4607" max="4609" width="18.85546875" customWidth="1"/>
    <col min="4610" max="4610" width="11.42578125" bestFit="1" customWidth="1"/>
    <col min="4612" max="4612" width="11.5703125" customWidth="1"/>
    <col min="4613" max="4613" width="18" customWidth="1"/>
    <col min="4861" max="4861" width="56.85546875" customWidth="1"/>
    <col min="4862" max="4862" width="17.85546875" customWidth="1"/>
    <col min="4863" max="4865" width="18.85546875" customWidth="1"/>
    <col min="4866" max="4866" width="11.42578125" bestFit="1" customWidth="1"/>
    <col min="4868" max="4868" width="11.5703125" customWidth="1"/>
    <col min="4869" max="4869" width="18" customWidth="1"/>
    <col min="5117" max="5117" width="56.85546875" customWidth="1"/>
    <col min="5118" max="5118" width="17.85546875" customWidth="1"/>
    <col min="5119" max="5121" width="18.85546875" customWidth="1"/>
    <col min="5122" max="5122" width="11.42578125" bestFit="1" customWidth="1"/>
    <col min="5124" max="5124" width="11.5703125" customWidth="1"/>
    <col min="5125" max="5125" width="18" customWidth="1"/>
    <col min="5373" max="5373" width="56.85546875" customWidth="1"/>
    <col min="5374" max="5374" width="17.85546875" customWidth="1"/>
    <col min="5375" max="5377" width="18.85546875" customWidth="1"/>
    <col min="5378" max="5378" width="11.42578125" bestFit="1" customWidth="1"/>
    <col min="5380" max="5380" width="11.5703125" customWidth="1"/>
    <col min="5381" max="5381" width="18" customWidth="1"/>
    <col min="5629" max="5629" width="56.85546875" customWidth="1"/>
    <col min="5630" max="5630" width="17.85546875" customWidth="1"/>
    <col min="5631" max="5633" width="18.85546875" customWidth="1"/>
    <col min="5634" max="5634" width="11.42578125" bestFit="1" customWidth="1"/>
    <col min="5636" max="5636" width="11.5703125" customWidth="1"/>
    <col min="5637" max="5637" width="18" customWidth="1"/>
    <col min="5885" max="5885" width="56.85546875" customWidth="1"/>
    <col min="5886" max="5886" width="17.85546875" customWidth="1"/>
    <col min="5887" max="5889" width="18.85546875" customWidth="1"/>
    <col min="5890" max="5890" width="11.42578125" bestFit="1" customWidth="1"/>
    <col min="5892" max="5892" width="11.5703125" customWidth="1"/>
    <col min="5893" max="5893" width="18" customWidth="1"/>
    <col min="6141" max="6141" width="56.85546875" customWidth="1"/>
    <col min="6142" max="6142" width="17.85546875" customWidth="1"/>
    <col min="6143" max="6145" width="18.85546875" customWidth="1"/>
    <col min="6146" max="6146" width="11.42578125" bestFit="1" customWidth="1"/>
    <col min="6148" max="6148" width="11.5703125" customWidth="1"/>
    <col min="6149" max="6149" width="18" customWidth="1"/>
    <col min="6397" max="6397" width="56.85546875" customWidth="1"/>
    <col min="6398" max="6398" width="17.85546875" customWidth="1"/>
    <col min="6399" max="6401" width="18.85546875" customWidth="1"/>
    <col min="6402" max="6402" width="11.42578125" bestFit="1" customWidth="1"/>
    <col min="6404" max="6404" width="11.5703125" customWidth="1"/>
    <col min="6405" max="6405" width="18" customWidth="1"/>
    <col min="6653" max="6653" width="56.85546875" customWidth="1"/>
    <col min="6654" max="6654" width="17.85546875" customWidth="1"/>
    <col min="6655" max="6657" width="18.85546875" customWidth="1"/>
    <col min="6658" max="6658" width="11.42578125" bestFit="1" customWidth="1"/>
    <col min="6660" max="6660" width="11.5703125" customWidth="1"/>
    <col min="6661" max="6661" width="18" customWidth="1"/>
    <col min="6909" max="6909" width="56.85546875" customWidth="1"/>
    <col min="6910" max="6910" width="17.85546875" customWidth="1"/>
    <col min="6911" max="6913" width="18.85546875" customWidth="1"/>
    <col min="6914" max="6914" width="11.42578125" bestFit="1" customWidth="1"/>
    <col min="6916" max="6916" width="11.5703125" customWidth="1"/>
    <col min="6917" max="6917" width="18" customWidth="1"/>
    <col min="7165" max="7165" width="56.85546875" customWidth="1"/>
    <col min="7166" max="7166" width="17.85546875" customWidth="1"/>
    <col min="7167" max="7169" width="18.85546875" customWidth="1"/>
    <col min="7170" max="7170" width="11.42578125" bestFit="1" customWidth="1"/>
    <col min="7172" max="7172" width="11.5703125" customWidth="1"/>
    <col min="7173" max="7173" width="18" customWidth="1"/>
    <col min="7421" max="7421" width="56.85546875" customWidth="1"/>
    <col min="7422" max="7422" width="17.85546875" customWidth="1"/>
    <col min="7423" max="7425" width="18.85546875" customWidth="1"/>
    <col min="7426" max="7426" width="11.42578125" bestFit="1" customWidth="1"/>
    <col min="7428" max="7428" width="11.5703125" customWidth="1"/>
    <col min="7429" max="7429" width="18" customWidth="1"/>
    <col min="7677" max="7677" width="56.85546875" customWidth="1"/>
    <col min="7678" max="7678" width="17.85546875" customWidth="1"/>
    <col min="7679" max="7681" width="18.85546875" customWidth="1"/>
    <col min="7682" max="7682" width="11.42578125" bestFit="1" customWidth="1"/>
    <col min="7684" max="7684" width="11.5703125" customWidth="1"/>
    <col min="7685" max="7685" width="18" customWidth="1"/>
    <col min="7933" max="7933" width="56.85546875" customWidth="1"/>
    <col min="7934" max="7934" width="17.85546875" customWidth="1"/>
    <col min="7935" max="7937" width="18.85546875" customWidth="1"/>
    <col min="7938" max="7938" width="11.42578125" bestFit="1" customWidth="1"/>
    <col min="7940" max="7940" width="11.5703125" customWidth="1"/>
    <col min="7941" max="7941" width="18" customWidth="1"/>
    <col min="8189" max="8189" width="56.85546875" customWidth="1"/>
    <col min="8190" max="8190" width="17.85546875" customWidth="1"/>
    <col min="8191" max="8193" width="18.85546875" customWidth="1"/>
    <col min="8194" max="8194" width="11.42578125" bestFit="1" customWidth="1"/>
    <col min="8196" max="8196" width="11.5703125" customWidth="1"/>
    <col min="8197" max="8197" width="18" customWidth="1"/>
    <col min="8445" max="8445" width="56.85546875" customWidth="1"/>
    <col min="8446" max="8446" width="17.85546875" customWidth="1"/>
    <col min="8447" max="8449" width="18.85546875" customWidth="1"/>
    <col min="8450" max="8450" width="11.42578125" bestFit="1" customWidth="1"/>
    <col min="8452" max="8452" width="11.5703125" customWidth="1"/>
    <col min="8453" max="8453" width="18" customWidth="1"/>
    <col min="8701" max="8701" width="56.85546875" customWidth="1"/>
    <col min="8702" max="8702" width="17.85546875" customWidth="1"/>
    <col min="8703" max="8705" width="18.85546875" customWidth="1"/>
    <col min="8706" max="8706" width="11.42578125" bestFit="1" customWidth="1"/>
    <col min="8708" max="8708" width="11.5703125" customWidth="1"/>
    <col min="8709" max="8709" width="18" customWidth="1"/>
    <col min="8957" max="8957" width="56.85546875" customWidth="1"/>
    <col min="8958" max="8958" width="17.85546875" customWidth="1"/>
    <col min="8959" max="8961" width="18.85546875" customWidth="1"/>
    <col min="8962" max="8962" width="11.42578125" bestFit="1" customWidth="1"/>
    <col min="8964" max="8964" width="11.5703125" customWidth="1"/>
    <col min="8965" max="8965" width="18" customWidth="1"/>
    <col min="9213" max="9213" width="56.85546875" customWidth="1"/>
    <col min="9214" max="9214" width="17.85546875" customWidth="1"/>
    <col min="9215" max="9217" width="18.85546875" customWidth="1"/>
    <col min="9218" max="9218" width="11.42578125" bestFit="1" customWidth="1"/>
    <col min="9220" max="9220" width="11.5703125" customWidth="1"/>
    <col min="9221" max="9221" width="18" customWidth="1"/>
    <col min="9469" max="9469" width="56.85546875" customWidth="1"/>
    <col min="9470" max="9470" width="17.85546875" customWidth="1"/>
    <col min="9471" max="9473" width="18.85546875" customWidth="1"/>
    <col min="9474" max="9474" width="11.42578125" bestFit="1" customWidth="1"/>
    <col min="9476" max="9476" width="11.5703125" customWidth="1"/>
    <col min="9477" max="9477" width="18" customWidth="1"/>
    <col min="9725" max="9725" width="56.85546875" customWidth="1"/>
    <col min="9726" max="9726" width="17.85546875" customWidth="1"/>
    <col min="9727" max="9729" width="18.85546875" customWidth="1"/>
    <col min="9730" max="9730" width="11.42578125" bestFit="1" customWidth="1"/>
    <col min="9732" max="9732" width="11.5703125" customWidth="1"/>
    <col min="9733" max="9733" width="18" customWidth="1"/>
    <col min="9981" max="9981" width="56.85546875" customWidth="1"/>
    <col min="9982" max="9982" width="17.85546875" customWidth="1"/>
    <col min="9983" max="9985" width="18.85546875" customWidth="1"/>
    <col min="9986" max="9986" width="11.42578125" bestFit="1" customWidth="1"/>
    <col min="9988" max="9988" width="11.5703125" customWidth="1"/>
    <col min="9989" max="9989" width="18" customWidth="1"/>
    <col min="10237" max="10237" width="56.85546875" customWidth="1"/>
    <col min="10238" max="10238" width="17.85546875" customWidth="1"/>
    <col min="10239" max="10241" width="18.85546875" customWidth="1"/>
    <col min="10242" max="10242" width="11.42578125" bestFit="1" customWidth="1"/>
    <col min="10244" max="10244" width="11.5703125" customWidth="1"/>
    <col min="10245" max="10245" width="18" customWidth="1"/>
    <col min="10493" max="10493" width="56.85546875" customWidth="1"/>
    <col min="10494" max="10494" width="17.85546875" customWidth="1"/>
    <col min="10495" max="10497" width="18.85546875" customWidth="1"/>
    <col min="10498" max="10498" width="11.42578125" bestFit="1" customWidth="1"/>
    <col min="10500" max="10500" width="11.5703125" customWidth="1"/>
    <col min="10501" max="10501" width="18" customWidth="1"/>
    <col min="10749" max="10749" width="56.85546875" customWidth="1"/>
    <col min="10750" max="10750" width="17.85546875" customWidth="1"/>
    <col min="10751" max="10753" width="18.85546875" customWidth="1"/>
    <col min="10754" max="10754" width="11.42578125" bestFit="1" customWidth="1"/>
    <col min="10756" max="10756" width="11.5703125" customWidth="1"/>
    <col min="10757" max="10757" width="18" customWidth="1"/>
    <col min="11005" max="11005" width="56.85546875" customWidth="1"/>
    <col min="11006" max="11006" width="17.85546875" customWidth="1"/>
    <col min="11007" max="11009" width="18.85546875" customWidth="1"/>
    <col min="11010" max="11010" width="11.42578125" bestFit="1" customWidth="1"/>
    <col min="11012" max="11012" width="11.5703125" customWidth="1"/>
    <col min="11013" max="11013" width="18" customWidth="1"/>
    <col min="11261" max="11261" width="56.85546875" customWidth="1"/>
    <col min="11262" max="11262" width="17.85546875" customWidth="1"/>
    <col min="11263" max="11265" width="18.85546875" customWidth="1"/>
    <col min="11266" max="11266" width="11.42578125" bestFit="1" customWidth="1"/>
    <col min="11268" max="11268" width="11.5703125" customWidth="1"/>
    <col min="11269" max="11269" width="18" customWidth="1"/>
    <col min="11517" max="11517" width="56.85546875" customWidth="1"/>
    <col min="11518" max="11518" width="17.85546875" customWidth="1"/>
    <col min="11519" max="11521" width="18.85546875" customWidth="1"/>
    <col min="11522" max="11522" width="11.42578125" bestFit="1" customWidth="1"/>
    <col min="11524" max="11524" width="11.5703125" customWidth="1"/>
    <col min="11525" max="11525" width="18" customWidth="1"/>
    <col min="11773" max="11773" width="56.85546875" customWidth="1"/>
    <col min="11774" max="11774" width="17.85546875" customWidth="1"/>
    <col min="11775" max="11777" width="18.85546875" customWidth="1"/>
    <col min="11778" max="11778" width="11.42578125" bestFit="1" customWidth="1"/>
    <col min="11780" max="11780" width="11.5703125" customWidth="1"/>
    <col min="11781" max="11781" width="18" customWidth="1"/>
    <col min="12029" max="12029" width="56.85546875" customWidth="1"/>
    <col min="12030" max="12030" width="17.85546875" customWidth="1"/>
    <col min="12031" max="12033" width="18.85546875" customWidth="1"/>
    <col min="12034" max="12034" width="11.42578125" bestFit="1" customWidth="1"/>
    <col min="12036" max="12036" width="11.5703125" customWidth="1"/>
    <col min="12037" max="12037" width="18" customWidth="1"/>
    <col min="12285" max="12285" width="56.85546875" customWidth="1"/>
    <col min="12286" max="12286" width="17.85546875" customWidth="1"/>
    <col min="12287" max="12289" width="18.85546875" customWidth="1"/>
    <col min="12290" max="12290" width="11.42578125" bestFit="1" customWidth="1"/>
    <col min="12292" max="12292" width="11.5703125" customWidth="1"/>
    <col min="12293" max="12293" width="18" customWidth="1"/>
    <col min="12541" max="12541" width="56.85546875" customWidth="1"/>
    <col min="12542" max="12542" width="17.85546875" customWidth="1"/>
    <col min="12543" max="12545" width="18.85546875" customWidth="1"/>
    <col min="12546" max="12546" width="11.42578125" bestFit="1" customWidth="1"/>
    <col min="12548" max="12548" width="11.5703125" customWidth="1"/>
    <col min="12549" max="12549" width="18" customWidth="1"/>
    <col min="12797" max="12797" width="56.85546875" customWidth="1"/>
    <col min="12798" max="12798" width="17.85546875" customWidth="1"/>
    <col min="12799" max="12801" width="18.85546875" customWidth="1"/>
    <col min="12802" max="12802" width="11.42578125" bestFit="1" customWidth="1"/>
    <col min="12804" max="12804" width="11.5703125" customWidth="1"/>
    <col min="12805" max="12805" width="18" customWidth="1"/>
    <col min="13053" max="13053" width="56.85546875" customWidth="1"/>
    <col min="13054" max="13054" width="17.85546875" customWidth="1"/>
    <col min="13055" max="13057" width="18.85546875" customWidth="1"/>
    <col min="13058" max="13058" width="11.42578125" bestFit="1" customWidth="1"/>
    <col min="13060" max="13060" width="11.5703125" customWidth="1"/>
    <col min="13061" max="13061" width="18" customWidth="1"/>
    <col min="13309" max="13309" width="56.85546875" customWidth="1"/>
    <col min="13310" max="13310" width="17.85546875" customWidth="1"/>
    <col min="13311" max="13313" width="18.85546875" customWidth="1"/>
    <col min="13314" max="13314" width="11.42578125" bestFit="1" customWidth="1"/>
    <col min="13316" max="13316" width="11.5703125" customWidth="1"/>
    <col min="13317" max="13317" width="18" customWidth="1"/>
    <col min="13565" max="13565" width="56.85546875" customWidth="1"/>
    <col min="13566" max="13566" width="17.85546875" customWidth="1"/>
    <col min="13567" max="13569" width="18.85546875" customWidth="1"/>
    <col min="13570" max="13570" width="11.42578125" bestFit="1" customWidth="1"/>
    <col min="13572" max="13572" width="11.5703125" customWidth="1"/>
    <col min="13573" max="13573" width="18" customWidth="1"/>
    <col min="13821" max="13821" width="56.85546875" customWidth="1"/>
    <col min="13822" max="13822" width="17.85546875" customWidth="1"/>
    <col min="13823" max="13825" width="18.85546875" customWidth="1"/>
    <col min="13826" max="13826" width="11.42578125" bestFit="1" customWidth="1"/>
    <col min="13828" max="13828" width="11.5703125" customWidth="1"/>
    <col min="13829" max="13829" width="18" customWidth="1"/>
    <col min="14077" max="14077" width="56.85546875" customWidth="1"/>
    <col min="14078" max="14078" width="17.85546875" customWidth="1"/>
    <col min="14079" max="14081" width="18.85546875" customWidth="1"/>
    <col min="14082" max="14082" width="11.42578125" bestFit="1" customWidth="1"/>
    <col min="14084" max="14084" width="11.5703125" customWidth="1"/>
    <col min="14085" max="14085" width="18" customWidth="1"/>
    <col min="14333" max="14333" width="56.85546875" customWidth="1"/>
    <col min="14334" max="14334" width="17.85546875" customWidth="1"/>
    <col min="14335" max="14337" width="18.85546875" customWidth="1"/>
    <col min="14338" max="14338" width="11.42578125" bestFit="1" customWidth="1"/>
    <col min="14340" max="14340" width="11.5703125" customWidth="1"/>
    <col min="14341" max="14341" width="18" customWidth="1"/>
    <col min="14589" max="14589" width="56.85546875" customWidth="1"/>
    <col min="14590" max="14590" width="17.85546875" customWidth="1"/>
    <col min="14591" max="14593" width="18.85546875" customWidth="1"/>
    <col min="14594" max="14594" width="11.42578125" bestFit="1" customWidth="1"/>
    <col min="14596" max="14596" width="11.5703125" customWidth="1"/>
    <col min="14597" max="14597" width="18" customWidth="1"/>
    <col min="14845" max="14845" width="56.85546875" customWidth="1"/>
    <col min="14846" max="14846" width="17.85546875" customWidth="1"/>
    <col min="14847" max="14849" width="18.85546875" customWidth="1"/>
    <col min="14850" max="14850" width="11.42578125" bestFit="1" customWidth="1"/>
    <col min="14852" max="14852" width="11.5703125" customWidth="1"/>
    <col min="14853" max="14853" width="18" customWidth="1"/>
    <col min="15101" max="15101" width="56.85546875" customWidth="1"/>
    <col min="15102" max="15102" width="17.85546875" customWidth="1"/>
    <col min="15103" max="15105" width="18.85546875" customWidth="1"/>
    <col min="15106" max="15106" width="11.42578125" bestFit="1" customWidth="1"/>
    <col min="15108" max="15108" width="11.5703125" customWidth="1"/>
    <col min="15109" max="15109" width="18" customWidth="1"/>
    <col min="15357" max="15357" width="56.85546875" customWidth="1"/>
    <col min="15358" max="15358" width="17.85546875" customWidth="1"/>
    <col min="15359" max="15361" width="18.85546875" customWidth="1"/>
    <col min="15362" max="15362" width="11.42578125" bestFit="1" customWidth="1"/>
    <col min="15364" max="15364" width="11.5703125" customWidth="1"/>
    <col min="15365" max="15365" width="18" customWidth="1"/>
    <col min="15613" max="15613" width="56.85546875" customWidth="1"/>
    <col min="15614" max="15614" width="17.85546875" customWidth="1"/>
    <col min="15615" max="15617" width="18.85546875" customWidth="1"/>
    <col min="15618" max="15618" width="11.42578125" bestFit="1" customWidth="1"/>
    <col min="15620" max="15620" width="11.5703125" customWidth="1"/>
    <col min="15621" max="15621" width="18" customWidth="1"/>
    <col min="15869" max="15869" width="56.85546875" customWidth="1"/>
    <col min="15870" max="15870" width="17.85546875" customWidth="1"/>
    <col min="15871" max="15873" width="18.85546875" customWidth="1"/>
    <col min="15874" max="15874" width="11.42578125" bestFit="1" customWidth="1"/>
    <col min="15876" max="15876" width="11.5703125" customWidth="1"/>
    <col min="15877" max="15877" width="18" customWidth="1"/>
    <col min="16125" max="16125" width="56.85546875" customWidth="1"/>
    <col min="16126" max="16126" width="17.85546875" customWidth="1"/>
    <col min="16127" max="16129" width="18.85546875" customWidth="1"/>
    <col min="16130" max="16130" width="11.42578125" bestFit="1" customWidth="1"/>
    <col min="16132" max="16132" width="11.5703125" customWidth="1"/>
    <col min="16133" max="16133" width="18" customWidth="1"/>
  </cols>
  <sheetData>
    <row r="1" spans="1:9" ht="30.75" customHeight="1" x14ac:dyDescent="0.25">
      <c r="A1" s="783" t="s">
        <v>1011</v>
      </c>
    </row>
    <row r="2" spans="1:9" ht="23.25" customHeight="1" x14ac:dyDescent="0.25">
      <c r="A2" s="1111" t="s">
        <v>1259</v>
      </c>
      <c r="B2" s="88"/>
      <c r="C2" s="88"/>
      <c r="D2" s="88"/>
      <c r="E2" s="69"/>
      <c r="F2" s="1109"/>
      <c r="G2" s="88"/>
    </row>
    <row r="3" spans="1:9" ht="11.25" customHeight="1" x14ac:dyDescent="0.3">
      <c r="A3" s="70"/>
      <c r="B3" s="69"/>
      <c r="C3" s="69"/>
      <c r="D3" s="69"/>
      <c r="E3" s="69"/>
      <c r="F3" s="69"/>
      <c r="G3" s="69"/>
    </row>
    <row r="4" spans="1:9" ht="27" customHeight="1" x14ac:dyDescent="0.25">
      <c r="A4" s="247"/>
      <c r="B4" s="248" t="s">
        <v>175</v>
      </c>
      <c r="C4" s="248">
        <v>2016</v>
      </c>
      <c r="D4" s="248">
        <v>2017</v>
      </c>
      <c r="E4" s="248">
        <v>2018</v>
      </c>
      <c r="F4" s="248" t="s">
        <v>1017</v>
      </c>
      <c r="G4" s="248" t="s">
        <v>1137</v>
      </c>
    </row>
    <row r="5" spans="1:9" ht="21.75" customHeight="1" x14ac:dyDescent="0.25">
      <c r="A5" s="249" t="s">
        <v>176</v>
      </c>
      <c r="B5" s="250" t="s">
        <v>177</v>
      </c>
      <c r="C5" s="1039">
        <v>434765</v>
      </c>
      <c r="D5" s="1039">
        <v>457201</v>
      </c>
      <c r="E5" s="251">
        <v>481256</v>
      </c>
      <c r="F5" s="251">
        <v>498254</v>
      </c>
      <c r="G5" s="251">
        <v>429692</v>
      </c>
      <c r="H5" s="1112"/>
      <c r="I5" s="899"/>
    </row>
    <row r="6" spans="1:9" ht="21.75" customHeight="1" x14ac:dyDescent="0.25">
      <c r="A6" s="252" t="s">
        <v>178</v>
      </c>
      <c r="B6" s="253" t="s">
        <v>177</v>
      </c>
      <c r="C6" s="1040">
        <v>385902</v>
      </c>
      <c r="D6" s="1040">
        <v>402998</v>
      </c>
      <c r="E6" s="255">
        <v>422319</v>
      </c>
      <c r="F6" s="254">
        <v>437528</v>
      </c>
      <c r="G6" s="254">
        <v>379309</v>
      </c>
      <c r="H6" s="1112"/>
      <c r="I6" s="899"/>
    </row>
    <row r="7" spans="1:9" ht="21.75" customHeight="1" x14ac:dyDescent="0.25">
      <c r="A7" s="252" t="s">
        <v>179</v>
      </c>
      <c r="B7" s="253" t="s">
        <v>177</v>
      </c>
      <c r="C7" s="1040">
        <v>13860</v>
      </c>
      <c r="D7" s="1040">
        <v>14154</v>
      </c>
      <c r="E7" s="254">
        <v>13401</v>
      </c>
      <c r="F7" s="254">
        <v>14439</v>
      </c>
      <c r="G7" s="254">
        <v>14645</v>
      </c>
    </row>
    <row r="8" spans="1:9" ht="21.75" customHeight="1" x14ac:dyDescent="0.25">
      <c r="A8" s="256" t="s">
        <v>180</v>
      </c>
      <c r="B8" s="253" t="s">
        <v>177</v>
      </c>
      <c r="C8" s="1041">
        <v>3324</v>
      </c>
      <c r="D8" s="1041">
        <v>2517</v>
      </c>
      <c r="E8" s="257">
        <v>1897</v>
      </c>
      <c r="F8" s="257">
        <v>1879</v>
      </c>
      <c r="G8" s="257">
        <v>1743</v>
      </c>
    </row>
    <row r="9" spans="1:9" ht="21.75" customHeight="1" x14ac:dyDescent="0.25">
      <c r="A9" s="256" t="s">
        <v>181</v>
      </c>
      <c r="B9" s="253" t="s">
        <v>177</v>
      </c>
      <c r="C9" s="1041">
        <v>1486</v>
      </c>
      <c r="D9" s="1041">
        <v>1467</v>
      </c>
      <c r="E9" s="257">
        <v>1461</v>
      </c>
      <c r="F9" s="257">
        <v>1481</v>
      </c>
      <c r="G9" s="257">
        <v>1463</v>
      </c>
    </row>
    <row r="10" spans="1:9" ht="21.75" customHeight="1" x14ac:dyDescent="0.25">
      <c r="A10" s="252" t="s">
        <v>182</v>
      </c>
      <c r="B10" s="253" t="s">
        <v>183</v>
      </c>
      <c r="C10" s="1042">
        <v>3.6</v>
      </c>
      <c r="D10" s="1042">
        <v>3.5</v>
      </c>
      <c r="E10" s="258">
        <v>3.2</v>
      </c>
      <c r="F10" s="258">
        <v>3.3</v>
      </c>
      <c r="G10" s="258">
        <v>3.9</v>
      </c>
    </row>
    <row r="11" spans="1:9" ht="21.75" customHeight="1" x14ac:dyDescent="0.25">
      <c r="A11" s="252" t="s">
        <v>184</v>
      </c>
      <c r="B11" s="253" t="s">
        <v>183</v>
      </c>
      <c r="C11" s="1043">
        <v>24</v>
      </c>
      <c r="D11" s="1043">
        <v>17.8</v>
      </c>
      <c r="E11" s="259">
        <v>14.2</v>
      </c>
      <c r="F11" s="259">
        <v>13</v>
      </c>
      <c r="G11" s="259">
        <v>11.9</v>
      </c>
    </row>
    <row r="12" spans="1:9" ht="21.75" customHeight="1" x14ac:dyDescent="0.25">
      <c r="A12" s="252" t="s">
        <v>185</v>
      </c>
      <c r="B12" s="253" t="s">
        <v>186</v>
      </c>
      <c r="C12" s="1043">
        <v>41.3</v>
      </c>
      <c r="D12" s="1043">
        <v>41.2</v>
      </c>
      <c r="E12" s="259">
        <v>41</v>
      </c>
      <c r="F12" s="259">
        <v>40.299999999999997</v>
      </c>
      <c r="G12" s="259">
        <v>35.4</v>
      </c>
    </row>
    <row r="13" spans="1:9" ht="21.75" customHeight="1" x14ac:dyDescent="0.25">
      <c r="A13" s="252" t="s">
        <v>187</v>
      </c>
      <c r="B13" s="253" t="s">
        <v>183</v>
      </c>
      <c r="C13" s="1044">
        <v>7.3</v>
      </c>
      <c r="D13" s="1044">
        <v>7.2</v>
      </c>
      <c r="E13" s="260">
        <v>7.2</v>
      </c>
      <c r="F13" s="260">
        <v>6.9</v>
      </c>
      <c r="G13" s="260">
        <v>6.4</v>
      </c>
    </row>
    <row r="14" spans="1:9" ht="21.75" customHeight="1" x14ac:dyDescent="0.25">
      <c r="A14" s="252" t="s">
        <v>188</v>
      </c>
      <c r="B14" s="253" t="s">
        <v>177</v>
      </c>
      <c r="C14" s="1040">
        <v>74990</v>
      </c>
      <c r="D14" s="1040">
        <v>79499</v>
      </c>
      <c r="E14" s="254">
        <v>90242</v>
      </c>
      <c r="F14" s="254">
        <v>97745</v>
      </c>
      <c r="G14" s="254">
        <v>76916</v>
      </c>
      <c r="H14" s="1112"/>
      <c r="I14" s="1112"/>
    </row>
    <row r="15" spans="1:9" ht="21.75" customHeight="1" x14ac:dyDescent="0.25">
      <c r="A15" s="252" t="s">
        <v>189</v>
      </c>
      <c r="B15" s="253" t="s">
        <v>177</v>
      </c>
      <c r="C15" s="1040">
        <v>1823</v>
      </c>
      <c r="D15" s="1040">
        <v>1698</v>
      </c>
      <c r="E15" s="255">
        <v>1748.2</v>
      </c>
      <c r="F15" s="254">
        <v>1983.5</v>
      </c>
      <c r="G15" s="254">
        <v>1511.5</v>
      </c>
    </row>
    <row r="16" spans="1:9" ht="21.75" customHeight="1" x14ac:dyDescent="0.25">
      <c r="A16" s="252" t="s">
        <v>190</v>
      </c>
      <c r="B16" s="253" t="s">
        <v>183</v>
      </c>
      <c r="C16" s="1043">
        <v>2.4</v>
      </c>
      <c r="D16" s="1043">
        <v>2.1</v>
      </c>
      <c r="E16" s="259">
        <v>1.9</v>
      </c>
      <c r="F16" s="259">
        <v>2</v>
      </c>
      <c r="G16" s="259">
        <v>2</v>
      </c>
    </row>
    <row r="17" spans="1:7" ht="21.75" customHeight="1" x14ac:dyDescent="0.25">
      <c r="A17" s="252" t="s">
        <v>191</v>
      </c>
      <c r="B17" s="253" t="s">
        <v>183</v>
      </c>
      <c r="C17" s="1045">
        <v>3.6</v>
      </c>
      <c r="D17" s="1045">
        <v>3.6</v>
      </c>
      <c r="E17" s="261">
        <v>3.6</v>
      </c>
      <c r="F17" s="261">
        <v>3.2</v>
      </c>
      <c r="G17" s="259">
        <v>-14.7</v>
      </c>
    </row>
    <row r="18" spans="1:7" ht="21.75" customHeight="1" x14ac:dyDescent="0.25">
      <c r="A18" s="252" t="s">
        <v>192</v>
      </c>
      <c r="B18" s="253" t="s">
        <v>183</v>
      </c>
      <c r="C18" s="1045">
        <v>3.7</v>
      </c>
      <c r="D18" s="1046">
        <v>-0.2</v>
      </c>
      <c r="E18" s="259">
        <v>-1.3</v>
      </c>
      <c r="F18" s="261">
        <v>4.0999999999999996</v>
      </c>
      <c r="G18" s="259">
        <v>-2.5</v>
      </c>
    </row>
    <row r="19" spans="1:7" ht="21.75" customHeight="1" x14ac:dyDescent="0.25">
      <c r="A19" s="262" t="s">
        <v>193</v>
      </c>
      <c r="B19" s="263" t="s">
        <v>183</v>
      </c>
      <c r="C19" s="1048">
        <v>5.2</v>
      </c>
      <c r="D19" s="1047">
        <v>-7.9</v>
      </c>
      <c r="E19" s="826">
        <v>-9.1</v>
      </c>
      <c r="F19" s="264">
        <v>2.4</v>
      </c>
      <c r="G19" s="826">
        <v>-18.100000000000001</v>
      </c>
    </row>
    <row r="20" spans="1:7" ht="8.25" customHeight="1" x14ac:dyDescent="0.25">
      <c r="A20" s="69"/>
      <c r="B20" s="69"/>
      <c r="C20" s="69"/>
      <c r="D20" s="69"/>
      <c r="E20" s="69"/>
      <c r="F20" s="69"/>
      <c r="G20" s="69"/>
    </row>
    <row r="21" spans="1:7" ht="16.5" x14ac:dyDescent="0.25">
      <c r="A21" s="78" t="s">
        <v>194</v>
      </c>
      <c r="B21" s="69"/>
      <c r="C21" s="69"/>
      <c r="D21" s="69"/>
      <c r="E21" s="79"/>
      <c r="F21" s="69"/>
      <c r="G21"/>
    </row>
    <row r="22" spans="1:7" ht="16.5" x14ac:dyDescent="0.25">
      <c r="A22" s="78" t="s">
        <v>195</v>
      </c>
      <c r="B22" s="69"/>
      <c r="C22" s="69"/>
      <c r="D22" s="69"/>
      <c r="E22" s="69"/>
      <c r="F22" s="69"/>
      <c r="G22"/>
    </row>
    <row r="23" spans="1:7" x14ac:dyDescent="0.25">
      <c r="A23" s="69"/>
      <c r="B23" s="69"/>
      <c r="C23" s="69"/>
      <c r="D23" s="69"/>
      <c r="E23" s="69"/>
      <c r="F23" s="69"/>
      <c r="G23" s="69"/>
    </row>
    <row r="24" spans="1:7" x14ac:dyDescent="0.25">
      <c r="A24" s="69"/>
      <c r="B24" s="69"/>
      <c r="C24" s="69"/>
      <c r="D24" s="69"/>
      <c r="E24" s="69"/>
      <c r="F24" s="69"/>
      <c r="G24" s="69"/>
    </row>
    <row r="25" spans="1:7" x14ac:dyDescent="0.25">
      <c r="A25" s="69"/>
      <c r="B25" s="69"/>
      <c r="C25" s="69"/>
      <c r="D25" s="69"/>
      <c r="E25" s="69"/>
      <c r="F25" s="69"/>
      <c r="G25" s="69"/>
    </row>
    <row r="26" spans="1:7" x14ac:dyDescent="0.25">
      <c r="A26" s="69"/>
      <c r="B26" s="69"/>
      <c r="C26" s="69"/>
      <c r="D26" s="69"/>
      <c r="E26" s="69"/>
      <c r="F26" s="69"/>
      <c r="G26" s="69"/>
    </row>
    <row r="27" spans="1:7" x14ac:dyDescent="0.25">
      <c r="A27" s="69"/>
      <c r="B27" s="69"/>
      <c r="C27" s="69"/>
      <c r="D27" s="69"/>
      <c r="E27" s="69"/>
      <c r="F27" s="69"/>
      <c r="G27" s="69"/>
    </row>
    <row r="28" spans="1:7" x14ac:dyDescent="0.25">
      <c r="A28" s="69"/>
      <c r="B28" s="69"/>
      <c r="C28" s="69"/>
      <c r="D28" s="69"/>
      <c r="E28" s="69"/>
      <c r="F28" s="69"/>
      <c r="G28" s="69"/>
    </row>
    <row r="29" spans="1:7" x14ac:dyDescent="0.25">
      <c r="A29" s="69"/>
      <c r="B29" s="69"/>
      <c r="C29" s="69"/>
      <c r="D29" s="69"/>
      <c r="E29" s="69"/>
      <c r="F29" s="69"/>
      <c r="G29" s="69"/>
    </row>
    <row r="30" spans="1:7" x14ac:dyDescent="0.25">
      <c r="A30" s="69"/>
      <c r="B30" s="69"/>
      <c r="C30" s="69"/>
      <c r="D30" s="69"/>
      <c r="E30" s="69"/>
      <c r="F30" s="69"/>
      <c r="G30" s="69"/>
    </row>
    <row r="31" spans="1:7" x14ac:dyDescent="0.25">
      <c r="A31" s="69"/>
      <c r="B31" s="69"/>
      <c r="C31" s="69"/>
      <c r="D31" s="69"/>
      <c r="E31" s="69"/>
      <c r="F31" s="69"/>
      <c r="G31" s="69"/>
    </row>
    <row r="32" spans="1:7" x14ac:dyDescent="0.25">
      <c r="A32" s="69"/>
      <c r="B32" s="69"/>
      <c r="C32" s="69"/>
      <c r="D32" s="69"/>
      <c r="E32" s="69"/>
      <c r="F32" s="69"/>
      <c r="G32" s="69"/>
    </row>
    <row r="580" spans="2:2" x14ac:dyDescent="0.25">
      <c r="B580" s="21" t="s">
        <v>196</v>
      </c>
    </row>
  </sheetData>
  <hyperlinks>
    <hyperlink ref="A1" location="contents!A1" display="Back to table of content"/>
  </hyperlinks>
  <pageMargins left="0.88" right="0.32" top="0.984251969" bottom="0.98425196850393704" header="0.511811023622047" footer="0.511811023622047"/>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2" sqref="A2"/>
    </sheetView>
  </sheetViews>
  <sheetFormatPr defaultRowHeight="12.75" x14ac:dyDescent="0.2"/>
  <cols>
    <col min="1" max="1" width="32" style="71" customWidth="1"/>
    <col min="2" max="3" width="15.28515625" style="71" customWidth="1"/>
    <col min="4" max="6" width="15.7109375" style="71" customWidth="1"/>
    <col min="7" max="7" width="7.28515625" style="71" customWidth="1"/>
    <col min="8" max="251" width="9.140625" style="71"/>
    <col min="252" max="252" width="41" style="71" customWidth="1"/>
    <col min="253" max="255" width="14.7109375" style="71" customWidth="1"/>
    <col min="256" max="507" width="9.140625" style="71"/>
    <col min="508" max="508" width="41" style="71" customWidth="1"/>
    <col min="509" max="511" width="14.7109375" style="71" customWidth="1"/>
    <col min="512" max="763" width="9.140625" style="71"/>
    <col min="764" max="764" width="41" style="71" customWidth="1"/>
    <col min="765" max="767" width="14.7109375" style="71" customWidth="1"/>
    <col min="768" max="1019" width="9.140625" style="71"/>
    <col min="1020" max="1020" width="41" style="71" customWidth="1"/>
    <col min="1021" max="1023" width="14.7109375" style="71" customWidth="1"/>
    <col min="1024" max="1275" width="9.140625" style="71"/>
    <col min="1276" max="1276" width="41" style="71" customWidth="1"/>
    <col min="1277" max="1279" width="14.7109375" style="71" customWidth="1"/>
    <col min="1280" max="1531" width="9.140625" style="71"/>
    <col min="1532" max="1532" width="41" style="71" customWidth="1"/>
    <col min="1533" max="1535" width="14.7109375" style="71" customWidth="1"/>
    <col min="1536" max="1787" width="9.140625" style="71"/>
    <col min="1788" max="1788" width="41" style="71" customWidth="1"/>
    <col min="1789" max="1791" width="14.7109375" style="71" customWidth="1"/>
    <col min="1792" max="2043" width="9.140625" style="71"/>
    <col min="2044" max="2044" width="41" style="71" customWidth="1"/>
    <col min="2045" max="2047" width="14.7109375" style="71" customWidth="1"/>
    <col min="2048" max="2299" width="9.140625" style="71"/>
    <col min="2300" max="2300" width="41" style="71" customWidth="1"/>
    <col min="2301" max="2303" width="14.7109375" style="71" customWidth="1"/>
    <col min="2304" max="2555" width="9.140625" style="71"/>
    <col min="2556" max="2556" width="41" style="71" customWidth="1"/>
    <col min="2557" max="2559" width="14.7109375" style="71" customWidth="1"/>
    <col min="2560" max="2811" width="9.140625" style="71"/>
    <col min="2812" max="2812" width="41" style="71" customWidth="1"/>
    <col min="2813" max="2815" width="14.7109375" style="71" customWidth="1"/>
    <col min="2816" max="3067" width="9.140625" style="71"/>
    <col min="3068" max="3068" width="41" style="71" customWidth="1"/>
    <col min="3069" max="3071" width="14.7109375" style="71" customWidth="1"/>
    <col min="3072" max="3323" width="9.140625" style="71"/>
    <col min="3324" max="3324" width="41" style="71" customWidth="1"/>
    <col min="3325" max="3327" width="14.7109375" style="71" customWidth="1"/>
    <col min="3328" max="3579" width="9.140625" style="71"/>
    <col min="3580" max="3580" width="41" style="71" customWidth="1"/>
    <col min="3581" max="3583" width="14.7109375" style="71" customWidth="1"/>
    <col min="3584" max="3835" width="9.140625" style="71"/>
    <col min="3836" max="3836" width="41" style="71" customWidth="1"/>
    <col min="3837" max="3839" width="14.7109375" style="71" customWidth="1"/>
    <col min="3840" max="4091" width="9.140625" style="71"/>
    <col min="4092" max="4092" width="41" style="71" customWidth="1"/>
    <col min="4093" max="4095" width="14.7109375" style="71" customWidth="1"/>
    <col min="4096" max="4347" width="9.140625" style="71"/>
    <col min="4348" max="4348" width="41" style="71" customWidth="1"/>
    <col min="4349" max="4351" width="14.7109375" style="71" customWidth="1"/>
    <col min="4352" max="4603" width="9.140625" style="71"/>
    <col min="4604" max="4604" width="41" style="71" customWidth="1"/>
    <col min="4605" max="4607" width="14.7109375" style="71" customWidth="1"/>
    <col min="4608" max="4859" width="9.140625" style="71"/>
    <col min="4860" max="4860" width="41" style="71" customWidth="1"/>
    <col min="4861" max="4863" width="14.7109375" style="71" customWidth="1"/>
    <col min="4864" max="5115" width="9.140625" style="71"/>
    <col min="5116" max="5116" width="41" style="71" customWidth="1"/>
    <col min="5117" max="5119" width="14.7109375" style="71" customWidth="1"/>
    <col min="5120" max="5371" width="9.140625" style="71"/>
    <col min="5372" max="5372" width="41" style="71" customWidth="1"/>
    <col min="5373" max="5375" width="14.7109375" style="71" customWidth="1"/>
    <col min="5376" max="5627" width="9.140625" style="71"/>
    <col min="5628" max="5628" width="41" style="71" customWidth="1"/>
    <col min="5629" max="5631" width="14.7109375" style="71" customWidth="1"/>
    <col min="5632" max="5883" width="9.140625" style="71"/>
    <col min="5884" max="5884" width="41" style="71" customWidth="1"/>
    <col min="5885" max="5887" width="14.7109375" style="71" customWidth="1"/>
    <col min="5888" max="6139" width="9.140625" style="71"/>
    <col min="6140" max="6140" width="41" style="71" customWidth="1"/>
    <col min="6141" max="6143" width="14.7109375" style="71" customWidth="1"/>
    <col min="6144" max="6395" width="9.140625" style="71"/>
    <col min="6396" max="6396" width="41" style="71" customWidth="1"/>
    <col min="6397" max="6399" width="14.7109375" style="71" customWidth="1"/>
    <col min="6400" max="6651" width="9.140625" style="71"/>
    <col min="6652" max="6652" width="41" style="71" customWidth="1"/>
    <col min="6653" max="6655" width="14.7109375" style="71" customWidth="1"/>
    <col min="6656" max="6907" width="9.140625" style="71"/>
    <col min="6908" max="6908" width="41" style="71" customWidth="1"/>
    <col min="6909" max="6911" width="14.7109375" style="71" customWidth="1"/>
    <col min="6912" max="7163" width="9.140625" style="71"/>
    <col min="7164" max="7164" width="41" style="71" customWidth="1"/>
    <col min="7165" max="7167" width="14.7109375" style="71" customWidth="1"/>
    <col min="7168" max="7419" width="9.140625" style="71"/>
    <col min="7420" max="7420" width="41" style="71" customWidth="1"/>
    <col min="7421" max="7423" width="14.7109375" style="71" customWidth="1"/>
    <col min="7424" max="7675" width="9.140625" style="71"/>
    <col min="7676" max="7676" width="41" style="71" customWidth="1"/>
    <col min="7677" max="7679" width="14.7109375" style="71" customWidth="1"/>
    <col min="7680" max="7931" width="9.140625" style="71"/>
    <col min="7932" max="7932" width="41" style="71" customWidth="1"/>
    <col min="7933" max="7935" width="14.7109375" style="71" customWidth="1"/>
    <col min="7936" max="8187" width="9.140625" style="71"/>
    <col min="8188" max="8188" width="41" style="71" customWidth="1"/>
    <col min="8189" max="8191" width="14.7109375" style="71" customWidth="1"/>
    <col min="8192" max="8443" width="9.140625" style="71"/>
    <col min="8444" max="8444" width="41" style="71" customWidth="1"/>
    <col min="8445" max="8447" width="14.7109375" style="71" customWidth="1"/>
    <col min="8448" max="8699" width="9.140625" style="71"/>
    <col min="8700" max="8700" width="41" style="71" customWidth="1"/>
    <col min="8701" max="8703" width="14.7109375" style="71" customWidth="1"/>
    <col min="8704" max="8955" width="9.140625" style="71"/>
    <col min="8956" max="8956" width="41" style="71" customWidth="1"/>
    <col min="8957" max="8959" width="14.7109375" style="71" customWidth="1"/>
    <col min="8960" max="9211" width="9.140625" style="71"/>
    <col min="9212" max="9212" width="41" style="71" customWidth="1"/>
    <col min="9213" max="9215" width="14.7109375" style="71" customWidth="1"/>
    <col min="9216" max="9467" width="9.140625" style="71"/>
    <col min="9468" max="9468" width="41" style="71" customWidth="1"/>
    <col min="9469" max="9471" width="14.7109375" style="71" customWidth="1"/>
    <col min="9472" max="9723" width="9.140625" style="71"/>
    <col min="9724" max="9724" width="41" style="71" customWidth="1"/>
    <col min="9725" max="9727" width="14.7109375" style="71" customWidth="1"/>
    <col min="9728" max="9979" width="9.140625" style="71"/>
    <col min="9980" max="9980" width="41" style="71" customWidth="1"/>
    <col min="9981" max="9983" width="14.7109375" style="71" customWidth="1"/>
    <col min="9984" max="10235" width="9.140625" style="71"/>
    <col min="10236" max="10236" width="41" style="71" customWidth="1"/>
    <col min="10237" max="10239" width="14.7109375" style="71" customWidth="1"/>
    <col min="10240" max="10491" width="9.140625" style="71"/>
    <col min="10492" max="10492" width="41" style="71" customWidth="1"/>
    <col min="10493" max="10495" width="14.7109375" style="71" customWidth="1"/>
    <col min="10496" max="10747" width="9.140625" style="71"/>
    <col min="10748" max="10748" width="41" style="71" customWidth="1"/>
    <col min="10749" max="10751" width="14.7109375" style="71" customWidth="1"/>
    <col min="10752" max="11003" width="9.140625" style="71"/>
    <col min="11004" max="11004" width="41" style="71" customWidth="1"/>
    <col min="11005" max="11007" width="14.7109375" style="71" customWidth="1"/>
    <col min="11008" max="11259" width="9.140625" style="71"/>
    <col min="11260" max="11260" width="41" style="71" customWidth="1"/>
    <col min="11261" max="11263" width="14.7109375" style="71" customWidth="1"/>
    <col min="11264" max="11515" width="9.140625" style="71"/>
    <col min="11516" max="11516" width="41" style="71" customWidth="1"/>
    <col min="11517" max="11519" width="14.7109375" style="71" customWidth="1"/>
    <col min="11520" max="11771" width="9.140625" style="71"/>
    <col min="11772" max="11772" width="41" style="71" customWidth="1"/>
    <col min="11773" max="11775" width="14.7109375" style="71" customWidth="1"/>
    <col min="11776" max="12027" width="9.140625" style="71"/>
    <col min="12028" max="12028" width="41" style="71" customWidth="1"/>
    <col min="12029" max="12031" width="14.7109375" style="71" customWidth="1"/>
    <col min="12032" max="12283" width="9.140625" style="71"/>
    <col min="12284" max="12284" width="41" style="71" customWidth="1"/>
    <col min="12285" max="12287" width="14.7109375" style="71" customWidth="1"/>
    <col min="12288" max="12539" width="9.140625" style="71"/>
    <col min="12540" max="12540" width="41" style="71" customWidth="1"/>
    <col min="12541" max="12543" width="14.7109375" style="71" customWidth="1"/>
    <col min="12544" max="12795" width="9.140625" style="71"/>
    <col min="12796" max="12796" width="41" style="71" customWidth="1"/>
    <col min="12797" max="12799" width="14.7109375" style="71" customWidth="1"/>
    <col min="12800" max="13051" width="9.140625" style="71"/>
    <col min="13052" max="13052" width="41" style="71" customWidth="1"/>
    <col min="13053" max="13055" width="14.7109375" style="71" customWidth="1"/>
    <col min="13056" max="13307" width="9.140625" style="71"/>
    <col min="13308" max="13308" width="41" style="71" customWidth="1"/>
    <col min="13309" max="13311" width="14.7109375" style="71" customWidth="1"/>
    <col min="13312" max="13563" width="9.140625" style="71"/>
    <col min="13564" max="13564" width="41" style="71" customWidth="1"/>
    <col min="13565" max="13567" width="14.7109375" style="71" customWidth="1"/>
    <col min="13568" max="13819" width="9.140625" style="71"/>
    <col min="13820" max="13820" width="41" style="71" customWidth="1"/>
    <col min="13821" max="13823" width="14.7109375" style="71" customWidth="1"/>
    <col min="13824" max="14075" width="9.140625" style="71"/>
    <col min="14076" max="14076" width="41" style="71" customWidth="1"/>
    <col min="14077" max="14079" width="14.7109375" style="71" customWidth="1"/>
    <col min="14080" max="14331" width="9.140625" style="71"/>
    <col min="14332" max="14332" width="41" style="71" customWidth="1"/>
    <col min="14333" max="14335" width="14.7109375" style="71" customWidth="1"/>
    <col min="14336" max="14587" width="9.140625" style="71"/>
    <col min="14588" max="14588" width="41" style="71" customWidth="1"/>
    <col min="14589" max="14591" width="14.7109375" style="71" customWidth="1"/>
    <col min="14592" max="14843" width="9.140625" style="71"/>
    <col min="14844" max="14844" width="41" style="71" customWidth="1"/>
    <col min="14845" max="14847" width="14.7109375" style="71" customWidth="1"/>
    <col min="14848" max="15099" width="9.140625" style="71"/>
    <col min="15100" max="15100" width="41" style="71" customWidth="1"/>
    <col min="15101" max="15103" width="14.7109375" style="71" customWidth="1"/>
    <col min="15104" max="15355" width="9.140625" style="71"/>
    <col min="15356" max="15356" width="41" style="71" customWidth="1"/>
    <col min="15357" max="15359" width="14.7109375" style="71" customWidth="1"/>
    <col min="15360" max="15611" width="9.140625" style="71"/>
    <col min="15612" max="15612" width="41" style="71" customWidth="1"/>
    <col min="15613" max="15615" width="14.7109375" style="71" customWidth="1"/>
    <col min="15616" max="15867" width="9.140625" style="71"/>
    <col min="15868" max="15868" width="41" style="71" customWidth="1"/>
    <col min="15869" max="15871" width="14.7109375" style="71" customWidth="1"/>
    <col min="15872" max="16123" width="9.140625" style="71"/>
    <col min="16124" max="16124" width="41" style="71" customWidth="1"/>
    <col min="16125" max="16127" width="14.7109375" style="71" customWidth="1"/>
    <col min="16128" max="16384" width="9.140625" style="71"/>
  </cols>
  <sheetData>
    <row r="1" spans="1:11" ht="30" customHeight="1" x14ac:dyDescent="0.25">
      <c r="A1" s="783" t="s">
        <v>1011</v>
      </c>
      <c r="B1" s="1067"/>
      <c r="C1" s="1067"/>
    </row>
    <row r="2" spans="1:11" ht="23.25" customHeight="1" x14ac:dyDescent="0.25">
      <c r="A2" s="1113" t="s">
        <v>1260</v>
      </c>
      <c r="B2" s="1114"/>
      <c r="C2" s="1114"/>
      <c r="D2" s="88"/>
      <c r="E2" s="88"/>
      <c r="F2" s="88"/>
      <c r="G2" s="1109"/>
      <c r="H2" s="74"/>
      <c r="I2" s="74"/>
      <c r="J2" s="74"/>
      <c r="K2" s="74"/>
    </row>
    <row r="3" spans="1:11" ht="23.25" customHeight="1" x14ac:dyDescent="0.2">
      <c r="A3" s="80"/>
      <c r="B3" s="80"/>
      <c r="C3" s="80"/>
      <c r="D3" s="69"/>
      <c r="E3" s="81"/>
      <c r="F3" s="782" t="s">
        <v>197</v>
      </c>
    </row>
    <row r="4" spans="1:11" ht="29.25" customHeight="1" x14ac:dyDescent="0.25">
      <c r="A4" s="247"/>
      <c r="B4" s="1036">
        <v>2016</v>
      </c>
      <c r="C4" s="1049">
        <v>2017</v>
      </c>
      <c r="D4" s="265">
        <v>2018</v>
      </c>
      <c r="E4" s="265" t="s">
        <v>1017</v>
      </c>
      <c r="F4" s="265" t="s">
        <v>1137</v>
      </c>
    </row>
    <row r="5" spans="1:11" ht="29.25" customHeight="1" x14ac:dyDescent="0.2">
      <c r="A5" s="249" t="s">
        <v>198</v>
      </c>
      <c r="B5" s="906">
        <v>21259.3</v>
      </c>
      <c r="C5" s="906">
        <v>22399.1</v>
      </c>
      <c r="D5" s="266">
        <v>21483.9</v>
      </c>
      <c r="E5" s="266">
        <v>22647.7</v>
      </c>
      <c r="F5" s="906">
        <v>23221.593682397208</v>
      </c>
    </row>
    <row r="6" spans="1:11" ht="29.25" customHeight="1" x14ac:dyDescent="0.2">
      <c r="A6" s="267" t="s">
        <v>199</v>
      </c>
      <c r="B6" s="906">
        <v>7399.4</v>
      </c>
      <c r="C6" s="906">
        <v>8245.1</v>
      </c>
      <c r="D6" s="266">
        <v>8082.9</v>
      </c>
      <c r="E6" s="266">
        <v>8208.9000000000015</v>
      </c>
      <c r="F6" s="906">
        <v>8576.7936823972068</v>
      </c>
    </row>
    <row r="7" spans="1:11" ht="29.25" customHeight="1" x14ac:dyDescent="0.2">
      <c r="A7" s="267" t="s">
        <v>200</v>
      </c>
      <c r="B7" s="906">
        <v>13859.9</v>
      </c>
      <c r="C7" s="906">
        <v>14154.3</v>
      </c>
      <c r="D7" s="266">
        <v>13401</v>
      </c>
      <c r="E7" s="266">
        <v>14438.8</v>
      </c>
      <c r="F7" s="906">
        <v>14644.8</v>
      </c>
    </row>
    <row r="8" spans="1:11" ht="29.25" customHeight="1" x14ac:dyDescent="0.2">
      <c r="A8" s="267" t="s">
        <v>201</v>
      </c>
      <c r="B8" s="906">
        <v>110.1</v>
      </c>
      <c r="C8" s="906">
        <v>143</v>
      </c>
      <c r="D8" s="266">
        <v>144</v>
      </c>
      <c r="E8" s="266">
        <v>159.6</v>
      </c>
      <c r="F8" s="906">
        <v>159.62112144181023</v>
      </c>
      <c r="G8" s="77"/>
    </row>
    <row r="9" spans="1:11" ht="29.25" customHeight="1" x14ac:dyDescent="0.2">
      <c r="A9" s="267" t="s">
        <v>202</v>
      </c>
      <c r="B9" s="906">
        <v>5768</v>
      </c>
      <c r="C9" s="906">
        <v>6152</v>
      </c>
      <c r="D9" s="266">
        <v>5600</v>
      </c>
      <c r="E9" s="266">
        <v>5800</v>
      </c>
      <c r="F9" s="906">
        <v>5780</v>
      </c>
    </row>
    <row r="10" spans="1:11" ht="29.25" customHeight="1" x14ac:dyDescent="0.2">
      <c r="A10" s="268" t="s">
        <v>203</v>
      </c>
      <c r="B10" s="907">
        <v>7981.7999999999993</v>
      </c>
      <c r="C10" s="907">
        <v>7859</v>
      </c>
      <c r="D10" s="269">
        <v>7656.9</v>
      </c>
      <c r="E10" s="269">
        <v>8479.2000000000007</v>
      </c>
      <c r="F10" s="907">
        <v>8705.1788785581884</v>
      </c>
    </row>
    <row r="11" spans="1:11" ht="12" customHeight="1" x14ac:dyDescent="0.2">
      <c r="A11" s="69"/>
      <c r="B11" s="69"/>
      <c r="C11" s="69"/>
      <c r="D11" s="69"/>
      <c r="E11" s="69"/>
      <c r="F11" s="69"/>
    </row>
    <row r="12" spans="1:11" ht="19.5" customHeight="1" x14ac:dyDescent="0.2">
      <c r="A12" s="78" t="s">
        <v>214</v>
      </c>
      <c r="B12" s="78"/>
      <c r="C12" s="78"/>
      <c r="D12" s="84"/>
      <c r="E12" s="84"/>
      <c r="F12" s="84"/>
    </row>
    <row r="13" spans="1:11" ht="19.5" customHeight="1" x14ac:dyDescent="0.2">
      <c r="A13" s="78" t="s">
        <v>195</v>
      </c>
      <c r="B13" s="78"/>
      <c r="C13" s="78"/>
    </row>
    <row r="14" spans="1:11" x14ac:dyDescent="0.2">
      <c r="E14" s="85"/>
      <c r="F14" s="85"/>
    </row>
  </sheetData>
  <hyperlinks>
    <hyperlink ref="A1" location="contents!A1" display="Back to table of content"/>
  </hyperlinks>
  <pageMargins left="1.1811023622047245" right="0.31496062992125984" top="0.98425196850393704"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2" sqref="A2"/>
    </sheetView>
  </sheetViews>
  <sheetFormatPr defaultRowHeight="12.75" x14ac:dyDescent="0.2"/>
  <cols>
    <col min="1" max="1" width="41" style="71" customWidth="1"/>
    <col min="2" max="6" width="14.7109375" style="71" customWidth="1"/>
    <col min="7" max="251" width="9.140625" style="71"/>
    <col min="252" max="252" width="41" style="71" customWidth="1"/>
    <col min="253" max="255" width="14.7109375" style="71" customWidth="1"/>
    <col min="256" max="507" width="9.140625" style="71"/>
    <col min="508" max="508" width="41" style="71" customWidth="1"/>
    <col min="509" max="511" width="14.7109375" style="71" customWidth="1"/>
    <col min="512" max="763" width="9.140625" style="71"/>
    <col min="764" max="764" width="41" style="71" customWidth="1"/>
    <col min="765" max="767" width="14.7109375" style="71" customWidth="1"/>
    <col min="768" max="1019" width="9.140625" style="71"/>
    <col min="1020" max="1020" width="41" style="71" customWidth="1"/>
    <col min="1021" max="1023" width="14.7109375" style="71" customWidth="1"/>
    <col min="1024" max="1275" width="9.140625" style="71"/>
    <col min="1276" max="1276" width="41" style="71" customWidth="1"/>
    <col min="1277" max="1279" width="14.7109375" style="71" customWidth="1"/>
    <col min="1280" max="1531" width="9.140625" style="71"/>
    <col min="1532" max="1532" width="41" style="71" customWidth="1"/>
    <col min="1533" max="1535" width="14.7109375" style="71" customWidth="1"/>
    <col min="1536" max="1787" width="9.140625" style="71"/>
    <col min="1788" max="1788" width="41" style="71" customWidth="1"/>
    <col min="1789" max="1791" width="14.7109375" style="71" customWidth="1"/>
    <col min="1792" max="2043" width="9.140625" style="71"/>
    <col min="2044" max="2044" width="41" style="71" customWidth="1"/>
    <col min="2045" max="2047" width="14.7109375" style="71" customWidth="1"/>
    <col min="2048" max="2299" width="9.140625" style="71"/>
    <col min="2300" max="2300" width="41" style="71" customWidth="1"/>
    <col min="2301" max="2303" width="14.7109375" style="71" customWidth="1"/>
    <col min="2304" max="2555" width="9.140625" style="71"/>
    <col min="2556" max="2556" width="41" style="71" customWidth="1"/>
    <col min="2557" max="2559" width="14.7109375" style="71" customWidth="1"/>
    <col min="2560" max="2811" width="9.140625" style="71"/>
    <col min="2812" max="2812" width="41" style="71" customWidth="1"/>
    <col min="2813" max="2815" width="14.7109375" style="71" customWidth="1"/>
    <col min="2816" max="3067" width="9.140625" style="71"/>
    <col min="3068" max="3068" width="41" style="71" customWidth="1"/>
    <col min="3069" max="3071" width="14.7109375" style="71" customWidth="1"/>
    <col min="3072" max="3323" width="9.140625" style="71"/>
    <col min="3324" max="3324" width="41" style="71" customWidth="1"/>
    <col min="3325" max="3327" width="14.7109375" style="71" customWidth="1"/>
    <col min="3328" max="3579" width="9.140625" style="71"/>
    <col min="3580" max="3580" width="41" style="71" customWidth="1"/>
    <col min="3581" max="3583" width="14.7109375" style="71" customWidth="1"/>
    <col min="3584" max="3835" width="9.140625" style="71"/>
    <col min="3836" max="3836" width="41" style="71" customWidth="1"/>
    <col min="3837" max="3839" width="14.7109375" style="71" customWidth="1"/>
    <col min="3840" max="4091" width="9.140625" style="71"/>
    <col min="4092" max="4092" width="41" style="71" customWidth="1"/>
    <col min="4093" max="4095" width="14.7109375" style="71" customWidth="1"/>
    <col min="4096" max="4347" width="9.140625" style="71"/>
    <col min="4348" max="4348" width="41" style="71" customWidth="1"/>
    <col min="4349" max="4351" width="14.7109375" style="71" customWidth="1"/>
    <col min="4352" max="4603" width="9.140625" style="71"/>
    <col min="4604" max="4604" width="41" style="71" customWidth="1"/>
    <col min="4605" max="4607" width="14.7109375" style="71" customWidth="1"/>
    <col min="4608" max="4859" width="9.140625" style="71"/>
    <col min="4860" max="4860" width="41" style="71" customWidth="1"/>
    <col min="4861" max="4863" width="14.7109375" style="71" customWidth="1"/>
    <col min="4864" max="5115" width="9.140625" style="71"/>
    <col min="5116" max="5116" width="41" style="71" customWidth="1"/>
    <col min="5117" max="5119" width="14.7109375" style="71" customWidth="1"/>
    <col min="5120" max="5371" width="9.140625" style="71"/>
    <col min="5372" max="5372" width="41" style="71" customWidth="1"/>
    <col min="5373" max="5375" width="14.7109375" style="71" customWidth="1"/>
    <col min="5376" max="5627" width="9.140625" style="71"/>
    <col min="5628" max="5628" width="41" style="71" customWidth="1"/>
    <col min="5629" max="5631" width="14.7109375" style="71" customWidth="1"/>
    <col min="5632" max="5883" width="9.140625" style="71"/>
    <col min="5884" max="5884" width="41" style="71" customWidth="1"/>
    <col min="5885" max="5887" width="14.7109375" style="71" customWidth="1"/>
    <col min="5888" max="6139" width="9.140625" style="71"/>
    <col min="6140" max="6140" width="41" style="71" customWidth="1"/>
    <col min="6141" max="6143" width="14.7109375" style="71" customWidth="1"/>
    <col min="6144" max="6395" width="9.140625" style="71"/>
    <col min="6396" max="6396" width="41" style="71" customWidth="1"/>
    <col min="6397" max="6399" width="14.7109375" style="71" customWidth="1"/>
    <col min="6400" max="6651" width="9.140625" style="71"/>
    <col min="6652" max="6652" width="41" style="71" customWidth="1"/>
    <col min="6653" max="6655" width="14.7109375" style="71" customWidth="1"/>
    <col min="6656" max="6907" width="9.140625" style="71"/>
    <col min="6908" max="6908" width="41" style="71" customWidth="1"/>
    <col min="6909" max="6911" width="14.7109375" style="71" customWidth="1"/>
    <col min="6912" max="7163" width="9.140625" style="71"/>
    <col min="7164" max="7164" width="41" style="71" customWidth="1"/>
    <col min="7165" max="7167" width="14.7109375" style="71" customWidth="1"/>
    <col min="7168" max="7419" width="9.140625" style="71"/>
    <col min="7420" max="7420" width="41" style="71" customWidth="1"/>
    <col min="7421" max="7423" width="14.7109375" style="71" customWidth="1"/>
    <col min="7424" max="7675" width="9.140625" style="71"/>
    <col min="7676" max="7676" width="41" style="71" customWidth="1"/>
    <col min="7677" max="7679" width="14.7109375" style="71" customWidth="1"/>
    <col min="7680" max="7931" width="9.140625" style="71"/>
    <col min="7932" max="7932" width="41" style="71" customWidth="1"/>
    <col min="7933" max="7935" width="14.7109375" style="71" customWidth="1"/>
    <col min="7936" max="8187" width="9.140625" style="71"/>
    <col min="8188" max="8188" width="41" style="71" customWidth="1"/>
    <col min="8189" max="8191" width="14.7109375" style="71" customWidth="1"/>
    <col min="8192" max="8443" width="9.140625" style="71"/>
    <col min="8444" max="8444" width="41" style="71" customWidth="1"/>
    <col min="8445" max="8447" width="14.7109375" style="71" customWidth="1"/>
    <col min="8448" max="8699" width="9.140625" style="71"/>
    <col min="8700" max="8700" width="41" style="71" customWidth="1"/>
    <col min="8701" max="8703" width="14.7109375" style="71" customWidth="1"/>
    <col min="8704" max="8955" width="9.140625" style="71"/>
    <col min="8956" max="8956" width="41" style="71" customWidth="1"/>
    <col min="8957" max="8959" width="14.7109375" style="71" customWidth="1"/>
    <col min="8960" max="9211" width="9.140625" style="71"/>
    <col min="9212" max="9212" width="41" style="71" customWidth="1"/>
    <col min="9213" max="9215" width="14.7109375" style="71" customWidth="1"/>
    <col min="9216" max="9467" width="9.140625" style="71"/>
    <col min="9468" max="9468" width="41" style="71" customWidth="1"/>
    <col min="9469" max="9471" width="14.7109375" style="71" customWidth="1"/>
    <col min="9472" max="9723" width="9.140625" style="71"/>
    <col min="9724" max="9724" width="41" style="71" customWidth="1"/>
    <col min="9725" max="9727" width="14.7109375" style="71" customWidth="1"/>
    <col min="9728" max="9979" width="9.140625" style="71"/>
    <col min="9980" max="9980" width="41" style="71" customWidth="1"/>
    <col min="9981" max="9983" width="14.7109375" style="71" customWidth="1"/>
    <col min="9984" max="10235" width="9.140625" style="71"/>
    <col min="10236" max="10236" width="41" style="71" customWidth="1"/>
    <col min="10237" max="10239" width="14.7109375" style="71" customWidth="1"/>
    <col min="10240" max="10491" width="9.140625" style="71"/>
    <col min="10492" max="10492" width="41" style="71" customWidth="1"/>
    <col min="10493" max="10495" width="14.7109375" style="71" customWidth="1"/>
    <col min="10496" max="10747" width="9.140625" style="71"/>
    <col min="10748" max="10748" width="41" style="71" customWidth="1"/>
    <col min="10749" max="10751" width="14.7109375" style="71" customWidth="1"/>
    <col min="10752" max="11003" width="9.140625" style="71"/>
    <col min="11004" max="11004" width="41" style="71" customWidth="1"/>
    <col min="11005" max="11007" width="14.7109375" style="71" customWidth="1"/>
    <col min="11008" max="11259" width="9.140625" style="71"/>
    <col min="11260" max="11260" width="41" style="71" customWidth="1"/>
    <col min="11261" max="11263" width="14.7109375" style="71" customWidth="1"/>
    <col min="11264" max="11515" width="9.140625" style="71"/>
    <col min="11516" max="11516" width="41" style="71" customWidth="1"/>
    <col min="11517" max="11519" width="14.7109375" style="71" customWidth="1"/>
    <col min="11520" max="11771" width="9.140625" style="71"/>
    <col min="11772" max="11772" width="41" style="71" customWidth="1"/>
    <col min="11773" max="11775" width="14.7109375" style="71" customWidth="1"/>
    <col min="11776" max="12027" width="9.140625" style="71"/>
    <col min="12028" max="12028" width="41" style="71" customWidth="1"/>
    <col min="12029" max="12031" width="14.7109375" style="71" customWidth="1"/>
    <col min="12032" max="12283" width="9.140625" style="71"/>
    <col min="12284" max="12284" width="41" style="71" customWidth="1"/>
    <col min="12285" max="12287" width="14.7109375" style="71" customWidth="1"/>
    <col min="12288" max="12539" width="9.140625" style="71"/>
    <col min="12540" max="12540" width="41" style="71" customWidth="1"/>
    <col min="12541" max="12543" width="14.7109375" style="71" customWidth="1"/>
    <col min="12544" max="12795" width="9.140625" style="71"/>
    <col min="12796" max="12796" width="41" style="71" customWidth="1"/>
    <col min="12797" max="12799" width="14.7109375" style="71" customWidth="1"/>
    <col min="12800" max="13051" width="9.140625" style="71"/>
    <col min="13052" max="13052" width="41" style="71" customWidth="1"/>
    <col min="13053" max="13055" width="14.7109375" style="71" customWidth="1"/>
    <col min="13056" max="13307" width="9.140625" style="71"/>
    <col min="13308" max="13308" width="41" style="71" customWidth="1"/>
    <col min="13309" max="13311" width="14.7109375" style="71" customWidth="1"/>
    <col min="13312" max="13563" width="9.140625" style="71"/>
    <col min="13564" max="13564" width="41" style="71" customWidth="1"/>
    <col min="13565" max="13567" width="14.7109375" style="71" customWidth="1"/>
    <col min="13568" max="13819" width="9.140625" style="71"/>
    <col min="13820" max="13820" width="41" style="71" customWidth="1"/>
    <col min="13821" max="13823" width="14.7109375" style="71" customWidth="1"/>
    <col min="13824" max="14075" width="9.140625" style="71"/>
    <col min="14076" max="14076" width="41" style="71" customWidth="1"/>
    <col min="14077" max="14079" width="14.7109375" style="71" customWidth="1"/>
    <col min="14080" max="14331" width="9.140625" style="71"/>
    <col min="14332" max="14332" width="41" style="71" customWidth="1"/>
    <col min="14333" max="14335" width="14.7109375" style="71" customWidth="1"/>
    <col min="14336" max="14587" width="9.140625" style="71"/>
    <col min="14588" max="14588" width="41" style="71" customWidth="1"/>
    <col min="14589" max="14591" width="14.7109375" style="71" customWidth="1"/>
    <col min="14592" max="14843" width="9.140625" style="71"/>
    <col min="14844" max="14844" width="41" style="71" customWidth="1"/>
    <col min="14845" max="14847" width="14.7109375" style="71" customWidth="1"/>
    <col min="14848" max="15099" width="9.140625" style="71"/>
    <col min="15100" max="15100" width="41" style="71" customWidth="1"/>
    <col min="15101" max="15103" width="14.7109375" style="71" customWidth="1"/>
    <col min="15104" max="15355" width="9.140625" style="71"/>
    <col min="15356" max="15356" width="41" style="71" customWidth="1"/>
    <col min="15357" max="15359" width="14.7109375" style="71" customWidth="1"/>
    <col min="15360" max="15611" width="9.140625" style="71"/>
    <col min="15612" max="15612" width="41" style="71" customWidth="1"/>
    <col min="15613" max="15615" width="14.7109375" style="71" customWidth="1"/>
    <col min="15616" max="15867" width="9.140625" style="71"/>
    <col min="15868" max="15868" width="41" style="71" customWidth="1"/>
    <col min="15869" max="15871" width="14.7109375" style="71" customWidth="1"/>
    <col min="15872" max="16123" width="9.140625" style="71"/>
    <col min="16124" max="16124" width="41" style="71" customWidth="1"/>
    <col min="16125" max="16127" width="14.7109375" style="71" customWidth="1"/>
    <col min="16128" max="16384" width="9.140625" style="71"/>
  </cols>
  <sheetData>
    <row r="1" spans="1:11" ht="30" customHeight="1" x14ac:dyDescent="0.25">
      <c r="A1" s="783" t="s">
        <v>1011</v>
      </c>
    </row>
    <row r="2" spans="1:11" ht="24" customHeight="1" x14ac:dyDescent="0.25">
      <c r="A2" s="1115" t="s">
        <v>1261</v>
      </c>
      <c r="B2" s="1116"/>
      <c r="C2" s="1116"/>
      <c r="D2" s="1116"/>
      <c r="E2" s="74"/>
      <c r="F2" s="74"/>
      <c r="G2" s="1117"/>
      <c r="H2" s="74"/>
      <c r="I2" s="74"/>
      <c r="J2" s="74"/>
      <c r="K2" s="74"/>
    </row>
    <row r="3" spans="1:11" ht="25.5" customHeight="1" x14ac:dyDescent="0.2">
      <c r="A3" s="83"/>
      <c r="B3" s="69"/>
      <c r="C3" s="81"/>
      <c r="F3" s="782" t="s">
        <v>197</v>
      </c>
    </row>
    <row r="4" spans="1:11" ht="27.75" customHeight="1" x14ac:dyDescent="0.2">
      <c r="A4" s="1035" t="s">
        <v>204</v>
      </c>
      <c r="B4" s="271">
        <v>2016</v>
      </c>
      <c r="C4" s="271">
        <v>2017</v>
      </c>
      <c r="D4" s="265">
        <v>2018</v>
      </c>
      <c r="E4" s="265" t="s">
        <v>1017</v>
      </c>
      <c r="F4" s="265" t="s">
        <v>1137</v>
      </c>
    </row>
    <row r="5" spans="1:11" ht="29.25" customHeight="1" x14ac:dyDescent="0.2">
      <c r="A5" s="249" t="s">
        <v>205</v>
      </c>
      <c r="B5" s="1071">
        <v>3402</v>
      </c>
      <c r="C5" s="1051">
        <v>2591.1000000000004</v>
      </c>
      <c r="D5" s="272">
        <v>2000.9604828309043</v>
      </c>
      <c r="E5" s="272">
        <v>1981.5954093834507</v>
      </c>
      <c r="F5" s="272">
        <f>SUM(F6:F7)</f>
        <v>1802.743560548563</v>
      </c>
    </row>
    <row r="6" spans="1:11" ht="29.25" customHeight="1" x14ac:dyDescent="0.2">
      <c r="A6" s="249" t="s">
        <v>206</v>
      </c>
      <c r="B6" s="1072">
        <v>3324.1</v>
      </c>
      <c r="C6" s="1052">
        <v>2517.3000000000002</v>
      </c>
      <c r="D6" s="273">
        <v>1897.1</v>
      </c>
      <c r="E6" s="273">
        <v>1879.0954093834507</v>
      </c>
      <c r="F6" s="273">
        <v>1742.9</v>
      </c>
    </row>
    <row r="7" spans="1:11" ht="29.25" customHeight="1" x14ac:dyDescent="0.2">
      <c r="A7" s="249" t="s">
        <v>207</v>
      </c>
      <c r="B7" s="1072">
        <v>77.900000000000006</v>
      </c>
      <c r="C7" s="1052">
        <v>73.8</v>
      </c>
      <c r="D7" s="273">
        <v>103.86048283090446</v>
      </c>
      <c r="E7" s="273">
        <v>102.5</v>
      </c>
      <c r="F7" s="273">
        <v>59.843560548562849</v>
      </c>
      <c r="G7" s="77"/>
    </row>
    <row r="8" spans="1:11" ht="29.25" customHeight="1" x14ac:dyDescent="0.2">
      <c r="A8" s="274" t="s">
        <v>208</v>
      </c>
      <c r="B8" s="1070">
        <v>3671.3</v>
      </c>
      <c r="C8" s="1050">
        <v>4026.7</v>
      </c>
      <c r="D8" s="266">
        <v>2954.3202865047506</v>
      </c>
      <c r="E8" s="266">
        <v>3534.5</v>
      </c>
      <c r="F8" s="266">
        <v>4407.8</v>
      </c>
    </row>
    <row r="9" spans="1:11" ht="29.25" customHeight="1" x14ac:dyDescent="0.2">
      <c r="A9" s="274" t="s">
        <v>209</v>
      </c>
      <c r="B9" s="1070">
        <v>1421.2</v>
      </c>
      <c r="C9" s="1050">
        <v>1632.3</v>
      </c>
      <c r="D9" s="266">
        <v>1746.7874508404161</v>
      </c>
      <c r="E9" s="266">
        <v>1799.4</v>
      </c>
      <c r="F9" s="266">
        <v>2005.1</v>
      </c>
    </row>
    <row r="10" spans="1:11" ht="29.25" customHeight="1" x14ac:dyDescent="0.2">
      <c r="A10" s="274" t="s">
        <v>210</v>
      </c>
      <c r="B10" s="1070">
        <v>2774.7</v>
      </c>
      <c r="C10" s="1050">
        <v>2869.5</v>
      </c>
      <c r="D10" s="266">
        <v>3102.1538933431257</v>
      </c>
      <c r="E10" s="266">
        <v>3055.0930089660606</v>
      </c>
      <c r="F10" s="266">
        <v>2919.2</v>
      </c>
    </row>
    <row r="11" spans="1:11" ht="29.25" customHeight="1" x14ac:dyDescent="0.2">
      <c r="A11" s="274" t="s">
        <v>211</v>
      </c>
      <c r="B11" s="1070">
        <v>1108.7</v>
      </c>
      <c r="C11" s="1050">
        <v>1567.7</v>
      </c>
      <c r="D11" s="266">
        <v>2135.8767624332031</v>
      </c>
      <c r="E11" s="266">
        <v>2587.3165671345109</v>
      </c>
      <c r="F11" s="266">
        <v>2047.0288000791377</v>
      </c>
    </row>
    <row r="12" spans="1:11" ht="29.25" customHeight="1" x14ac:dyDescent="0.2">
      <c r="A12" s="274" t="s">
        <v>212</v>
      </c>
      <c r="B12" s="1070">
        <v>1482</v>
      </c>
      <c r="C12" s="1050">
        <v>1467</v>
      </c>
      <c r="D12" s="266">
        <v>1461.2000000000003</v>
      </c>
      <c r="E12" s="266">
        <v>1480.9</v>
      </c>
      <c r="F12" s="266">
        <v>1463</v>
      </c>
    </row>
    <row r="13" spans="1:11" ht="29.25" customHeight="1" x14ac:dyDescent="0.2">
      <c r="A13" s="271" t="s">
        <v>213</v>
      </c>
      <c r="B13" s="1073">
        <v>13859.900000000001</v>
      </c>
      <c r="C13" s="1053">
        <v>14154.3</v>
      </c>
      <c r="D13" s="275">
        <v>13401.3</v>
      </c>
      <c r="E13" s="275">
        <v>14438.8</v>
      </c>
      <c r="F13" s="275">
        <v>14644.8</v>
      </c>
    </row>
    <row r="14" spans="1:11" ht="10.5" customHeight="1" x14ac:dyDescent="0.2"/>
    <row r="15" spans="1:11" ht="18.75" customHeight="1" x14ac:dyDescent="0.2">
      <c r="A15" s="78" t="s">
        <v>214</v>
      </c>
      <c r="B15" s="84"/>
      <c r="C15" s="84"/>
      <c r="D15" s="84"/>
    </row>
    <row r="16" spans="1:11" ht="18.75" customHeight="1" x14ac:dyDescent="0.2">
      <c r="A16" s="78" t="s">
        <v>195</v>
      </c>
    </row>
    <row r="17" spans="3:4" x14ac:dyDescent="0.2">
      <c r="C17" s="85"/>
      <c r="D17" s="85"/>
    </row>
  </sheetData>
  <hyperlinks>
    <hyperlink ref="A1" location="contents!A1" display="Back to table of content"/>
  </hyperlinks>
  <pageMargins left="1.1811023622047245" right="0.31496062992125984" top="0.98425196850393704" bottom="0.74803149606299213" header="0.51181102362204722" footer="0.51181102362204722"/>
  <pageSetup paperSize="9" orientation="portrait" r:id="rId1"/>
  <headerFooter alignWithMargins="0"/>
  <ignoredErrors>
    <ignoredError sqref="F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A2" sqref="A2"/>
    </sheetView>
  </sheetViews>
  <sheetFormatPr defaultColWidth="10.5703125" defaultRowHeight="12.75" x14ac:dyDescent="0.2"/>
  <cols>
    <col min="1" max="1" width="79.140625" style="71" customWidth="1"/>
    <col min="2" max="2" width="19.140625" style="71" customWidth="1"/>
    <col min="3" max="6" width="18.140625" style="71" customWidth="1"/>
    <col min="7" max="250" width="10.5703125" style="71"/>
    <col min="251" max="251" width="79.140625" style="71" customWidth="1"/>
    <col min="252" max="252" width="19.140625" style="71" customWidth="1"/>
    <col min="253" max="254" width="18.140625" style="71" customWidth="1"/>
    <col min="255" max="506" width="10.5703125" style="71"/>
    <col min="507" max="507" width="79.140625" style="71" customWidth="1"/>
    <col min="508" max="508" width="19.140625" style="71" customWidth="1"/>
    <col min="509" max="510" width="18.140625" style="71" customWidth="1"/>
    <col min="511" max="762" width="10.5703125" style="71"/>
    <col min="763" max="763" width="79.140625" style="71" customWidth="1"/>
    <col min="764" max="764" width="19.140625" style="71" customWidth="1"/>
    <col min="765" max="766" width="18.140625" style="71" customWidth="1"/>
    <col min="767" max="1018" width="10.5703125" style="71"/>
    <col min="1019" max="1019" width="79.140625" style="71" customWidth="1"/>
    <col min="1020" max="1020" width="19.140625" style="71" customWidth="1"/>
    <col min="1021" max="1022" width="18.140625" style="71" customWidth="1"/>
    <col min="1023" max="1274" width="10.5703125" style="71"/>
    <col min="1275" max="1275" width="79.140625" style="71" customWidth="1"/>
    <col min="1276" max="1276" width="19.140625" style="71" customWidth="1"/>
    <col min="1277" max="1278" width="18.140625" style="71" customWidth="1"/>
    <col min="1279" max="1530" width="10.5703125" style="71"/>
    <col min="1531" max="1531" width="79.140625" style="71" customWidth="1"/>
    <col min="1532" max="1532" width="19.140625" style="71" customWidth="1"/>
    <col min="1533" max="1534" width="18.140625" style="71" customWidth="1"/>
    <col min="1535" max="1786" width="10.5703125" style="71"/>
    <col min="1787" max="1787" width="79.140625" style="71" customWidth="1"/>
    <col min="1788" max="1788" width="19.140625" style="71" customWidth="1"/>
    <col min="1789" max="1790" width="18.140625" style="71" customWidth="1"/>
    <col min="1791" max="2042" width="10.5703125" style="71"/>
    <col min="2043" max="2043" width="79.140625" style="71" customWidth="1"/>
    <col min="2044" max="2044" width="19.140625" style="71" customWidth="1"/>
    <col min="2045" max="2046" width="18.140625" style="71" customWidth="1"/>
    <col min="2047" max="2298" width="10.5703125" style="71"/>
    <col min="2299" max="2299" width="79.140625" style="71" customWidth="1"/>
    <col min="2300" max="2300" width="19.140625" style="71" customWidth="1"/>
    <col min="2301" max="2302" width="18.140625" style="71" customWidth="1"/>
    <col min="2303" max="2554" width="10.5703125" style="71"/>
    <col min="2555" max="2555" width="79.140625" style="71" customWidth="1"/>
    <col min="2556" max="2556" width="19.140625" style="71" customWidth="1"/>
    <col min="2557" max="2558" width="18.140625" style="71" customWidth="1"/>
    <col min="2559" max="2810" width="10.5703125" style="71"/>
    <col min="2811" max="2811" width="79.140625" style="71" customWidth="1"/>
    <col min="2812" max="2812" width="19.140625" style="71" customWidth="1"/>
    <col min="2813" max="2814" width="18.140625" style="71" customWidth="1"/>
    <col min="2815" max="3066" width="10.5703125" style="71"/>
    <col min="3067" max="3067" width="79.140625" style="71" customWidth="1"/>
    <col min="3068" max="3068" width="19.140625" style="71" customWidth="1"/>
    <col min="3069" max="3070" width="18.140625" style="71" customWidth="1"/>
    <col min="3071" max="3322" width="10.5703125" style="71"/>
    <col min="3323" max="3323" width="79.140625" style="71" customWidth="1"/>
    <col min="3324" max="3324" width="19.140625" style="71" customWidth="1"/>
    <col min="3325" max="3326" width="18.140625" style="71" customWidth="1"/>
    <col min="3327" max="3578" width="10.5703125" style="71"/>
    <col min="3579" max="3579" width="79.140625" style="71" customWidth="1"/>
    <col min="3580" max="3580" width="19.140625" style="71" customWidth="1"/>
    <col min="3581" max="3582" width="18.140625" style="71" customWidth="1"/>
    <col min="3583" max="3834" width="10.5703125" style="71"/>
    <col min="3835" max="3835" width="79.140625" style="71" customWidth="1"/>
    <col min="3836" max="3836" width="19.140625" style="71" customWidth="1"/>
    <col min="3837" max="3838" width="18.140625" style="71" customWidth="1"/>
    <col min="3839" max="4090" width="10.5703125" style="71"/>
    <col min="4091" max="4091" width="79.140625" style="71" customWidth="1"/>
    <col min="4092" max="4092" width="19.140625" style="71" customWidth="1"/>
    <col min="4093" max="4094" width="18.140625" style="71" customWidth="1"/>
    <col min="4095" max="4346" width="10.5703125" style="71"/>
    <col min="4347" max="4347" width="79.140625" style="71" customWidth="1"/>
    <col min="4348" max="4348" width="19.140625" style="71" customWidth="1"/>
    <col min="4349" max="4350" width="18.140625" style="71" customWidth="1"/>
    <col min="4351" max="4602" width="10.5703125" style="71"/>
    <col min="4603" max="4603" width="79.140625" style="71" customWidth="1"/>
    <col min="4604" max="4604" width="19.140625" style="71" customWidth="1"/>
    <col min="4605" max="4606" width="18.140625" style="71" customWidth="1"/>
    <col min="4607" max="4858" width="10.5703125" style="71"/>
    <col min="4859" max="4859" width="79.140625" style="71" customWidth="1"/>
    <col min="4860" max="4860" width="19.140625" style="71" customWidth="1"/>
    <col min="4861" max="4862" width="18.140625" style="71" customWidth="1"/>
    <col min="4863" max="5114" width="10.5703125" style="71"/>
    <col min="5115" max="5115" width="79.140625" style="71" customWidth="1"/>
    <col min="5116" max="5116" width="19.140625" style="71" customWidth="1"/>
    <col min="5117" max="5118" width="18.140625" style="71" customWidth="1"/>
    <col min="5119" max="5370" width="10.5703125" style="71"/>
    <col min="5371" max="5371" width="79.140625" style="71" customWidth="1"/>
    <col min="5372" max="5372" width="19.140625" style="71" customWidth="1"/>
    <col min="5373" max="5374" width="18.140625" style="71" customWidth="1"/>
    <col min="5375" max="5626" width="10.5703125" style="71"/>
    <col min="5627" max="5627" width="79.140625" style="71" customWidth="1"/>
    <col min="5628" max="5628" width="19.140625" style="71" customWidth="1"/>
    <col min="5629" max="5630" width="18.140625" style="71" customWidth="1"/>
    <col min="5631" max="5882" width="10.5703125" style="71"/>
    <col min="5883" max="5883" width="79.140625" style="71" customWidth="1"/>
    <col min="5884" max="5884" width="19.140625" style="71" customWidth="1"/>
    <col min="5885" max="5886" width="18.140625" style="71" customWidth="1"/>
    <col min="5887" max="6138" width="10.5703125" style="71"/>
    <col min="6139" max="6139" width="79.140625" style="71" customWidth="1"/>
    <col min="6140" max="6140" width="19.140625" style="71" customWidth="1"/>
    <col min="6141" max="6142" width="18.140625" style="71" customWidth="1"/>
    <col min="6143" max="6394" width="10.5703125" style="71"/>
    <col min="6395" max="6395" width="79.140625" style="71" customWidth="1"/>
    <col min="6396" max="6396" width="19.140625" style="71" customWidth="1"/>
    <col min="6397" max="6398" width="18.140625" style="71" customWidth="1"/>
    <col min="6399" max="6650" width="10.5703125" style="71"/>
    <col min="6651" max="6651" width="79.140625" style="71" customWidth="1"/>
    <col min="6652" max="6652" width="19.140625" style="71" customWidth="1"/>
    <col min="6653" max="6654" width="18.140625" style="71" customWidth="1"/>
    <col min="6655" max="6906" width="10.5703125" style="71"/>
    <col min="6907" max="6907" width="79.140625" style="71" customWidth="1"/>
    <col min="6908" max="6908" width="19.140625" style="71" customWidth="1"/>
    <col min="6909" max="6910" width="18.140625" style="71" customWidth="1"/>
    <col min="6911" max="7162" width="10.5703125" style="71"/>
    <col min="7163" max="7163" width="79.140625" style="71" customWidth="1"/>
    <col min="7164" max="7164" width="19.140625" style="71" customWidth="1"/>
    <col min="7165" max="7166" width="18.140625" style="71" customWidth="1"/>
    <col min="7167" max="7418" width="10.5703125" style="71"/>
    <col min="7419" max="7419" width="79.140625" style="71" customWidth="1"/>
    <col min="7420" max="7420" width="19.140625" style="71" customWidth="1"/>
    <col min="7421" max="7422" width="18.140625" style="71" customWidth="1"/>
    <col min="7423" max="7674" width="10.5703125" style="71"/>
    <col min="7675" max="7675" width="79.140625" style="71" customWidth="1"/>
    <col min="7676" max="7676" width="19.140625" style="71" customWidth="1"/>
    <col min="7677" max="7678" width="18.140625" style="71" customWidth="1"/>
    <col min="7679" max="7930" width="10.5703125" style="71"/>
    <col min="7931" max="7931" width="79.140625" style="71" customWidth="1"/>
    <col min="7932" max="7932" width="19.140625" style="71" customWidth="1"/>
    <col min="7933" max="7934" width="18.140625" style="71" customWidth="1"/>
    <col min="7935" max="8186" width="10.5703125" style="71"/>
    <col min="8187" max="8187" width="79.140625" style="71" customWidth="1"/>
    <col min="8188" max="8188" width="19.140625" style="71" customWidth="1"/>
    <col min="8189" max="8190" width="18.140625" style="71" customWidth="1"/>
    <col min="8191" max="8442" width="10.5703125" style="71"/>
    <col min="8443" max="8443" width="79.140625" style="71" customWidth="1"/>
    <col min="8444" max="8444" width="19.140625" style="71" customWidth="1"/>
    <col min="8445" max="8446" width="18.140625" style="71" customWidth="1"/>
    <col min="8447" max="8698" width="10.5703125" style="71"/>
    <col min="8699" max="8699" width="79.140625" style="71" customWidth="1"/>
    <col min="8700" max="8700" width="19.140625" style="71" customWidth="1"/>
    <col min="8701" max="8702" width="18.140625" style="71" customWidth="1"/>
    <col min="8703" max="8954" width="10.5703125" style="71"/>
    <col min="8955" max="8955" width="79.140625" style="71" customWidth="1"/>
    <col min="8956" max="8956" width="19.140625" style="71" customWidth="1"/>
    <col min="8957" max="8958" width="18.140625" style="71" customWidth="1"/>
    <col min="8959" max="9210" width="10.5703125" style="71"/>
    <col min="9211" max="9211" width="79.140625" style="71" customWidth="1"/>
    <col min="9212" max="9212" width="19.140625" style="71" customWidth="1"/>
    <col min="9213" max="9214" width="18.140625" style="71" customWidth="1"/>
    <col min="9215" max="9466" width="10.5703125" style="71"/>
    <col min="9467" max="9467" width="79.140625" style="71" customWidth="1"/>
    <col min="9468" max="9468" width="19.140625" style="71" customWidth="1"/>
    <col min="9469" max="9470" width="18.140625" style="71" customWidth="1"/>
    <col min="9471" max="9722" width="10.5703125" style="71"/>
    <col min="9723" max="9723" width="79.140625" style="71" customWidth="1"/>
    <col min="9724" max="9724" width="19.140625" style="71" customWidth="1"/>
    <col min="9725" max="9726" width="18.140625" style="71" customWidth="1"/>
    <col min="9727" max="9978" width="10.5703125" style="71"/>
    <col min="9979" max="9979" width="79.140625" style="71" customWidth="1"/>
    <col min="9980" max="9980" width="19.140625" style="71" customWidth="1"/>
    <col min="9981" max="9982" width="18.140625" style="71" customWidth="1"/>
    <col min="9983" max="10234" width="10.5703125" style="71"/>
    <col min="10235" max="10235" width="79.140625" style="71" customWidth="1"/>
    <col min="10236" max="10236" width="19.140625" style="71" customWidth="1"/>
    <col min="10237" max="10238" width="18.140625" style="71" customWidth="1"/>
    <col min="10239" max="10490" width="10.5703125" style="71"/>
    <col min="10491" max="10491" width="79.140625" style="71" customWidth="1"/>
    <col min="10492" max="10492" width="19.140625" style="71" customWidth="1"/>
    <col min="10493" max="10494" width="18.140625" style="71" customWidth="1"/>
    <col min="10495" max="10746" width="10.5703125" style="71"/>
    <col min="10747" max="10747" width="79.140625" style="71" customWidth="1"/>
    <col min="10748" max="10748" width="19.140625" style="71" customWidth="1"/>
    <col min="10749" max="10750" width="18.140625" style="71" customWidth="1"/>
    <col min="10751" max="11002" width="10.5703125" style="71"/>
    <col min="11003" max="11003" width="79.140625" style="71" customWidth="1"/>
    <col min="11004" max="11004" width="19.140625" style="71" customWidth="1"/>
    <col min="11005" max="11006" width="18.140625" style="71" customWidth="1"/>
    <col min="11007" max="11258" width="10.5703125" style="71"/>
    <col min="11259" max="11259" width="79.140625" style="71" customWidth="1"/>
    <col min="11260" max="11260" width="19.140625" style="71" customWidth="1"/>
    <col min="11261" max="11262" width="18.140625" style="71" customWidth="1"/>
    <col min="11263" max="11514" width="10.5703125" style="71"/>
    <col min="11515" max="11515" width="79.140625" style="71" customWidth="1"/>
    <col min="11516" max="11516" width="19.140625" style="71" customWidth="1"/>
    <col min="11517" max="11518" width="18.140625" style="71" customWidth="1"/>
    <col min="11519" max="11770" width="10.5703125" style="71"/>
    <col min="11771" max="11771" width="79.140625" style="71" customWidth="1"/>
    <col min="11772" max="11772" width="19.140625" style="71" customWidth="1"/>
    <col min="11773" max="11774" width="18.140625" style="71" customWidth="1"/>
    <col min="11775" max="12026" width="10.5703125" style="71"/>
    <col min="12027" max="12027" width="79.140625" style="71" customWidth="1"/>
    <col min="12028" max="12028" width="19.140625" style="71" customWidth="1"/>
    <col min="12029" max="12030" width="18.140625" style="71" customWidth="1"/>
    <col min="12031" max="12282" width="10.5703125" style="71"/>
    <col min="12283" max="12283" width="79.140625" style="71" customWidth="1"/>
    <col min="12284" max="12284" width="19.140625" style="71" customWidth="1"/>
    <col min="12285" max="12286" width="18.140625" style="71" customWidth="1"/>
    <col min="12287" max="12538" width="10.5703125" style="71"/>
    <col min="12539" max="12539" width="79.140625" style="71" customWidth="1"/>
    <col min="12540" max="12540" width="19.140625" style="71" customWidth="1"/>
    <col min="12541" max="12542" width="18.140625" style="71" customWidth="1"/>
    <col min="12543" max="12794" width="10.5703125" style="71"/>
    <col min="12795" max="12795" width="79.140625" style="71" customWidth="1"/>
    <col min="12796" max="12796" width="19.140625" style="71" customWidth="1"/>
    <col min="12797" max="12798" width="18.140625" style="71" customWidth="1"/>
    <col min="12799" max="13050" width="10.5703125" style="71"/>
    <col min="13051" max="13051" width="79.140625" style="71" customWidth="1"/>
    <col min="13052" max="13052" width="19.140625" style="71" customWidth="1"/>
    <col min="13053" max="13054" width="18.140625" style="71" customWidth="1"/>
    <col min="13055" max="13306" width="10.5703125" style="71"/>
    <col min="13307" max="13307" width="79.140625" style="71" customWidth="1"/>
    <col min="13308" max="13308" width="19.140625" style="71" customWidth="1"/>
    <col min="13309" max="13310" width="18.140625" style="71" customWidth="1"/>
    <col min="13311" max="13562" width="10.5703125" style="71"/>
    <col min="13563" max="13563" width="79.140625" style="71" customWidth="1"/>
    <col min="13564" max="13564" width="19.140625" style="71" customWidth="1"/>
    <col min="13565" max="13566" width="18.140625" style="71" customWidth="1"/>
    <col min="13567" max="13818" width="10.5703125" style="71"/>
    <col min="13819" max="13819" width="79.140625" style="71" customWidth="1"/>
    <col min="13820" max="13820" width="19.140625" style="71" customWidth="1"/>
    <col min="13821" max="13822" width="18.140625" style="71" customWidth="1"/>
    <col min="13823" max="14074" width="10.5703125" style="71"/>
    <col min="14075" max="14075" width="79.140625" style="71" customWidth="1"/>
    <col min="14076" max="14076" width="19.140625" style="71" customWidth="1"/>
    <col min="14077" max="14078" width="18.140625" style="71" customWidth="1"/>
    <col min="14079" max="14330" width="10.5703125" style="71"/>
    <col min="14331" max="14331" width="79.140625" style="71" customWidth="1"/>
    <col min="14332" max="14332" width="19.140625" style="71" customWidth="1"/>
    <col min="14333" max="14334" width="18.140625" style="71" customWidth="1"/>
    <col min="14335" max="14586" width="10.5703125" style="71"/>
    <col min="14587" max="14587" width="79.140625" style="71" customWidth="1"/>
    <col min="14588" max="14588" width="19.140625" style="71" customWidth="1"/>
    <col min="14589" max="14590" width="18.140625" style="71" customWidth="1"/>
    <col min="14591" max="14842" width="10.5703125" style="71"/>
    <col min="14843" max="14843" width="79.140625" style="71" customWidth="1"/>
    <col min="14844" max="14844" width="19.140625" style="71" customWidth="1"/>
    <col min="14845" max="14846" width="18.140625" style="71" customWidth="1"/>
    <col min="14847" max="15098" width="10.5703125" style="71"/>
    <col min="15099" max="15099" width="79.140625" style="71" customWidth="1"/>
    <col min="15100" max="15100" width="19.140625" style="71" customWidth="1"/>
    <col min="15101" max="15102" width="18.140625" style="71" customWidth="1"/>
    <col min="15103" max="15354" width="10.5703125" style="71"/>
    <col min="15355" max="15355" width="79.140625" style="71" customWidth="1"/>
    <col min="15356" max="15356" width="19.140625" style="71" customWidth="1"/>
    <col min="15357" max="15358" width="18.140625" style="71" customWidth="1"/>
    <col min="15359" max="15610" width="10.5703125" style="71"/>
    <col min="15611" max="15611" width="79.140625" style="71" customWidth="1"/>
    <col min="15612" max="15612" width="19.140625" style="71" customWidth="1"/>
    <col min="15613" max="15614" width="18.140625" style="71" customWidth="1"/>
    <col min="15615" max="15866" width="10.5703125" style="71"/>
    <col min="15867" max="15867" width="79.140625" style="71" customWidth="1"/>
    <col min="15868" max="15868" width="19.140625" style="71" customWidth="1"/>
    <col min="15869" max="15870" width="18.140625" style="71" customWidth="1"/>
    <col min="15871" max="16122" width="10.5703125" style="71"/>
    <col min="16123" max="16123" width="79.140625" style="71" customWidth="1"/>
    <col min="16124" max="16124" width="19.140625" style="71" customWidth="1"/>
    <col min="16125" max="16126" width="18.140625" style="71" customWidth="1"/>
    <col min="16127" max="16384" width="10.5703125" style="71"/>
  </cols>
  <sheetData>
    <row r="1" spans="1:6" ht="30" customHeight="1" x14ac:dyDescent="0.25">
      <c r="A1" s="783" t="s">
        <v>1011</v>
      </c>
    </row>
    <row r="2" spans="1:6" ht="30" customHeight="1" x14ac:dyDescent="0.25">
      <c r="A2" s="241" t="s">
        <v>1282</v>
      </c>
      <c r="B2" s="88"/>
      <c r="C2" s="74"/>
      <c r="D2" s="1109"/>
      <c r="E2" s="74"/>
      <c r="F2" s="74"/>
    </row>
    <row r="3" spans="1:6" ht="12" customHeight="1" x14ac:dyDescent="0.2">
      <c r="A3" s="69"/>
    </row>
    <row r="4" spans="1:6" ht="48" customHeight="1" x14ac:dyDescent="0.2">
      <c r="A4" s="265" t="s">
        <v>215</v>
      </c>
      <c r="B4" s="1036">
        <v>2016</v>
      </c>
      <c r="C4" s="1036">
        <v>2017</v>
      </c>
      <c r="D4" s="265">
        <v>2018</v>
      </c>
      <c r="E4" s="265" t="s">
        <v>1017</v>
      </c>
      <c r="F4" s="265" t="s">
        <v>1137</v>
      </c>
    </row>
    <row r="5" spans="1:6" ht="48" customHeight="1" x14ac:dyDescent="0.2">
      <c r="A5" s="276" t="s">
        <v>216</v>
      </c>
      <c r="B5" s="828">
        <v>5.2</v>
      </c>
      <c r="C5" s="827">
        <v>-7.9</v>
      </c>
      <c r="D5" s="827">
        <v>-9.1</v>
      </c>
      <c r="E5" s="828">
        <v>2.4</v>
      </c>
      <c r="F5" s="815" t="s">
        <v>1196</v>
      </c>
    </row>
    <row r="6" spans="1:6" ht="48" customHeight="1" x14ac:dyDescent="0.2">
      <c r="A6" s="276" t="s">
        <v>217</v>
      </c>
      <c r="B6" s="828">
        <v>3.2</v>
      </c>
      <c r="C6" s="828">
        <v>2.2999999999999998</v>
      </c>
      <c r="D6" s="828">
        <v>0.4</v>
      </c>
      <c r="E6" s="828">
        <v>4.4000000000000004</v>
      </c>
      <c r="F6" s="815" t="s">
        <v>1197</v>
      </c>
    </row>
    <row r="7" spans="1:6" ht="48" customHeight="1" x14ac:dyDescent="0.2">
      <c r="A7" s="1074" t="s">
        <v>1014</v>
      </c>
      <c r="B7" s="829">
        <v>10.6</v>
      </c>
      <c r="C7" s="830">
        <v>-9.1</v>
      </c>
      <c r="D7" s="829">
        <v>18.7</v>
      </c>
      <c r="E7" s="829">
        <v>1</v>
      </c>
      <c r="F7" s="816" t="s">
        <v>1198</v>
      </c>
    </row>
    <row r="8" spans="1:6" ht="42.75" customHeight="1" x14ac:dyDescent="0.2">
      <c r="A8" s="277" t="s">
        <v>218</v>
      </c>
      <c r="B8" s="829">
        <v>7.5</v>
      </c>
      <c r="C8" s="830">
        <v>-5</v>
      </c>
      <c r="D8" s="830">
        <v>-15</v>
      </c>
      <c r="E8" s="829">
        <v>5.3</v>
      </c>
      <c r="F8" s="816">
        <v>15.3</v>
      </c>
    </row>
    <row r="9" spans="1:6" ht="42.75" customHeight="1" x14ac:dyDescent="0.2">
      <c r="A9" s="277" t="s">
        <v>219</v>
      </c>
      <c r="B9" s="829">
        <v>3</v>
      </c>
      <c r="C9" s="829">
        <v>8.1999999999999993</v>
      </c>
      <c r="D9" s="829">
        <v>5</v>
      </c>
      <c r="E9" s="829">
        <v>0.4</v>
      </c>
      <c r="F9" s="816" t="s">
        <v>1199</v>
      </c>
    </row>
    <row r="10" spans="1:6" ht="42.75" customHeight="1" x14ac:dyDescent="0.2">
      <c r="A10" s="278" t="s">
        <v>220</v>
      </c>
      <c r="B10" s="829">
        <v>14.1</v>
      </c>
      <c r="C10" s="829">
        <v>18.3</v>
      </c>
      <c r="D10" s="829">
        <v>35</v>
      </c>
      <c r="E10" s="829">
        <v>18</v>
      </c>
      <c r="F10" s="816" t="s">
        <v>1200</v>
      </c>
    </row>
    <row r="11" spans="1:6" ht="42.75" customHeight="1" x14ac:dyDescent="0.2">
      <c r="A11" s="271" t="s">
        <v>221</v>
      </c>
      <c r="B11" s="832">
        <v>3.7</v>
      </c>
      <c r="C11" s="831">
        <v>-0.2</v>
      </c>
      <c r="D11" s="831">
        <v>-1.3</v>
      </c>
      <c r="E11" s="832">
        <v>4.0999999999999996</v>
      </c>
      <c r="F11" s="817" t="s">
        <v>1201</v>
      </c>
    </row>
    <row r="13" spans="1:6" ht="18" x14ac:dyDescent="0.25">
      <c r="A13" s="279" t="s">
        <v>1015</v>
      </c>
    </row>
    <row r="14" spans="1:6" ht="18" x14ac:dyDescent="0.25">
      <c r="A14" s="280" t="s">
        <v>1016</v>
      </c>
      <c r="B14" s="77"/>
    </row>
  </sheetData>
  <hyperlinks>
    <hyperlink ref="A1" location="contents!A1" display="Back to table of content"/>
  </hyperlinks>
  <pageMargins left="0.7" right="0.18" top="0.74803149606299213" bottom="0.74803149606299213" header="0.51181102362204722" footer="0.51181102362204722"/>
  <pageSetup paperSize="9" orientation="landscape" r:id="rId1"/>
  <headerFooter alignWithMargins="0"/>
  <ignoredErrors>
    <ignoredError sqref="F5:F7 F9:F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80D8D-E2AD-44AA-85F9-8319C8A35A8A}">
  <ds:schemaRefs>
    <ds:schemaRef ds:uri="http://purl.org/dc/terms/"/>
    <ds:schemaRef ds:uri="http://schemas.microsoft.com/office/infopath/2007/PartnerControls"/>
    <ds:schemaRef ds:uri="http://schemas.microsoft.com/office/2006/metadata/properties"/>
    <ds:schemaRef ds:uri="http://purl.org/dc/dcmitype/"/>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3B2009E-8297-4201-9F1C-2141D8A0C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65F1C9-C173-420F-85CC-4AA3E2A738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39</vt:i4>
      </vt:variant>
    </vt:vector>
  </HeadingPairs>
  <TitlesOfParts>
    <vt:vector size="96" baseType="lpstr">
      <vt:lpstr>Introduction</vt:lpstr>
      <vt:lpstr>Methods</vt:lpstr>
      <vt:lpstr>Coverage,Concepts &amp; Definitions</vt:lpstr>
      <vt:lpstr>contents</vt:lpstr>
      <vt:lpstr>Symbols and Abbreviations</vt:lpstr>
      <vt:lpstr>Table 1</vt:lpstr>
      <vt:lpstr>Table 2 </vt:lpstr>
      <vt:lpstr>Table 3</vt:lpstr>
      <vt:lpstr>Table 4</vt:lpstr>
      <vt:lpstr>Table 5</vt:lpstr>
      <vt:lpstr>Table 6</vt:lpstr>
      <vt:lpstr>Table 7</vt:lpstr>
      <vt:lpstr>Table 8</vt:lpstr>
      <vt:lpstr>Table 9</vt:lpstr>
      <vt:lpstr>Table 10</vt:lpstr>
      <vt:lpstr>Table 11</vt:lpstr>
      <vt:lpstr>Table 12</vt:lpstr>
      <vt:lpstr>Table 13</vt:lpstr>
      <vt:lpstr>Table 14 </vt:lpstr>
      <vt:lpstr>Table 15</vt:lpstr>
      <vt:lpstr>Table 16</vt:lpstr>
      <vt:lpstr>Table 17</vt:lpstr>
      <vt:lpstr>Table 18</vt:lpstr>
      <vt:lpstr>Table 19</vt:lpstr>
      <vt:lpstr>Table 20</vt:lpstr>
      <vt:lpstr>Table 21 </vt:lpstr>
      <vt:lpstr>Table 22</vt:lpstr>
      <vt:lpstr>Table 23</vt:lpstr>
      <vt:lpstr>Table 24</vt:lpstr>
      <vt:lpstr>table 25</vt:lpstr>
      <vt:lpstr>Table 26</vt:lpstr>
      <vt:lpstr>Table 27</vt:lpstr>
      <vt:lpstr> Table 28 </vt:lpstr>
      <vt:lpstr>Table 29</vt:lpstr>
      <vt:lpstr>Table 30</vt:lpstr>
      <vt:lpstr> Table 31</vt:lpstr>
      <vt:lpstr>Table 32 </vt:lpstr>
      <vt:lpstr>Table 33</vt:lpstr>
      <vt:lpstr>Table 34 </vt:lpstr>
      <vt:lpstr>Table 35</vt:lpstr>
      <vt:lpstr>Table 36</vt:lpstr>
      <vt:lpstr>Table 37</vt:lpstr>
      <vt:lpstr>Table 38</vt:lpstr>
      <vt:lpstr>Table 39 </vt:lpstr>
      <vt:lpstr>Table 40</vt:lpstr>
      <vt:lpstr>Table 41</vt:lpstr>
      <vt:lpstr>Table 42 &amp; 43</vt:lpstr>
      <vt:lpstr>Table 44</vt:lpstr>
      <vt:lpstr>Table 45</vt:lpstr>
      <vt:lpstr>Table 46</vt:lpstr>
      <vt:lpstr>Table 47</vt:lpstr>
      <vt:lpstr>Table 48</vt:lpstr>
      <vt:lpstr>Table 49</vt:lpstr>
      <vt:lpstr>Table 50</vt:lpstr>
      <vt:lpstr>Table 51</vt:lpstr>
      <vt:lpstr>Table 52</vt:lpstr>
      <vt:lpstr>Glossary</vt:lpstr>
      <vt:lpstr>'Table 51'!OLE_LINK1</vt:lpstr>
      <vt:lpstr>Methods!OLE_LINK2</vt:lpstr>
      <vt:lpstr>' Table 31'!Print_Area</vt:lpstr>
      <vt:lpstr>'Table 1'!Print_Area</vt:lpstr>
      <vt:lpstr>'Table 10'!Print_Area</vt:lpstr>
      <vt:lpstr>'Table 11'!Print_Area</vt:lpstr>
      <vt:lpstr>'Table 13'!Print_Area</vt:lpstr>
      <vt:lpstr>'Table 14 '!Print_Area</vt:lpstr>
      <vt:lpstr>'Table 15'!Print_Area</vt:lpstr>
      <vt:lpstr>'Table 16'!Print_Area</vt:lpstr>
      <vt:lpstr>'Table 17'!Print_Area</vt:lpstr>
      <vt:lpstr>'Table 18'!Print_Area</vt:lpstr>
      <vt:lpstr>'Table 19'!Print_Area</vt:lpstr>
      <vt:lpstr>'Table 20'!Print_Area</vt:lpstr>
      <vt:lpstr>'Table 21 '!Print_Area</vt:lpstr>
      <vt:lpstr>'Table 22'!Print_Area</vt:lpstr>
      <vt:lpstr>'Table 23'!Print_Area</vt:lpstr>
      <vt:lpstr>'Table 26'!Print_Area</vt:lpstr>
      <vt:lpstr>'Table 27'!Print_Area</vt:lpstr>
      <vt:lpstr>'Table 29'!Print_Area</vt:lpstr>
      <vt:lpstr>'Table 30'!Print_Area</vt:lpstr>
      <vt:lpstr>'Table 32 '!Print_Area</vt:lpstr>
      <vt:lpstr>'Table 33'!Print_Area</vt:lpstr>
      <vt:lpstr>'Table 34 '!Print_Area</vt:lpstr>
      <vt:lpstr>'Table 35'!Print_Area</vt:lpstr>
      <vt:lpstr>'Table 36'!Print_Area</vt:lpstr>
      <vt:lpstr>'Table 37'!Print_Area</vt:lpstr>
      <vt:lpstr>'Table 38'!Print_Area</vt:lpstr>
      <vt:lpstr>'Table 42 &amp; 43'!Print_Area</vt:lpstr>
      <vt:lpstr>'Table 46'!Print_Area</vt:lpstr>
      <vt:lpstr>'Table 47'!Print_Area</vt:lpstr>
      <vt:lpstr>'Table 48'!Print_Area</vt:lpstr>
      <vt:lpstr>'Table 5'!Print_Area</vt:lpstr>
      <vt:lpstr>'Table 50'!Print_Area</vt:lpstr>
      <vt:lpstr>'Table 51'!Print_Area</vt:lpstr>
      <vt:lpstr>'Table 52'!Print_Area</vt:lpstr>
      <vt:lpstr>'Table 6'!Print_Area</vt:lpstr>
      <vt:lpstr>'Table 9'!Print_Area</vt:lpstr>
      <vt:lpstr>contents!Print_Titles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zameer kausmaully</dc:creator>
  <cp:lastModifiedBy>Zameer Mahmad Kausmaully</cp:lastModifiedBy>
  <cp:lastPrinted>2021-11-12T06:59:05Z</cp:lastPrinted>
  <dcterms:created xsi:type="dcterms:W3CDTF">2020-11-06T05:41:41Z</dcterms:created>
  <dcterms:modified xsi:type="dcterms:W3CDTF">2021-11-22T05:45:56Z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