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tabRatio="913" activeTab="0"/>
  </bookViews>
  <sheets>
    <sheet name="Table of Contents" sheetId="1" r:id="rId1"/>
    <sheet name="CGG by levels sogo Tb3.1 " sheetId="2" r:id="rId2"/>
    <sheet name="CGG by levels rev Tb3.2" sheetId="3" r:id="rId3"/>
    <sheet name="CGG by levels expTb3.3" sheetId="4" r:id="rId4"/>
    <sheet name="CGG by levels TAL Tb3.4 " sheetId="5" r:id="rId5"/>
    <sheet name="CGG by levels expd Tb3.5" sheetId="6" r:id="rId6"/>
    <sheet name="CGG by levels FA &amp; Ls Tb3.6" sheetId="7" r:id="rId7"/>
  </sheets>
  <definedNames>
    <definedName name="_xlnm.Print_Area" localSheetId="5">'CGG by levels expd Tb3.5'!$A$2:$H$27</definedName>
    <definedName name="_xlnm.Print_Area" localSheetId="3">'CGG by levels expTb3.3'!$A$2:$H$39</definedName>
    <definedName name="_xlnm.Print_Area" localSheetId="6">'CGG by levels FA &amp; Ls Tb3.6'!$A$2:$G$35</definedName>
    <definedName name="_xlnm.Print_Area" localSheetId="2">'CGG by levels rev Tb3.2'!$A$2:$H$48</definedName>
    <definedName name="_xlnm.Print_Area" localSheetId="1">'CGG by levels sogo Tb3.1 '!$A$2:$G$37</definedName>
    <definedName name="_xlnm.Print_Area" localSheetId="4">'CGG by levels TAL Tb3.4 '!$A$2:$G$52</definedName>
    <definedName name="_xlnm.Print_Area" localSheetId="0">'Table of Contents'!$A$1:$B$9</definedName>
  </definedNames>
  <calcPr fullCalcOnLoad="1"/>
</workbook>
</file>

<file path=xl/sharedStrings.xml><?xml version="1.0" encoding="utf-8"?>
<sst xmlns="http://schemas.openxmlformats.org/spreadsheetml/2006/main" count="1019" uniqueCount="331">
  <si>
    <t>1</t>
  </si>
  <si>
    <t>11</t>
  </si>
  <si>
    <t>12</t>
  </si>
  <si>
    <t>13</t>
  </si>
  <si>
    <t>14</t>
  </si>
  <si>
    <t>2</t>
  </si>
  <si>
    <t>21</t>
  </si>
  <si>
    <t>22</t>
  </si>
  <si>
    <t>24</t>
  </si>
  <si>
    <t>25</t>
  </si>
  <si>
    <t>26</t>
  </si>
  <si>
    <t>27</t>
  </si>
  <si>
    <t>28</t>
  </si>
  <si>
    <t>31</t>
  </si>
  <si>
    <t>REVENUE</t>
  </si>
  <si>
    <t>111</t>
  </si>
  <si>
    <t>1111</t>
  </si>
  <si>
    <t>1112</t>
  </si>
  <si>
    <t>1113</t>
  </si>
  <si>
    <t>112</t>
  </si>
  <si>
    <t>113</t>
  </si>
  <si>
    <t>1131</t>
  </si>
  <si>
    <t>1134</t>
  </si>
  <si>
    <t>1135</t>
  </si>
  <si>
    <t>114</t>
  </si>
  <si>
    <t>1141</t>
  </si>
  <si>
    <t>1142</t>
  </si>
  <si>
    <t>1144</t>
  </si>
  <si>
    <t>1145</t>
  </si>
  <si>
    <t>11451</t>
  </si>
  <si>
    <t>11452</t>
  </si>
  <si>
    <t>1146</t>
  </si>
  <si>
    <t>115</t>
  </si>
  <si>
    <t>116</t>
  </si>
  <si>
    <t>121</t>
  </si>
  <si>
    <t>122</t>
  </si>
  <si>
    <t>131</t>
  </si>
  <si>
    <t>1311</t>
  </si>
  <si>
    <t>1312</t>
  </si>
  <si>
    <t>132</t>
  </si>
  <si>
    <t>1321</t>
  </si>
  <si>
    <t>1322</t>
  </si>
  <si>
    <t>133</t>
  </si>
  <si>
    <t>1331</t>
  </si>
  <si>
    <t>1332</t>
  </si>
  <si>
    <t>141</t>
  </si>
  <si>
    <t>142</t>
  </si>
  <si>
    <t>143</t>
  </si>
  <si>
    <t>EXPENSE</t>
  </si>
  <si>
    <t>211</t>
  </si>
  <si>
    <t>212</t>
  </si>
  <si>
    <t>241</t>
  </si>
  <si>
    <t>242</t>
  </si>
  <si>
    <t>243</t>
  </si>
  <si>
    <t>251</t>
  </si>
  <si>
    <t>252</t>
  </si>
  <si>
    <t>261</t>
  </si>
  <si>
    <t>262</t>
  </si>
  <si>
    <t>2621</t>
  </si>
  <si>
    <t>2622</t>
  </si>
  <si>
    <t>263</t>
  </si>
  <si>
    <t>2631</t>
  </si>
  <si>
    <t>2632</t>
  </si>
  <si>
    <t>271</t>
  </si>
  <si>
    <t>272</t>
  </si>
  <si>
    <t>273</t>
  </si>
  <si>
    <t>282</t>
  </si>
  <si>
    <t>2821</t>
  </si>
  <si>
    <t>2822</t>
  </si>
  <si>
    <t>311</t>
  </si>
  <si>
    <t>3111</t>
  </si>
  <si>
    <t>3112</t>
  </si>
  <si>
    <t>3113</t>
  </si>
  <si>
    <t>314</t>
  </si>
  <si>
    <t>32</t>
  </si>
  <si>
    <t>3202</t>
  </si>
  <si>
    <t>3203</t>
  </si>
  <si>
    <t>3204</t>
  </si>
  <si>
    <t>3205</t>
  </si>
  <si>
    <t>321</t>
  </si>
  <si>
    <t>3212</t>
  </si>
  <si>
    <t>3213</t>
  </si>
  <si>
    <t>3214</t>
  </si>
  <si>
    <t>3215</t>
  </si>
  <si>
    <t>322</t>
  </si>
  <si>
    <t>33</t>
  </si>
  <si>
    <t>3302</t>
  </si>
  <si>
    <t>3303</t>
  </si>
  <si>
    <t>3304</t>
  </si>
  <si>
    <t>3305</t>
  </si>
  <si>
    <t>3308</t>
  </si>
  <si>
    <t>331</t>
  </si>
  <si>
    <t>3312</t>
  </si>
  <si>
    <t>3313</t>
  </si>
  <si>
    <t>3314</t>
  </si>
  <si>
    <t>3315</t>
  </si>
  <si>
    <t>3318</t>
  </si>
  <si>
    <t>332</t>
  </si>
  <si>
    <t>3322</t>
  </si>
  <si>
    <t>3323</t>
  </si>
  <si>
    <t>3324</t>
  </si>
  <si>
    <t>3325</t>
  </si>
  <si>
    <t>3328</t>
  </si>
  <si>
    <t>7</t>
  </si>
  <si>
    <t>701</t>
  </si>
  <si>
    <t>7017</t>
  </si>
  <si>
    <t>7018</t>
  </si>
  <si>
    <t>703</t>
  </si>
  <si>
    <t>704</t>
  </si>
  <si>
    <t>7042</t>
  </si>
  <si>
    <t>7043</t>
  </si>
  <si>
    <t>7044</t>
  </si>
  <si>
    <t>7045</t>
  </si>
  <si>
    <t>7046</t>
  </si>
  <si>
    <t>705</t>
  </si>
  <si>
    <t>706</t>
  </si>
  <si>
    <t>707</t>
  </si>
  <si>
    <t>708</t>
  </si>
  <si>
    <t>709</t>
  </si>
  <si>
    <t>710</t>
  </si>
  <si>
    <t>TRANSACTIONS IN FINANCIAL ASSETS AND LIABILITIES BY SECTOR</t>
  </si>
  <si>
    <t>82</t>
  </si>
  <si>
    <t>821</t>
  </si>
  <si>
    <t>8211</t>
  </si>
  <si>
    <t>8212</t>
  </si>
  <si>
    <t>8213</t>
  </si>
  <si>
    <t>8214</t>
  </si>
  <si>
    <t>8215</t>
  </si>
  <si>
    <t>8216</t>
  </si>
  <si>
    <t>822</t>
  </si>
  <si>
    <t>8221</t>
  </si>
  <si>
    <t>8227</t>
  </si>
  <si>
    <t>8228</t>
  </si>
  <si>
    <t>8229</t>
  </si>
  <si>
    <t>83</t>
  </si>
  <si>
    <t>831</t>
  </si>
  <si>
    <t>8311</t>
  </si>
  <si>
    <t>8312</t>
  </si>
  <si>
    <t>8313</t>
  </si>
  <si>
    <t>8314</t>
  </si>
  <si>
    <t>8315</t>
  </si>
  <si>
    <t>8316</t>
  </si>
  <si>
    <t>832</t>
  </si>
  <si>
    <t>8321</t>
  </si>
  <si>
    <t>8327</t>
  </si>
  <si>
    <t>8328</t>
  </si>
  <si>
    <t>8329</t>
  </si>
  <si>
    <t>R million</t>
  </si>
  <si>
    <t xml:space="preserve">REVENUE </t>
  </si>
  <si>
    <t>Taxes</t>
  </si>
  <si>
    <t>Taxes on income, profits, and capital gains</t>
  </si>
  <si>
    <t>Payable by individuals</t>
  </si>
  <si>
    <t>Unallocable</t>
  </si>
  <si>
    <t xml:space="preserve">Taxes on payroll and workforce </t>
  </si>
  <si>
    <t xml:space="preserve">Taxes on property </t>
  </si>
  <si>
    <t xml:space="preserve">Recurrent taxes on immovable property </t>
  </si>
  <si>
    <t>Taxes on financial and capital transactions</t>
  </si>
  <si>
    <t>Taxes on goods and services</t>
  </si>
  <si>
    <t>Excises</t>
  </si>
  <si>
    <t>Taxes on specific services</t>
  </si>
  <si>
    <t xml:space="preserve">Taxes on use of goods, permission to use goods </t>
  </si>
  <si>
    <t>Motor vehicles taxes</t>
  </si>
  <si>
    <t>Other</t>
  </si>
  <si>
    <t>Other taxes on goods and services</t>
  </si>
  <si>
    <t>Other taxes</t>
  </si>
  <si>
    <t>Social contributions</t>
  </si>
  <si>
    <t>Social security contributions</t>
  </si>
  <si>
    <t>Other social contributions</t>
  </si>
  <si>
    <t xml:space="preserve">Grants </t>
  </si>
  <si>
    <t xml:space="preserve">From foreign governments </t>
  </si>
  <si>
    <t>Current</t>
  </si>
  <si>
    <t>Capital</t>
  </si>
  <si>
    <t xml:space="preserve">From international organizations </t>
  </si>
  <si>
    <t>From other general government units</t>
  </si>
  <si>
    <t xml:space="preserve">Current </t>
  </si>
  <si>
    <t>Other revenue</t>
  </si>
  <si>
    <t xml:space="preserve">Property income </t>
  </si>
  <si>
    <t>Sales of goods and services</t>
  </si>
  <si>
    <t>Fines, penalties, and forfeits</t>
  </si>
  <si>
    <t>Payable by corporations and other enterprises</t>
  </si>
  <si>
    <t xml:space="preserve">Compensation of employees </t>
  </si>
  <si>
    <t>Wages and salaries</t>
  </si>
  <si>
    <t xml:space="preserve">Use of goods and services </t>
  </si>
  <si>
    <t>Interest</t>
  </si>
  <si>
    <t>To nonresidents</t>
  </si>
  <si>
    <t>To residents other than general government</t>
  </si>
  <si>
    <t>To other general government units</t>
  </si>
  <si>
    <t xml:space="preserve">Subsidies </t>
  </si>
  <si>
    <t>To public corporations</t>
  </si>
  <si>
    <t xml:space="preserve">To private enterprises </t>
  </si>
  <si>
    <t>Grants</t>
  </si>
  <si>
    <t>To foreign governments</t>
  </si>
  <si>
    <t>To international organizations .</t>
  </si>
  <si>
    <t xml:space="preserve">Capital </t>
  </si>
  <si>
    <t>Social benefits</t>
  </si>
  <si>
    <t>Social security benefits</t>
  </si>
  <si>
    <t xml:space="preserve">Social assistance benefits </t>
  </si>
  <si>
    <t>Employer social benefits</t>
  </si>
  <si>
    <t xml:space="preserve">Other expense </t>
  </si>
  <si>
    <t xml:space="preserve">Miscellaneous other expense </t>
  </si>
  <si>
    <t>Net acquisition of nonfinancial assets</t>
  </si>
  <si>
    <t xml:space="preserve">Fixed assets </t>
  </si>
  <si>
    <t xml:space="preserve">Nonproduced assets </t>
  </si>
  <si>
    <t>Net acquisition of financial assets</t>
  </si>
  <si>
    <t>Currency and deposits</t>
  </si>
  <si>
    <t>Securities other than shares</t>
  </si>
  <si>
    <t>Loans</t>
  </si>
  <si>
    <t>Shares and other equity</t>
  </si>
  <si>
    <t>Domestic</t>
  </si>
  <si>
    <t xml:space="preserve">Securities other than shares </t>
  </si>
  <si>
    <t>Loan</t>
  </si>
  <si>
    <t>Foreign</t>
  </si>
  <si>
    <t>Net incurrence of liabilities</t>
  </si>
  <si>
    <t>Other accounts payable</t>
  </si>
  <si>
    <t>General taxes on goods and services</t>
  </si>
  <si>
    <t>Transfers of general character betw. levels of govt.</t>
  </si>
  <si>
    <t>General public services</t>
  </si>
  <si>
    <t>Public debt transactions</t>
  </si>
  <si>
    <t>Public order and safety</t>
  </si>
  <si>
    <t xml:space="preserve">Economic affairs </t>
  </si>
  <si>
    <t xml:space="preserve">Agriculture, forestry, fishing, and hunting </t>
  </si>
  <si>
    <t>Fuel and energy</t>
  </si>
  <si>
    <t>Mining, manufacturing, and construction</t>
  </si>
  <si>
    <t>Transport</t>
  </si>
  <si>
    <t>Communication</t>
  </si>
  <si>
    <t>Environmental protection</t>
  </si>
  <si>
    <t xml:space="preserve">Housing and community amenities </t>
  </si>
  <si>
    <t>Health</t>
  </si>
  <si>
    <t xml:space="preserve">Recreation, culture and religion </t>
  </si>
  <si>
    <t xml:space="preserve">Education </t>
  </si>
  <si>
    <t xml:space="preserve">Social protection </t>
  </si>
  <si>
    <t>General government</t>
  </si>
  <si>
    <t>Central bank</t>
  </si>
  <si>
    <t>Other depository corporations</t>
  </si>
  <si>
    <t>Financial corporations not elsewhere classified</t>
  </si>
  <si>
    <t>Households &amp; nonprofit institutions serving h/holds</t>
  </si>
  <si>
    <t xml:space="preserve">General government </t>
  </si>
  <si>
    <t>International organizations</t>
  </si>
  <si>
    <t>Financial corporations other than internat'l org's</t>
  </si>
  <si>
    <t>Other nonresidents</t>
  </si>
  <si>
    <t xml:space="preserve">Nonfinancial corporations </t>
  </si>
  <si>
    <t xml:space="preserve">Other depository corporations </t>
  </si>
  <si>
    <t xml:space="preserve">Financial corporations not elsewhere classified </t>
  </si>
  <si>
    <t>Nonproduced assets</t>
  </si>
  <si>
    <t xml:space="preserve">Foreign </t>
  </si>
  <si>
    <t>TRANSACTIONS AFFECTING NET WORTH:</t>
  </si>
  <si>
    <t>TRANSACTIONS IN NONFINANCIAL ASSETS:</t>
  </si>
  <si>
    <t>NLB</t>
  </si>
  <si>
    <t>TRANSACTIONS IN FINANCIAL ASSETS AND LIABILITIES (FINANCING):</t>
  </si>
  <si>
    <t>Revenue</t>
  </si>
  <si>
    <t xml:space="preserve">Taxes </t>
  </si>
  <si>
    <t xml:space="preserve">Social contributions </t>
  </si>
  <si>
    <t>Expense</t>
  </si>
  <si>
    <t>Compensation of employees</t>
  </si>
  <si>
    <t>Use of goods and services</t>
  </si>
  <si>
    <t xml:space="preserve">Interest </t>
  </si>
  <si>
    <t>Subsidies</t>
  </si>
  <si>
    <t>Other expense</t>
  </si>
  <si>
    <t>Net Acquisition of Nonfinancial Assets</t>
  </si>
  <si>
    <t xml:space="preserve">Net lending / borrowing </t>
  </si>
  <si>
    <t xml:space="preserve">Net incurrence of liabilities </t>
  </si>
  <si>
    <t>Statement of Government Operations</t>
  </si>
  <si>
    <t>Consolidation is the elimination of transactions among the units to be consolidated. The sum of the individual units may not therefore add up to the consolidated total.</t>
  </si>
  <si>
    <t>GFS Code</t>
  </si>
  <si>
    <t>GOB</t>
  </si>
  <si>
    <t xml:space="preserve">Gross operating balance  </t>
  </si>
  <si>
    <r>
      <t>Consolidated General Government</t>
    </r>
    <r>
      <rPr>
        <b/>
        <vertAlign val="superscript"/>
        <sz val="11"/>
        <rFont val="Times New Roman"/>
        <family val="1"/>
      </rPr>
      <t>1</t>
    </r>
  </si>
  <si>
    <t>3201</t>
  </si>
  <si>
    <t xml:space="preserve">    Monetary gold and SDRs</t>
  </si>
  <si>
    <t>TRANSACTIONS IN ASSETS AND LIABILITIES</t>
  </si>
  <si>
    <t>EXPENDITURE BY FUNCTIONS OF GOVERNMENT</t>
  </si>
  <si>
    <t>TOTAL EXPENDITURE</t>
  </si>
  <si>
    <t>General Government</t>
  </si>
  <si>
    <t>-</t>
  </si>
  <si>
    <t>Amount</t>
  </si>
  <si>
    <t>%</t>
  </si>
  <si>
    <r>
      <t xml:space="preserve">Consolidated General Government </t>
    </r>
    <r>
      <rPr>
        <b/>
        <vertAlign val="superscript"/>
        <sz val="11"/>
        <rFont val="Times New Roman"/>
        <family val="1"/>
      </rPr>
      <t>1</t>
    </r>
  </si>
  <si>
    <r>
      <t xml:space="preserve"> Consolidated Central Government</t>
    </r>
    <r>
      <rPr>
        <b/>
        <vertAlign val="superscript"/>
        <sz val="9"/>
        <rFont val="Times New Roman"/>
        <family val="1"/>
      </rPr>
      <t xml:space="preserve"> </t>
    </r>
  </si>
  <si>
    <t xml:space="preserve">Social Security </t>
  </si>
  <si>
    <t>Rodrigues Regional Assembly</t>
  </si>
  <si>
    <t>Local Govt.</t>
  </si>
  <si>
    <r>
      <t xml:space="preserve"> Consolidated General Government</t>
    </r>
    <r>
      <rPr>
        <b/>
        <vertAlign val="superscript"/>
        <sz val="9"/>
        <rFont val="Times New Roman"/>
        <family val="1"/>
      </rPr>
      <t xml:space="preserve"> 1</t>
    </r>
  </si>
  <si>
    <t>Consolidated Central Government</t>
  </si>
  <si>
    <t>Social Security</t>
  </si>
  <si>
    <r>
      <t xml:space="preserve"> Consolidated General Government </t>
    </r>
    <r>
      <rPr>
        <b/>
        <vertAlign val="superscript"/>
        <sz val="9"/>
        <rFont val="Times New Roman"/>
        <family val="1"/>
      </rPr>
      <t>1</t>
    </r>
  </si>
  <si>
    <t>Jan-June 2015</t>
  </si>
  <si>
    <t>2015-2016</t>
  </si>
  <si>
    <t>144</t>
  </si>
  <si>
    <t>Transfers not elsewhere classified</t>
  </si>
  <si>
    <t>Back to table of contents</t>
  </si>
  <si>
    <t>2016-2017</t>
  </si>
  <si>
    <t>3306</t>
  </si>
  <si>
    <t>3316</t>
  </si>
  <si>
    <t>3208</t>
  </si>
  <si>
    <t>3218</t>
  </si>
  <si>
    <t>Other accounts receivable</t>
  </si>
  <si>
    <t>Pension and insurance</t>
  </si>
  <si>
    <t xml:space="preserve">   Buildings and structures </t>
  </si>
  <si>
    <t xml:space="preserve">   Other fixed assets </t>
  </si>
  <si>
    <t xml:space="preserve">   Machinery and equipment</t>
  </si>
  <si>
    <t>3. Consolidated General Government (CGG) by Levels of Government</t>
  </si>
  <si>
    <t>Table 3.1 - CGG by levels of govt -Statement of Government Operations</t>
  </si>
  <si>
    <t>Table 3.2 -CGG by levels of govt - Revenue</t>
  </si>
  <si>
    <t>Table 3.3 -CGG by levels of govt -Expense</t>
  </si>
  <si>
    <t>Table 3.4 - CGG by levels of govt -Transactions in Assets and Liabilities</t>
  </si>
  <si>
    <t>Table 3.5 -CGG by levels of govt - Expenditure by Functions of Government</t>
  </si>
  <si>
    <t>Table 3.6 -CGG by levels of govt - Transactions in Financial Assets and Liabilities by Sector</t>
  </si>
  <si>
    <t>2017-2018</t>
  </si>
  <si>
    <t>253</t>
  </si>
  <si>
    <t xml:space="preserve">To other sectors </t>
  </si>
  <si>
    <t>2018-2019</t>
  </si>
  <si>
    <t>2019-2020</t>
  </si>
  <si>
    <t>2020-2021</t>
  </si>
  <si>
    <t>702</t>
  </si>
  <si>
    <t>Defense</t>
  </si>
  <si>
    <t>Taxes on international trade and transactions</t>
  </si>
  <si>
    <t>Capital levies</t>
  </si>
  <si>
    <t>Inventories</t>
  </si>
  <si>
    <t>312</t>
  </si>
  <si>
    <t>Table 3.1 - Statement of Government Operations, 2014 - 2021/22</t>
  </si>
  <si>
    <t>2021-2022</t>
  </si>
  <si>
    <t>Table 3.2 - Revenue, 2014 - 2021/22</t>
  </si>
  <si>
    <t>Table 3.3 - Expense, 2014 - 2021/22</t>
  </si>
  <si>
    <t>Table 3.4 - Transactions in Assets and Liabilities, 2014 - 2021/2022</t>
  </si>
  <si>
    <t>Table 3.5 - Expenditure by Functions of Government, 2014 - 2021/22</t>
  </si>
  <si>
    <t>Table 3.6 - Transactions in Financial Assets and Liabilities by Sector, 2014 - 2021/22</t>
  </si>
  <si>
    <t>3321</t>
  </si>
  <si>
    <t>Special Drawing Rights(SDRs)</t>
  </si>
  <si>
    <t>3301</t>
  </si>
  <si>
    <t>3207</t>
  </si>
  <si>
    <t>Fiancial derivatives and employee stock options</t>
  </si>
</sst>
</file>

<file path=xl/styles.xml><?xml version="1.0" encoding="utf-8"?>
<styleSheet xmlns="http://schemas.openxmlformats.org/spreadsheetml/2006/main">
  <numFmts count="42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"/>
    <numFmt numFmtId="179" formatCode="0.0"/>
    <numFmt numFmtId="180" formatCode="_-* #,##0.0_-;\-* #,##0.0_-;_-* &quot;-&quot;??_-;_-@_-"/>
    <numFmt numFmtId="181" formatCode="\-\ #,##0"/>
    <numFmt numFmtId="182" formatCode="\ #,##0.0"/>
    <numFmt numFmtId="183" formatCode="_(* #,##0.0_);_(* \(#,##0.0\);_(* &quot;-&quot;?_);_(@_)"/>
    <numFmt numFmtId="184" formatCode="#,##0.000000000000"/>
    <numFmt numFmtId="185" formatCode="#,##0\ \ \ \ \ "/>
    <numFmt numFmtId="186" formatCode="####/##"/>
    <numFmt numFmtId="187" formatCode="#,##0.0\ \ \ \ "/>
    <numFmt numFmtId="188" formatCode="#,##0.000\ \ \ \ \ "/>
    <numFmt numFmtId="189" formatCode="##0.0\ \ \ "/>
    <numFmt numFmtId="190" formatCode="##0.0\ \ "/>
    <numFmt numFmtId="191" formatCode="##0.0\ "/>
    <numFmt numFmtId="192" formatCode="##0.00\ \ "/>
    <numFmt numFmtId="193" formatCode="#,##0\ \ \ \ "/>
    <numFmt numFmtId="194" formatCode="0.000"/>
    <numFmt numFmtId="195" formatCode="#,##0.0;[Red]#,##0.0"/>
    <numFmt numFmtId="196" formatCode="#,##0.000"/>
    <numFmt numFmtId="197" formatCode="_-* #,##0.0_-;\-* #,##0.0_-;_-* &quot;-&quot;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vertAlign val="superscript"/>
      <sz val="11"/>
      <name val="Times New Roman"/>
      <family val="1"/>
    </font>
    <font>
      <sz val="9"/>
      <name val="Cambria"/>
      <family val="1"/>
    </font>
    <font>
      <sz val="9"/>
      <name val="Arial"/>
      <family val="2"/>
    </font>
    <font>
      <b/>
      <sz val="8"/>
      <name val="Times New Roman"/>
      <family val="1"/>
    </font>
    <font>
      <sz val="11"/>
      <name val="Arial"/>
      <family val="2"/>
    </font>
    <font>
      <sz val="10"/>
      <name val="MS Sans Serif"/>
      <family val="0"/>
    </font>
    <font>
      <sz val="10"/>
      <name val="Helv"/>
      <family val="0"/>
    </font>
    <font>
      <sz val="10"/>
      <name val="Tahoma"/>
      <family val="2"/>
    </font>
    <font>
      <b/>
      <sz val="12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40" fontId="2" fillId="24" borderId="0">
      <alignment horizontal="right"/>
      <protection/>
    </xf>
    <xf numFmtId="0" fontId="3" fillId="24" borderId="0">
      <alignment horizontal="right"/>
      <protection/>
    </xf>
    <xf numFmtId="0" fontId="4" fillId="24" borderId="9">
      <alignment/>
      <protection/>
    </xf>
    <xf numFmtId="0" fontId="4" fillId="0" borderId="0" applyBorder="0">
      <alignment horizontal="centerContinuous"/>
      <protection/>
    </xf>
    <xf numFmtId="0" fontId="5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49" fontId="24" fillId="0" borderId="11" xfId="0" applyNumberFormat="1" applyFont="1" applyFill="1" applyBorder="1" applyAlignment="1" applyProtection="1">
      <alignment horizontal="left"/>
      <protection/>
    </xf>
    <xf numFmtId="49" fontId="23" fillId="0" borderId="11" xfId="0" applyNumberFormat="1" applyFont="1" applyFill="1" applyBorder="1" applyAlignment="1" applyProtection="1">
      <alignment horizontal="left"/>
      <protection/>
    </xf>
    <xf numFmtId="0" fontId="23" fillId="0" borderId="11" xfId="0" applyFont="1" applyFill="1" applyBorder="1" applyAlignment="1" applyProtection="1">
      <alignment horizontal="left" indent="1"/>
      <protection/>
    </xf>
    <xf numFmtId="178" fontId="23" fillId="0" borderId="0" xfId="0" applyNumberFormat="1" applyFont="1" applyAlignment="1">
      <alignment/>
    </xf>
    <xf numFmtId="0" fontId="23" fillId="0" borderId="11" xfId="0" applyFont="1" applyFill="1" applyBorder="1" applyAlignment="1" applyProtection="1">
      <alignment horizontal="left" indent="2"/>
      <protection/>
    </xf>
    <xf numFmtId="0" fontId="25" fillId="0" borderId="0" xfId="0" applyFont="1" applyAlignment="1">
      <alignment/>
    </xf>
    <xf numFmtId="0" fontId="22" fillId="0" borderId="12" xfId="0" applyFont="1" applyBorder="1" applyAlignment="1">
      <alignment horizontal="right"/>
    </xf>
    <xf numFmtId="0" fontId="23" fillId="0" borderId="0" xfId="0" applyFont="1" applyAlignment="1" applyProtection="1">
      <alignment/>
      <protection locked="0"/>
    </xf>
    <xf numFmtId="49" fontId="28" fillId="0" borderId="11" xfId="0" applyNumberFormat="1" applyFont="1" applyFill="1" applyBorder="1" applyAlignment="1" applyProtection="1">
      <alignment horizontal="left"/>
      <protection/>
    </xf>
    <xf numFmtId="180" fontId="23" fillId="0" borderId="11" xfId="42" applyNumberFormat="1" applyFont="1" applyBorder="1" applyAlignment="1" quotePrefix="1">
      <alignment horizontal="right"/>
    </xf>
    <xf numFmtId="180" fontId="24" fillId="0" borderId="11" xfId="42" applyNumberFormat="1" applyFont="1" applyBorder="1" applyAlignment="1" quotePrefix="1">
      <alignment horizontal="right"/>
    </xf>
    <xf numFmtId="0" fontId="23" fillId="0" borderId="0" xfId="0" applyFont="1" applyBorder="1" applyAlignment="1" applyProtection="1">
      <alignment/>
      <protection locked="0"/>
    </xf>
    <xf numFmtId="178" fontId="24" fillId="0" borderId="13" xfId="0" applyNumberFormat="1" applyFont="1" applyFill="1" applyBorder="1" applyAlignment="1">
      <alignment/>
    </xf>
    <xf numFmtId="182" fontId="23" fillId="0" borderId="11" xfId="0" applyNumberFormat="1" applyFont="1" applyFill="1" applyBorder="1" applyAlignment="1">
      <alignment/>
    </xf>
    <xf numFmtId="182" fontId="24" fillId="0" borderId="11" xfId="0" applyNumberFormat="1" applyFont="1" applyFill="1" applyBorder="1" applyAlignment="1">
      <alignment/>
    </xf>
    <xf numFmtId="178" fontId="23" fillId="0" borderId="11" xfId="0" applyNumberFormat="1" applyFont="1" applyFill="1" applyBorder="1" applyAlignment="1">
      <alignment/>
    </xf>
    <xf numFmtId="178" fontId="23" fillId="0" borderId="14" xfId="0" applyNumberFormat="1" applyFont="1" applyFill="1" applyBorder="1" applyAlignment="1">
      <alignment/>
    </xf>
    <xf numFmtId="178" fontId="24" fillId="0" borderId="11" xfId="0" applyNumberFormat="1" applyFont="1" applyFill="1" applyBorder="1" applyAlignment="1">
      <alignment/>
    </xf>
    <xf numFmtId="0" fontId="24" fillId="0" borderId="11" xfId="0" applyFont="1" applyFill="1" applyBorder="1" applyAlignment="1" applyProtection="1">
      <alignment horizontal="left" indent="1"/>
      <protection/>
    </xf>
    <xf numFmtId="0" fontId="23" fillId="0" borderId="14" xfId="0" applyFont="1" applyFill="1" applyBorder="1" applyAlignment="1" applyProtection="1">
      <alignment horizontal="left" indent="2"/>
      <protection/>
    </xf>
    <xf numFmtId="0" fontId="24" fillId="0" borderId="13" xfId="0" applyFont="1" applyFill="1" applyBorder="1" applyAlignment="1" applyProtection="1">
      <alignment/>
      <protection/>
    </xf>
    <xf numFmtId="182" fontId="24" fillId="0" borderId="13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180" fontId="23" fillId="0" borderId="11" xfId="42" applyNumberFormat="1" applyFont="1" applyFill="1" applyBorder="1" applyAlignment="1" quotePrefix="1">
      <alignment horizontal="right"/>
    </xf>
    <xf numFmtId="180" fontId="24" fillId="0" borderId="14" xfId="42" applyNumberFormat="1" applyFont="1" applyBorder="1" applyAlignment="1">
      <alignment horizontal="right"/>
    </xf>
    <xf numFmtId="180" fontId="25" fillId="0" borderId="0" xfId="0" applyNumberFormat="1" applyFont="1" applyAlignment="1">
      <alignment/>
    </xf>
    <xf numFmtId="179" fontId="23" fillId="0" borderId="11" xfId="0" applyNumberFormat="1" applyFont="1" applyFill="1" applyBorder="1" applyAlignment="1">
      <alignment/>
    </xf>
    <xf numFmtId="0" fontId="29" fillId="0" borderId="0" xfId="0" applyFont="1" applyFill="1" applyAlignment="1">
      <alignment vertical="top"/>
    </xf>
    <xf numFmtId="0" fontId="31" fillId="0" borderId="0" xfId="0" applyFont="1" applyFill="1" applyAlignment="1">
      <alignment vertical="top"/>
    </xf>
    <xf numFmtId="0" fontId="23" fillId="0" borderId="11" xfId="0" applyFont="1" applyFill="1" applyBorder="1" applyAlignment="1" applyProtection="1">
      <alignment/>
      <protection/>
    </xf>
    <xf numFmtId="183" fontId="23" fillId="0" borderId="0" xfId="0" applyNumberFormat="1" applyFont="1" applyAlignment="1">
      <alignment/>
    </xf>
    <xf numFmtId="171" fontId="23" fillId="0" borderId="0" xfId="0" applyNumberFormat="1" applyFont="1" applyAlignment="1">
      <alignment/>
    </xf>
    <xf numFmtId="180" fontId="25" fillId="0" borderId="0" xfId="0" applyNumberFormat="1" applyFont="1" applyFill="1" applyAlignment="1">
      <alignment/>
    </xf>
    <xf numFmtId="0" fontId="29" fillId="0" borderId="0" xfId="0" applyFont="1" applyFill="1" applyBorder="1" applyAlignment="1" applyProtection="1">
      <alignment horizontal="left" vertical="top" wrapText="1"/>
      <protection/>
    </xf>
    <xf numFmtId="180" fontId="23" fillId="0" borderId="11" xfId="42" applyNumberFormat="1" applyFont="1" applyBorder="1" applyAlignment="1">
      <alignment horizontal="right"/>
    </xf>
    <xf numFmtId="178" fontId="23" fillId="0" borderId="11" xfId="0" applyNumberFormat="1" applyFont="1" applyBorder="1" applyAlignment="1" applyProtection="1">
      <alignment horizontal="right"/>
      <protection locked="0"/>
    </xf>
    <xf numFmtId="0" fontId="23" fillId="0" borderId="11" xfId="0" applyFont="1" applyFill="1" applyBorder="1" applyAlignment="1">
      <alignment/>
    </xf>
    <xf numFmtId="180" fontId="23" fillId="0" borderId="11" xfId="42" applyNumberFormat="1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0" fillId="0" borderId="0" xfId="0" applyFont="1" applyAlignment="1">
      <alignment/>
    </xf>
    <xf numFmtId="180" fontId="23" fillId="0" borderId="11" xfId="42" applyNumberFormat="1" applyFont="1" applyFill="1" applyBorder="1" applyAlignment="1">
      <alignment horizontal="right"/>
    </xf>
    <xf numFmtId="180" fontId="24" fillId="0" borderId="11" xfId="42" applyNumberFormat="1" applyFont="1" applyBorder="1" applyAlignment="1">
      <alignment horizontal="right"/>
    </xf>
    <xf numFmtId="0" fontId="0" fillId="0" borderId="0" xfId="0" applyFill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Fill="1" applyBorder="1" applyAlignment="1" applyProtection="1">
      <alignment horizontal="left" indent="1"/>
      <protection/>
    </xf>
    <xf numFmtId="182" fontId="23" fillId="0" borderId="14" xfId="0" applyNumberFormat="1" applyFont="1" applyFill="1" applyBorder="1" applyAlignment="1">
      <alignment/>
    </xf>
    <xf numFmtId="0" fontId="25" fillId="0" borderId="0" xfId="88" applyFont="1" applyBorder="1">
      <alignment/>
      <protection/>
    </xf>
    <xf numFmtId="180" fontId="23" fillId="0" borderId="15" xfId="42" applyNumberFormat="1" applyFont="1" applyFill="1" applyBorder="1" applyAlignment="1" quotePrefix="1">
      <alignment horizontal="right"/>
    </xf>
    <xf numFmtId="182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82" fontId="24" fillId="0" borderId="11" xfId="88" applyNumberFormat="1" applyFont="1" applyFill="1" applyBorder="1">
      <alignment/>
      <protection/>
    </xf>
    <xf numFmtId="182" fontId="23" fillId="0" borderId="11" xfId="88" applyNumberFormat="1" applyFont="1" applyFill="1" applyBorder="1">
      <alignment/>
      <protection/>
    </xf>
    <xf numFmtId="0" fontId="25" fillId="0" borderId="0" xfId="88" applyFont="1" applyFill="1">
      <alignment/>
      <protection/>
    </xf>
    <xf numFmtId="0" fontId="22" fillId="0" borderId="0" xfId="88" applyNumberFormat="1" applyFont="1" applyFill="1" applyBorder="1" applyAlignment="1" applyProtection="1">
      <alignment wrapText="1"/>
      <protection/>
    </xf>
    <xf numFmtId="0" fontId="25" fillId="0" borderId="0" xfId="88" applyFont="1" applyFill="1" applyBorder="1">
      <alignment/>
      <protection/>
    </xf>
    <xf numFmtId="0" fontId="23" fillId="0" borderId="12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49" fontId="24" fillId="0" borderId="13" xfId="0" applyNumberFormat="1" applyFont="1" applyFill="1" applyBorder="1" applyAlignment="1" applyProtection="1">
      <alignment horizontal="left"/>
      <protection/>
    </xf>
    <xf numFmtId="178" fontId="24" fillId="0" borderId="13" xfId="0" applyNumberFormat="1" applyFont="1" applyFill="1" applyBorder="1" applyAlignment="1" applyProtection="1">
      <alignment horizontal="right"/>
      <protection locked="0"/>
    </xf>
    <xf numFmtId="178" fontId="24" fillId="0" borderId="11" xfId="0" applyNumberFormat="1" applyFont="1" applyFill="1" applyBorder="1" applyAlignment="1" applyProtection="1">
      <alignment horizontal="right"/>
      <protection locked="0"/>
    </xf>
    <xf numFmtId="178" fontId="0" fillId="0" borderId="0" xfId="0" applyNumberFormat="1" applyFont="1" applyFill="1" applyAlignment="1">
      <alignment/>
    </xf>
    <xf numFmtId="178" fontId="23" fillId="0" borderId="11" xfId="0" applyNumberFormat="1" applyFont="1" applyFill="1" applyBorder="1" applyAlignment="1" applyProtection="1">
      <alignment horizontal="right"/>
      <protection locked="0"/>
    </xf>
    <xf numFmtId="0" fontId="28" fillId="0" borderId="11" xfId="0" applyFont="1" applyFill="1" applyBorder="1" applyAlignment="1" applyProtection="1">
      <alignment horizontal="left" indent="3"/>
      <protection/>
    </xf>
    <xf numFmtId="0" fontId="24" fillId="0" borderId="11" xfId="0" applyFont="1" applyFill="1" applyBorder="1" applyAlignment="1" applyProtection="1">
      <alignment/>
      <protection/>
    </xf>
    <xf numFmtId="0" fontId="25" fillId="0" borderId="12" xfId="0" applyFont="1" applyFill="1" applyBorder="1" applyAlignment="1">
      <alignment/>
    </xf>
    <xf numFmtId="0" fontId="26" fillId="0" borderId="13" xfId="0" applyNumberFormat="1" applyFont="1" applyFill="1" applyBorder="1" applyAlignment="1" applyProtection="1">
      <alignment horizontal="center" vertical="center" wrapText="1"/>
      <protection/>
    </xf>
    <xf numFmtId="178" fontId="24" fillId="0" borderId="15" xfId="0" applyNumberFormat="1" applyFont="1" applyFill="1" applyBorder="1" applyAlignment="1" applyProtection="1">
      <alignment horizontal="right"/>
      <protection locked="0"/>
    </xf>
    <xf numFmtId="171" fontId="23" fillId="0" borderId="0" xfId="0" applyNumberFormat="1" applyFont="1" applyFill="1" applyAlignment="1">
      <alignment/>
    </xf>
    <xf numFmtId="183" fontId="23" fillId="0" borderId="0" xfId="0" applyNumberFormat="1" applyFont="1" applyFill="1" applyAlignment="1">
      <alignment/>
    </xf>
    <xf numFmtId="49" fontId="23" fillId="0" borderId="14" xfId="0" applyNumberFormat="1" applyFont="1" applyFill="1" applyBorder="1" applyAlignment="1" applyProtection="1">
      <alignment horizontal="left"/>
      <protection/>
    </xf>
    <xf numFmtId="178" fontId="33" fillId="0" borderId="11" xfId="0" applyNumberFormat="1" applyFont="1" applyFill="1" applyBorder="1" applyAlignment="1" applyProtection="1">
      <alignment horizontal="center" vertical="center" wrapText="1"/>
      <protection locked="0"/>
    </xf>
    <xf numFmtId="178" fontId="24" fillId="0" borderId="16" xfId="88" applyNumberFormat="1" applyFont="1" applyFill="1" applyBorder="1">
      <alignment/>
      <protection/>
    </xf>
    <xf numFmtId="178" fontId="23" fillId="0" borderId="0" xfId="0" applyNumberFormat="1" applyFont="1" applyFill="1" applyAlignment="1">
      <alignment/>
    </xf>
    <xf numFmtId="178" fontId="24" fillId="0" borderId="9" xfId="88" applyNumberFormat="1" applyFont="1" applyFill="1" applyBorder="1">
      <alignment/>
      <protection/>
    </xf>
    <xf numFmtId="180" fontId="23" fillId="0" borderId="11" xfId="45" applyNumberFormat="1" applyFont="1" applyFill="1" applyBorder="1" applyAlignment="1" quotePrefix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NumberFormat="1" applyFont="1" applyFill="1" applyBorder="1" applyAlignment="1" applyProtection="1">
      <alignment wrapText="1"/>
      <protection/>
    </xf>
    <xf numFmtId="49" fontId="24" fillId="0" borderId="17" xfId="0" applyNumberFormat="1" applyFont="1" applyFill="1" applyBorder="1" applyAlignment="1" applyProtection="1">
      <alignment/>
      <protection/>
    </xf>
    <xf numFmtId="0" fontId="24" fillId="0" borderId="13" xfId="0" applyFont="1" applyFill="1" applyBorder="1" applyAlignment="1" applyProtection="1">
      <alignment/>
      <protection/>
    </xf>
    <xf numFmtId="49" fontId="22" fillId="0" borderId="15" xfId="0" applyNumberFormat="1" applyFont="1" applyFill="1" applyBorder="1" applyAlignment="1" applyProtection="1">
      <alignment horizontal="left"/>
      <protection/>
    </xf>
    <xf numFmtId="0" fontId="22" fillId="0" borderId="11" xfId="0" applyFont="1" applyFill="1" applyBorder="1" applyAlignment="1" applyProtection="1">
      <alignment horizontal="left" indent="1"/>
      <protection/>
    </xf>
    <xf numFmtId="49" fontId="25" fillId="0" borderId="11" xfId="0" applyNumberFormat="1" applyFont="1" applyFill="1" applyBorder="1" applyAlignment="1" applyProtection="1">
      <alignment horizontal="left"/>
      <protection/>
    </xf>
    <xf numFmtId="0" fontId="25" fillId="0" borderId="11" xfId="0" applyFont="1" applyFill="1" applyBorder="1" applyAlignment="1" applyProtection="1">
      <alignment horizontal="left" indent="2"/>
      <protection/>
    </xf>
    <xf numFmtId="0" fontId="25" fillId="0" borderId="11" xfId="0" applyFont="1" applyFill="1" applyBorder="1" applyAlignment="1" applyProtection="1">
      <alignment horizontal="left" wrapText="1" indent="2"/>
      <protection/>
    </xf>
    <xf numFmtId="49" fontId="22" fillId="0" borderId="11" xfId="0" applyNumberFormat="1" applyFont="1" applyFill="1" applyBorder="1" applyAlignment="1" applyProtection="1">
      <alignment horizontal="left"/>
      <protection/>
    </xf>
    <xf numFmtId="49" fontId="22" fillId="0" borderId="14" xfId="0" applyNumberFormat="1" applyFont="1" applyFill="1" applyBorder="1" applyAlignment="1" applyProtection="1">
      <alignment horizontal="left"/>
      <protection/>
    </xf>
    <xf numFmtId="0" fontId="22" fillId="0" borderId="14" xfId="0" applyFont="1" applyFill="1" applyBorder="1" applyAlignment="1" applyProtection="1">
      <alignment horizontal="left" indent="1"/>
      <protection/>
    </xf>
    <xf numFmtId="0" fontId="22" fillId="0" borderId="12" xfId="0" applyFont="1" applyFill="1" applyBorder="1" applyAlignment="1">
      <alignment horizontal="right"/>
    </xf>
    <xf numFmtId="0" fontId="23" fillId="0" borderId="0" xfId="0" applyFont="1" applyFill="1" applyAlignment="1" applyProtection="1">
      <alignment/>
      <protection/>
    </xf>
    <xf numFmtId="180" fontId="23" fillId="0" borderId="11" xfId="42" applyNumberFormat="1" applyFont="1" applyFill="1" applyBorder="1" applyAlignment="1" applyProtection="1" quotePrefix="1">
      <alignment horizontal="right"/>
      <protection/>
    </xf>
    <xf numFmtId="178" fontId="23" fillId="0" borderId="11" xfId="0" applyNumberFormat="1" applyFont="1" applyFill="1" applyBorder="1" applyAlignment="1" applyProtection="1">
      <alignment/>
      <protection/>
    </xf>
    <xf numFmtId="178" fontId="24" fillId="0" borderId="13" xfId="0" applyNumberFormat="1" applyFont="1" applyFill="1" applyBorder="1" applyAlignment="1" applyProtection="1">
      <alignment/>
      <protection/>
    </xf>
    <xf numFmtId="178" fontId="24" fillId="0" borderId="11" xfId="0" applyNumberFormat="1" applyFont="1" applyFill="1" applyBorder="1" applyAlignment="1" applyProtection="1">
      <alignment/>
      <protection/>
    </xf>
    <xf numFmtId="49" fontId="23" fillId="0" borderId="0" xfId="0" applyNumberFormat="1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 locked="0"/>
    </xf>
    <xf numFmtId="0" fontId="22" fillId="0" borderId="0" xfId="0" applyFont="1" applyFill="1" applyBorder="1" applyAlignment="1">
      <alignment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178" fontId="26" fillId="0" borderId="13" xfId="88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0" xfId="0" applyNumberFormat="1" applyFont="1" applyFill="1" applyAlignment="1">
      <alignment/>
    </xf>
    <xf numFmtId="0" fontId="24" fillId="0" borderId="18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11" xfId="0" applyFont="1" applyFill="1" applyBorder="1" applyAlignment="1">
      <alignment wrapText="1"/>
    </xf>
    <xf numFmtId="180" fontId="23" fillId="0" borderId="15" xfId="42" applyNumberFormat="1" applyFont="1" applyFill="1" applyBorder="1" applyAlignment="1">
      <alignment/>
    </xf>
    <xf numFmtId="179" fontId="24" fillId="0" borderId="11" xfId="42" applyNumberFormat="1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32" fillId="0" borderId="0" xfId="0" applyFont="1" applyFill="1" applyAlignment="1">
      <alignment/>
    </xf>
    <xf numFmtId="180" fontId="24" fillId="0" borderId="13" xfId="42" applyNumberFormat="1" applyFont="1" applyFill="1" applyBorder="1" applyAlignment="1" quotePrefix="1">
      <alignment horizontal="right"/>
    </xf>
    <xf numFmtId="180" fontId="24" fillId="0" borderId="11" xfId="42" applyNumberFormat="1" applyFont="1" applyFill="1" applyBorder="1" applyAlignment="1">
      <alignment horizontal="right"/>
    </xf>
    <xf numFmtId="178" fontId="23" fillId="0" borderId="11" xfId="42" applyNumberFormat="1" applyFont="1" applyFill="1" applyBorder="1" applyAlignment="1" quotePrefix="1">
      <alignment horizontal="right"/>
    </xf>
    <xf numFmtId="182" fontId="0" fillId="0" borderId="0" xfId="0" applyNumberFormat="1" applyFill="1" applyAlignment="1">
      <alignment/>
    </xf>
    <xf numFmtId="182" fontId="0" fillId="0" borderId="0" xfId="0" applyNumberFormat="1" applyFont="1" applyFill="1" applyAlignment="1">
      <alignment wrapText="1"/>
    </xf>
    <xf numFmtId="0" fontId="24" fillId="0" borderId="0" xfId="88" applyNumberFormat="1" applyFont="1" applyFill="1" applyBorder="1" applyAlignment="1" applyProtection="1">
      <alignment wrapText="1"/>
      <protection/>
    </xf>
    <xf numFmtId="0" fontId="23" fillId="0" borderId="0" xfId="88" applyFont="1" applyFill="1" applyBorder="1">
      <alignment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178" fontId="23" fillId="0" borderId="0" xfId="0" applyNumberFormat="1" applyFont="1" applyFill="1" applyAlignment="1" applyProtection="1">
      <alignment/>
      <protection locked="0"/>
    </xf>
    <xf numFmtId="171" fontId="23" fillId="0" borderId="0" xfId="0" applyNumberFormat="1" applyFont="1" applyFill="1" applyAlignment="1" applyProtection="1">
      <alignment/>
      <protection locked="0"/>
    </xf>
    <xf numFmtId="180" fontId="23" fillId="0" borderId="11" xfId="45" applyNumberFormat="1" applyFont="1" applyFill="1" applyBorder="1" applyAlignment="1">
      <alignment/>
    </xf>
    <xf numFmtId="180" fontId="23" fillId="0" borderId="15" xfId="45" applyNumberFormat="1" applyFont="1" applyFill="1" applyBorder="1" applyAlignment="1">
      <alignment/>
    </xf>
    <xf numFmtId="179" fontId="23" fillId="0" borderId="11" xfId="42" applyNumberFormat="1" applyFont="1" applyFill="1" applyBorder="1" applyAlignment="1">
      <alignment/>
    </xf>
    <xf numFmtId="178" fontId="24" fillId="0" borderId="11" xfId="42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180" fontId="23" fillId="0" borderId="14" xfId="42" applyNumberFormat="1" applyFont="1" applyFill="1" applyBorder="1" applyAlignment="1">
      <alignment horizontal="right"/>
    </xf>
    <xf numFmtId="180" fontId="24" fillId="0" borderId="14" xfId="42" applyNumberFormat="1" applyFont="1" applyFill="1" applyBorder="1" applyAlignment="1">
      <alignment horizontal="right"/>
    </xf>
    <xf numFmtId="180" fontId="23" fillId="0" borderId="11" xfId="42" applyNumberFormat="1" applyFont="1" applyFill="1" applyBorder="1" applyAlignment="1" applyProtection="1">
      <alignment horizontal="right"/>
      <protection/>
    </xf>
    <xf numFmtId="180" fontId="24" fillId="0" borderId="11" xfId="42" applyNumberFormat="1" applyFont="1" applyFill="1" applyBorder="1" applyAlignment="1" applyProtection="1">
      <alignment horizontal="right"/>
      <protection/>
    </xf>
    <xf numFmtId="179" fontId="23" fillId="0" borderId="14" xfId="42" applyNumberFormat="1" applyFont="1" applyFill="1" applyBorder="1" applyAlignment="1">
      <alignment/>
    </xf>
    <xf numFmtId="0" fontId="22" fillId="0" borderId="0" xfId="0" applyNumberFormat="1" applyFont="1" applyBorder="1" applyAlignment="1" applyProtection="1">
      <alignment horizontal="right" wrapText="1"/>
      <protection/>
    </xf>
    <xf numFmtId="0" fontId="34" fillId="0" borderId="0" xfId="0" applyFont="1" applyAlignment="1">
      <alignment/>
    </xf>
    <xf numFmtId="0" fontId="22" fillId="0" borderId="0" xfId="88" applyNumberFormat="1" applyFont="1" applyBorder="1" applyAlignment="1" applyProtection="1">
      <alignment wrapText="1"/>
      <protection/>
    </xf>
    <xf numFmtId="182" fontId="24" fillId="0" borderId="17" xfId="0" applyNumberFormat="1" applyFont="1" applyBorder="1" applyAlignment="1">
      <alignment/>
    </xf>
    <xf numFmtId="178" fontId="24" fillId="0" borderId="11" xfId="0" applyNumberFormat="1" applyFont="1" applyBorder="1" applyAlignment="1" applyProtection="1">
      <alignment horizontal="right"/>
      <protection locked="0"/>
    </xf>
    <xf numFmtId="182" fontId="23" fillId="0" borderId="17" xfId="0" applyNumberFormat="1" applyFont="1" applyBorder="1" applyAlignment="1">
      <alignment/>
    </xf>
    <xf numFmtId="182" fontId="28" fillId="0" borderId="17" xfId="0" applyNumberFormat="1" applyFont="1" applyBorder="1" applyAlignment="1">
      <alignment/>
    </xf>
    <xf numFmtId="180" fontId="28" fillId="0" borderId="11" xfId="42" applyNumberFormat="1" applyFont="1" applyBorder="1" applyAlignment="1" quotePrefix="1">
      <alignment/>
    </xf>
    <xf numFmtId="182" fontId="24" fillId="0" borderId="11" xfId="0" applyNumberFormat="1" applyFont="1" applyBorder="1" applyAlignment="1">
      <alignment/>
    </xf>
    <xf numFmtId="182" fontId="24" fillId="0" borderId="17" xfId="0" applyNumberFormat="1" applyFont="1" applyBorder="1" applyAlignment="1">
      <alignment/>
    </xf>
    <xf numFmtId="178" fontId="24" fillId="0" borderId="14" xfId="0" applyNumberFormat="1" applyFont="1" applyBorder="1" applyAlignment="1" applyProtection="1">
      <alignment horizontal="right"/>
      <protection locked="0"/>
    </xf>
    <xf numFmtId="182" fontId="0" fillId="0" borderId="0" xfId="0" applyNumberFormat="1" applyFont="1" applyAlignment="1">
      <alignment wrapText="1"/>
    </xf>
    <xf numFmtId="0" fontId="23" fillId="0" borderId="0" xfId="88" applyFont="1" applyBorder="1">
      <alignment/>
      <protection/>
    </xf>
    <xf numFmtId="178" fontId="23" fillId="0" borderId="14" xfId="0" applyNumberFormat="1" applyFont="1" applyBorder="1" applyAlignment="1" applyProtection="1">
      <alignment horizontal="right"/>
      <protection locked="0"/>
    </xf>
    <xf numFmtId="180" fontId="0" fillId="0" borderId="0" xfId="0" applyNumberFormat="1" applyFont="1" applyAlignment="1">
      <alignment/>
    </xf>
    <xf numFmtId="0" fontId="22" fillId="0" borderId="0" xfId="0" applyNumberFormat="1" applyFont="1" applyBorder="1" applyAlignment="1" applyProtection="1">
      <alignment wrapText="1"/>
      <protection/>
    </xf>
    <xf numFmtId="0" fontId="24" fillId="0" borderId="0" xfId="88" applyNumberFormat="1" applyFont="1" applyBorder="1" applyAlignment="1" applyProtection="1">
      <alignment wrapText="1"/>
      <protection/>
    </xf>
    <xf numFmtId="178" fontId="23" fillId="0" borderId="11" xfId="0" applyNumberFormat="1" applyFont="1" applyBorder="1" applyAlignment="1" applyProtection="1">
      <alignment/>
      <protection/>
    </xf>
    <xf numFmtId="180" fontId="24" fillId="0" borderId="11" xfId="45" applyNumberFormat="1" applyFont="1" applyBorder="1" applyAlignment="1">
      <alignment horizontal="right"/>
    </xf>
    <xf numFmtId="180" fontId="23" fillId="0" borderId="11" xfId="45" applyNumberFormat="1" applyFont="1" applyBorder="1" applyAlignment="1">
      <alignment horizontal="right"/>
    </xf>
    <xf numFmtId="180" fontId="24" fillId="0" borderId="11" xfId="45" applyNumberFormat="1" applyFont="1" applyBorder="1" applyAlignment="1" quotePrefix="1">
      <alignment horizontal="right"/>
    </xf>
    <xf numFmtId="178" fontId="23" fillId="0" borderId="9" xfId="0" applyNumberFormat="1" applyFont="1" applyBorder="1" applyAlignment="1" applyProtection="1">
      <alignment/>
      <protection/>
    </xf>
    <xf numFmtId="180" fontId="23" fillId="0" borderId="11" xfId="42" applyNumberFormat="1" applyFont="1" applyBorder="1" applyAlignment="1" applyProtection="1" quotePrefix="1">
      <alignment horizontal="right"/>
      <protection/>
    </xf>
    <xf numFmtId="180" fontId="23" fillId="0" borderId="11" xfId="42" applyNumberFormat="1" applyFont="1" applyBorder="1" applyAlignment="1" applyProtection="1">
      <alignment horizontal="right"/>
      <protection/>
    </xf>
    <xf numFmtId="180" fontId="24" fillId="0" borderId="11" xfId="42" applyNumberFormat="1" applyFont="1" applyBorder="1" applyAlignment="1" applyProtection="1">
      <alignment horizontal="right"/>
      <protection/>
    </xf>
    <xf numFmtId="180" fontId="24" fillId="0" borderId="14" xfId="42" applyNumberFormat="1" applyFont="1" applyBorder="1" applyAlignment="1" applyProtection="1">
      <alignment horizontal="right"/>
      <protection/>
    </xf>
    <xf numFmtId="178" fontId="23" fillId="0" borderId="14" xfId="45" applyNumberFormat="1" applyFont="1" applyBorder="1" applyAlignment="1" quotePrefix="1">
      <alignment horizontal="right"/>
    </xf>
    <xf numFmtId="178" fontId="23" fillId="0" borderId="0" xfId="0" applyNumberFormat="1" applyFont="1" applyBorder="1" applyAlignment="1" applyProtection="1">
      <alignment/>
      <protection locked="0"/>
    </xf>
    <xf numFmtId="178" fontId="23" fillId="0" borderId="0" xfId="0" applyNumberFormat="1" applyFont="1" applyAlignment="1" applyProtection="1">
      <alignment/>
      <protection locked="0"/>
    </xf>
    <xf numFmtId="171" fontId="23" fillId="0" borderId="0" xfId="0" applyNumberFormat="1" applyFont="1" applyAlignment="1" applyProtection="1">
      <alignment/>
      <protection locked="0"/>
    </xf>
    <xf numFmtId="0" fontId="24" fillId="0" borderId="15" xfId="0" applyFont="1" applyFill="1" applyBorder="1" applyAlignment="1">
      <alignment horizontal="left" wrapText="1"/>
    </xf>
    <xf numFmtId="0" fontId="37" fillId="0" borderId="0" xfId="89" applyFont="1">
      <alignment/>
      <protection/>
    </xf>
    <xf numFmtId="0" fontId="37" fillId="0" borderId="0" xfId="89" applyFont="1" applyFill="1">
      <alignment/>
      <protection/>
    </xf>
    <xf numFmtId="0" fontId="37" fillId="0" borderId="0" xfId="89" applyFont="1" applyFill="1" applyAlignment="1" quotePrefix="1">
      <alignment horizontal="left"/>
      <protection/>
    </xf>
    <xf numFmtId="0" fontId="37" fillId="0" borderId="0" xfId="89" applyFont="1" applyFill="1" applyAlignment="1">
      <alignment horizontal="left"/>
      <protection/>
    </xf>
    <xf numFmtId="0" fontId="38" fillId="0" borderId="0" xfId="89" applyFont="1">
      <alignment/>
      <protection/>
    </xf>
    <xf numFmtId="0" fontId="38" fillId="0" borderId="0" xfId="89" applyFont="1" applyAlignment="1">
      <alignment/>
      <protection/>
    </xf>
    <xf numFmtId="0" fontId="43" fillId="0" borderId="0" xfId="83" applyAlignment="1" quotePrefix="1">
      <alignment/>
    </xf>
    <xf numFmtId="195" fontId="24" fillId="0" borderId="13" xfId="45" applyNumberFormat="1" applyFont="1" applyFill="1" applyBorder="1" applyAlignment="1" quotePrefix="1">
      <alignment horizontal="right"/>
    </xf>
    <xf numFmtId="178" fontId="24" fillId="0" borderId="13" xfId="45" applyNumberFormat="1" applyFont="1" applyBorder="1" applyAlignment="1" quotePrefix="1">
      <alignment horizontal="right"/>
    </xf>
    <xf numFmtId="180" fontId="23" fillId="0" borderId="11" xfId="45" applyNumberFormat="1" applyFont="1" applyFill="1" applyBorder="1" applyAlignment="1">
      <alignment horizontal="right"/>
    </xf>
    <xf numFmtId="0" fontId="24" fillId="0" borderId="14" xfId="0" applyFont="1" applyFill="1" applyBorder="1" applyAlignment="1" applyProtection="1">
      <alignment horizontal="left" indent="1"/>
      <protection/>
    </xf>
    <xf numFmtId="178" fontId="33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23" fillId="0" borderId="13" xfId="42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43" fillId="0" borderId="0" xfId="83" applyFill="1" applyAlignment="1" applyProtection="1">
      <alignment vertical="top"/>
      <protection/>
    </xf>
    <xf numFmtId="0" fontId="23" fillId="0" borderId="0" xfId="0" applyFont="1" applyFill="1" applyBorder="1" applyAlignment="1" applyProtection="1">
      <alignment horizontal="left" indent="2"/>
      <protection/>
    </xf>
    <xf numFmtId="0" fontId="23" fillId="0" borderId="12" xfId="0" applyFont="1" applyFill="1" applyBorder="1" applyAlignment="1" applyProtection="1">
      <alignment horizontal="left" indent="2"/>
      <protection/>
    </xf>
    <xf numFmtId="0" fontId="29" fillId="0" borderId="0" xfId="0" applyFont="1" applyFill="1" applyAlignment="1">
      <alignment/>
    </xf>
    <xf numFmtId="180" fontId="24" fillId="0" borderId="11" xfId="42" applyNumberFormat="1" applyFont="1" applyFill="1" applyBorder="1" applyAlignment="1">
      <alignment/>
    </xf>
    <xf numFmtId="0" fontId="23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 locked="0"/>
    </xf>
    <xf numFmtId="180" fontId="24" fillId="0" borderId="11" xfId="45" applyNumberFormat="1" applyFont="1" applyFill="1" applyBorder="1" applyAlignment="1">
      <alignment/>
    </xf>
    <xf numFmtId="0" fontId="22" fillId="0" borderId="0" xfId="0" applyNumberFormat="1" applyFont="1" applyFill="1" applyBorder="1" applyAlignment="1" applyProtection="1">
      <alignment horizontal="right" wrapText="1"/>
      <protection/>
    </xf>
    <xf numFmtId="0" fontId="34" fillId="0" borderId="0" xfId="0" applyFont="1" applyFill="1" applyAlignment="1">
      <alignment/>
    </xf>
    <xf numFmtId="0" fontId="24" fillId="0" borderId="17" xfId="0" applyFont="1" applyFill="1" applyBorder="1" applyAlignment="1" applyProtection="1">
      <alignment horizontal="left" indent="1"/>
      <protection/>
    </xf>
    <xf numFmtId="0" fontId="22" fillId="0" borderId="12" xfId="0" applyFont="1" applyFill="1" applyBorder="1" applyAlignment="1">
      <alignment/>
    </xf>
    <xf numFmtId="180" fontId="0" fillId="0" borderId="0" xfId="0" applyNumberFormat="1" applyFont="1" applyFill="1" applyAlignment="1">
      <alignment/>
    </xf>
    <xf numFmtId="180" fontId="24" fillId="0" borderId="11" xfId="45" applyNumberFormat="1" applyFont="1" applyFill="1" applyBorder="1" applyAlignment="1">
      <alignment horizontal="right"/>
    </xf>
    <xf numFmtId="180" fontId="24" fillId="0" borderId="9" xfId="42" applyNumberFormat="1" applyFont="1" applyFill="1" applyBorder="1" applyAlignment="1">
      <alignment horizontal="right"/>
    </xf>
    <xf numFmtId="180" fontId="23" fillId="0" borderId="13" xfId="45" applyNumberFormat="1" applyFont="1" applyFill="1" applyBorder="1" applyAlignment="1">
      <alignment horizontal="right"/>
    </xf>
    <xf numFmtId="180" fontId="24" fillId="0" borderId="17" xfId="45" applyNumberFormat="1" applyFont="1" applyFill="1" applyBorder="1" applyAlignment="1">
      <alignment horizontal="right"/>
    </xf>
    <xf numFmtId="180" fontId="24" fillId="0" borderId="14" xfId="45" applyNumberFormat="1" applyFont="1" applyFill="1" applyBorder="1" applyAlignment="1">
      <alignment horizontal="right"/>
    </xf>
    <xf numFmtId="180" fontId="23" fillId="0" borderId="14" xfId="45" applyNumberFormat="1" applyFont="1" applyFill="1" applyBorder="1" applyAlignment="1">
      <alignment horizontal="right"/>
    </xf>
    <xf numFmtId="0" fontId="24" fillId="0" borderId="19" xfId="0" applyFont="1" applyFill="1" applyBorder="1" applyAlignment="1" applyProtection="1">
      <alignment/>
      <protection/>
    </xf>
    <xf numFmtId="178" fontId="23" fillId="0" borderId="11" xfId="45" applyNumberFormat="1" applyFont="1" applyFill="1" applyBorder="1" applyAlignment="1" quotePrefix="1">
      <alignment horizontal="right"/>
    </xf>
    <xf numFmtId="178" fontId="23" fillId="0" borderId="9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left" wrapText="1" indent="2"/>
      <protection/>
    </xf>
    <xf numFmtId="180" fontId="24" fillId="0" borderId="13" xfId="42" applyNumberFormat="1" applyFont="1" applyFill="1" applyBorder="1" applyAlignment="1" applyProtection="1" quotePrefix="1">
      <alignment horizontal="right"/>
      <protection/>
    </xf>
    <xf numFmtId="180" fontId="24" fillId="0" borderId="15" xfId="42" applyNumberFormat="1" applyFont="1" applyFill="1" applyBorder="1" applyAlignment="1" applyProtection="1" quotePrefix="1">
      <alignment horizontal="right"/>
      <protection/>
    </xf>
    <xf numFmtId="178" fontId="24" fillId="0" borderId="11" xfId="0" applyNumberFormat="1" applyFont="1" applyFill="1" applyBorder="1" applyAlignment="1" applyProtection="1">
      <alignment horizontal="right"/>
      <protection/>
    </xf>
    <xf numFmtId="178" fontId="23" fillId="0" borderId="14" xfId="45" applyNumberFormat="1" applyFont="1" applyFill="1" applyBorder="1" applyAlignment="1" quotePrefix="1">
      <alignment horizontal="right"/>
    </xf>
    <xf numFmtId="178" fontId="23" fillId="0" borderId="0" xfId="0" applyNumberFormat="1" applyFont="1" applyFill="1" applyBorder="1" applyAlignment="1" applyProtection="1">
      <alignment/>
      <protection locked="0"/>
    </xf>
    <xf numFmtId="0" fontId="23" fillId="0" borderId="14" xfId="0" applyFont="1" applyFill="1" applyBorder="1" applyAlignment="1" applyProtection="1">
      <alignment horizontal="left" indent="1"/>
      <protection/>
    </xf>
    <xf numFmtId="0" fontId="29" fillId="0" borderId="0" xfId="0" applyFont="1" applyFill="1" applyBorder="1" applyAlignment="1" applyProtection="1">
      <alignment horizontal="left" wrapText="1"/>
      <protection/>
    </xf>
    <xf numFmtId="0" fontId="25" fillId="0" borderId="0" xfId="0" applyFont="1" applyFill="1" applyAlignment="1">
      <alignment/>
    </xf>
    <xf numFmtId="0" fontId="25" fillId="0" borderId="12" xfId="0" applyFont="1" applyFill="1" applyBorder="1" applyAlignment="1">
      <alignment/>
    </xf>
    <xf numFmtId="182" fontId="23" fillId="0" borderId="11" xfId="0" applyNumberFormat="1" applyFont="1" applyFill="1" applyBorder="1" applyAlignment="1">
      <alignment horizontal="center"/>
    </xf>
    <xf numFmtId="180" fontId="23" fillId="0" borderId="11" xfId="42" applyNumberFormat="1" applyFont="1" applyFill="1" applyBorder="1" applyAlignment="1">
      <alignment horizontal="center"/>
    </xf>
    <xf numFmtId="180" fontId="23" fillId="0" borderId="14" xfId="42" applyNumberFormat="1" applyFont="1" applyFill="1" applyBorder="1" applyAlignment="1">
      <alignment horizontal="center"/>
    </xf>
    <xf numFmtId="182" fontId="24" fillId="0" borderId="20" xfId="0" applyNumberFormat="1" applyFont="1" applyBorder="1" applyAlignment="1">
      <alignment/>
    </xf>
    <xf numFmtId="180" fontId="24" fillId="0" borderId="14" xfId="42" applyNumberFormat="1" applyFont="1" applyBorder="1" applyAlignment="1" quotePrefix="1">
      <alignment horizontal="right"/>
    </xf>
    <xf numFmtId="180" fontId="24" fillId="0" borderId="21" xfId="42" applyNumberFormat="1" applyFont="1" applyFill="1" applyBorder="1" applyAlignment="1">
      <alignment horizontal="right"/>
    </xf>
    <xf numFmtId="178" fontId="24" fillId="0" borderId="21" xfId="0" applyNumberFormat="1" applyFont="1" applyBorder="1" applyAlignment="1" applyProtection="1">
      <alignment horizontal="right"/>
      <protection locked="0"/>
    </xf>
    <xf numFmtId="178" fontId="23" fillId="0" borderId="11" xfId="42" applyNumberFormat="1" applyFont="1" applyFill="1" applyBorder="1" applyAlignment="1">
      <alignment horizontal="right" vertical="center"/>
    </xf>
    <xf numFmtId="182" fontId="23" fillId="0" borderId="17" xfId="0" applyNumberFormat="1" applyFont="1" applyFill="1" applyBorder="1" applyAlignment="1">
      <alignment vertical="center"/>
    </xf>
    <xf numFmtId="180" fontId="24" fillId="0" borderId="11" xfId="42" applyNumberFormat="1" applyFont="1" applyFill="1" applyBorder="1" applyAlignment="1">
      <alignment horizontal="right" vertical="center"/>
    </xf>
    <xf numFmtId="180" fontId="23" fillId="0" borderId="11" xfId="42" applyNumberFormat="1" applyFont="1" applyFill="1" applyBorder="1" applyAlignment="1">
      <alignment horizontal="right" vertical="center"/>
    </xf>
    <xf numFmtId="182" fontId="23" fillId="0" borderId="11" xfId="0" applyNumberFormat="1" applyFont="1" applyFill="1" applyBorder="1" applyAlignment="1">
      <alignment vertical="center"/>
    </xf>
    <xf numFmtId="182" fontId="23" fillId="0" borderId="11" xfId="0" applyNumberFormat="1" applyFont="1" applyBorder="1" applyAlignment="1">
      <alignment/>
    </xf>
    <xf numFmtId="182" fontId="24" fillId="0" borderId="11" xfId="0" applyNumberFormat="1" applyFont="1" applyBorder="1" applyAlignment="1">
      <alignment/>
    </xf>
    <xf numFmtId="182" fontId="24" fillId="0" borderId="15" xfId="0" applyNumberFormat="1" applyFont="1" applyBorder="1" applyAlignment="1">
      <alignment/>
    </xf>
    <xf numFmtId="182" fontId="23" fillId="0" borderId="11" xfId="0" applyNumberFormat="1" applyFont="1" applyBorder="1" applyAlignment="1">
      <alignment vertical="center"/>
    </xf>
    <xf numFmtId="182" fontId="24" fillId="0" borderId="14" xfId="0" applyNumberFormat="1" applyFont="1" applyBorder="1" applyAlignment="1">
      <alignment/>
    </xf>
    <xf numFmtId="182" fontId="24" fillId="0" borderId="21" xfId="0" applyNumberFormat="1" applyFont="1" applyBorder="1" applyAlignment="1">
      <alignment/>
    </xf>
    <xf numFmtId="182" fontId="28" fillId="0" borderId="11" xfId="0" applyNumberFormat="1" applyFont="1" applyBorder="1" applyAlignment="1">
      <alignment/>
    </xf>
    <xf numFmtId="178" fontId="24" fillId="0" borderId="15" xfId="45" applyNumberFormat="1" applyFont="1" applyBorder="1" applyAlignment="1" quotePrefix="1">
      <alignment horizontal="right"/>
    </xf>
    <xf numFmtId="180" fontId="23" fillId="0" borderId="15" xfId="42" applyNumberFormat="1" applyFont="1" applyBorder="1" applyAlignment="1">
      <alignment horizontal="right"/>
    </xf>
    <xf numFmtId="178" fontId="23" fillId="0" borderId="11" xfId="45" applyNumberFormat="1" applyFont="1" applyBorder="1" applyAlignment="1" quotePrefix="1">
      <alignment horizontal="right"/>
    </xf>
    <xf numFmtId="178" fontId="24" fillId="0" borderId="14" xfId="0" applyNumberFormat="1" applyFont="1" applyFill="1" applyBorder="1" applyAlignment="1" applyProtection="1">
      <alignment horizontal="right"/>
      <protection/>
    </xf>
    <xf numFmtId="178" fontId="24" fillId="0" borderId="11" xfId="45" applyNumberFormat="1" applyFont="1" applyBorder="1" applyAlignment="1" quotePrefix="1">
      <alignment horizontal="right"/>
    </xf>
    <xf numFmtId="178" fontId="24" fillId="0" borderId="15" xfId="0" applyNumberFormat="1" applyFont="1" applyFill="1" applyBorder="1" applyAlignment="1">
      <alignment/>
    </xf>
    <xf numFmtId="180" fontId="23" fillId="0" borderId="15" xfId="42" applyNumberFormat="1" applyFont="1" applyBorder="1" applyAlignment="1" applyProtection="1">
      <alignment horizontal="right"/>
      <protection/>
    </xf>
    <xf numFmtId="178" fontId="24" fillId="0" borderId="11" xfId="88" applyNumberFormat="1" applyFont="1" applyFill="1" applyBorder="1">
      <alignment/>
      <protection/>
    </xf>
    <xf numFmtId="0" fontId="22" fillId="0" borderId="0" xfId="0" applyFont="1" applyFill="1" applyAlignment="1">
      <alignment/>
    </xf>
    <xf numFmtId="0" fontId="23" fillId="0" borderId="11" xfId="0" applyFont="1" applyFill="1" applyBorder="1" applyAlignment="1">
      <alignment horizontal="left"/>
    </xf>
    <xf numFmtId="178" fontId="24" fillId="0" borderId="9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Fill="1" applyAlignment="1">
      <alignment/>
    </xf>
    <xf numFmtId="180" fontId="24" fillId="0" borderId="13" xfId="42" applyNumberFormat="1" applyFont="1" applyFill="1" applyBorder="1" applyAlignment="1">
      <alignment horizontal="right"/>
    </xf>
    <xf numFmtId="178" fontId="24" fillId="0" borderId="9" xfId="0" applyNumberFormat="1" applyFont="1" applyFill="1" applyBorder="1" applyAlignment="1" applyProtection="1">
      <alignment/>
      <protection/>
    </xf>
    <xf numFmtId="178" fontId="24" fillId="0" borderId="22" xfId="88" applyNumberFormat="1" applyFont="1" applyFill="1" applyBorder="1">
      <alignment/>
      <protection/>
    </xf>
    <xf numFmtId="178" fontId="25" fillId="0" borderId="0" xfId="0" applyNumberFormat="1" applyFont="1" applyFill="1" applyAlignment="1">
      <alignment/>
    </xf>
    <xf numFmtId="178" fontId="23" fillId="0" borderId="0" xfId="0" applyNumberFormat="1" applyFont="1" applyFill="1" applyAlignment="1" applyProtection="1">
      <alignment/>
      <protection/>
    </xf>
    <xf numFmtId="180" fontId="23" fillId="0" borderId="13" xfId="42" applyNumberFormat="1" applyFont="1" applyFill="1" applyBorder="1" applyAlignment="1">
      <alignment horizontal="right"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8" xfId="0" applyNumberFormat="1" applyFont="1" applyFill="1" applyBorder="1" applyAlignment="1" applyProtection="1">
      <alignment horizontal="center"/>
      <protection/>
    </xf>
    <xf numFmtId="0" fontId="22" fillId="0" borderId="19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/>
      <protection/>
    </xf>
    <xf numFmtId="0" fontId="24" fillId="0" borderId="18" xfId="0" applyNumberFormat="1" applyFont="1" applyBorder="1" applyAlignment="1" applyProtection="1">
      <alignment horizontal="center"/>
      <protection/>
    </xf>
    <xf numFmtId="0" fontId="24" fillId="0" borderId="19" xfId="0" applyNumberFormat="1" applyFont="1" applyBorder="1" applyAlignment="1" applyProtection="1">
      <alignment horizontal="center"/>
      <protection/>
    </xf>
    <xf numFmtId="0" fontId="24" fillId="0" borderId="16" xfId="0" applyNumberFormat="1" applyFont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Border="1" applyAlignment="1" applyProtection="1">
      <alignment horizontal="right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Fill="1" applyBorder="1" applyAlignment="1" applyProtection="1">
      <alignment horizontal="right" wrapText="1"/>
      <protection/>
    </xf>
    <xf numFmtId="0" fontId="24" fillId="0" borderId="18" xfId="0" applyNumberFormat="1" applyFont="1" applyFill="1" applyBorder="1" applyAlignment="1" applyProtection="1">
      <alignment horizontal="center"/>
      <protection/>
    </xf>
    <xf numFmtId="0" fontId="24" fillId="0" borderId="19" xfId="0" applyNumberFormat="1" applyFont="1" applyFill="1" applyBorder="1" applyAlignment="1" applyProtection="1">
      <alignment horizontal="center"/>
      <protection/>
    </xf>
    <xf numFmtId="0" fontId="24" fillId="0" borderId="16" xfId="0" applyNumberFormat="1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 wrapText="1"/>
      <protection/>
    </xf>
    <xf numFmtId="0" fontId="26" fillId="0" borderId="15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Font="1" applyBorder="1" applyAlignment="1">
      <alignment horizontal="right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2" xfId="0" applyFont="1" applyFill="1" applyBorder="1" applyAlignment="1">
      <alignment horizontal="right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3 2" xfId="45"/>
    <cellStyle name="Comma 3 3" xfId="46"/>
    <cellStyle name="Comma 4" xfId="47"/>
    <cellStyle name="Currency" xfId="48"/>
    <cellStyle name="Currency [0]" xfId="49"/>
    <cellStyle name="Currency [0] 2" xfId="50"/>
    <cellStyle name="Currency [0] 2 2" xfId="51"/>
    <cellStyle name="Currency [0] 3" xfId="52"/>
    <cellStyle name="Currency [0] 4" xfId="53"/>
    <cellStyle name="Currency 10" xfId="54"/>
    <cellStyle name="Currency 11" xfId="55"/>
    <cellStyle name="Currency 12" xfId="56"/>
    <cellStyle name="Currency 13" xfId="57"/>
    <cellStyle name="Currency 14" xfId="58"/>
    <cellStyle name="Currency 15" xfId="59"/>
    <cellStyle name="Currency 16" xfId="60"/>
    <cellStyle name="Currency 17" xfId="61"/>
    <cellStyle name="Currency 18" xfId="62"/>
    <cellStyle name="Currency 19" xfId="63"/>
    <cellStyle name="Currency 2" xfId="64"/>
    <cellStyle name="Currency 2 2" xfId="65"/>
    <cellStyle name="Currency 20" xfId="66"/>
    <cellStyle name="Currency 21" xfId="67"/>
    <cellStyle name="Currency 22" xfId="68"/>
    <cellStyle name="Currency 3" xfId="69"/>
    <cellStyle name="Currency 4" xfId="70"/>
    <cellStyle name="Currency 5" xfId="71"/>
    <cellStyle name="Currency 6" xfId="72"/>
    <cellStyle name="Currency 7" xfId="73"/>
    <cellStyle name="Currency 8" xfId="74"/>
    <cellStyle name="Currency 9" xfId="75"/>
    <cellStyle name="Explanatory Text" xfId="76"/>
    <cellStyle name="Followed Hyperlink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Input" xfId="84"/>
    <cellStyle name="Linked Cell" xfId="85"/>
    <cellStyle name="Neutral" xfId="86"/>
    <cellStyle name="Normal 2" xfId="87"/>
    <cellStyle name="Normal 2 2" xfId="88"/>
    <cellStyle name="Normal 3" xfId="89"/>
    <cellStyle name="Normal 4" xfId="90"/>
    <cellStyle name="Note" xfId="91"/>
    <cellStyle name="Output" xfId="92"/>
    <cellStyle name="Output Amounts" xfId="93"/>
    <cellStyle name="Output Column Headings" xfId="94"/>
    <cellStyle name="Output Line Items" xfId="95"/>
    <cellStyle name="Output Report Heading" xfId="96"/>
    <cellStyle name="Output Report Title" xfId="97"/>
    <cellStyle name="Percent" xfId="98"/>
    <cellStyle name="Title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4.421875" style="164" bestFit="1" customWidth="1"/>
    <col min="2" max="2" width="70.00390625" style="164" customWidth="1"/>
    <col min="3" max="16384" width="9.140625" style="164" customWidth="1"/>
  </cols>
  <sheetData>
    <row r="1" ht="15.75" customHeight="1">
      <c r="A1" s="169" t="s">
        <v>300</v>
      </c>
    </row>
    <row r="2" ht="15.75" customHeight="1">
      <c r="B2" s="168"/>
    </row>
    <row r="3" spans="1:2" ht="23.25" customHeight="1">
      <c r="A3" s="170" t="s">
        <v>301</v>
      </c>
      <c r="B3" s="167"/>
    </row>
    <row r="4" spans="1:2" ht="27.75" customHeight="1">
      <c r="A4" s="170" t="s">
        <v>302</v>
      </c>
      <c r="B4" s="165"/>
    </row>
    <row r="5" spans="1:2" ht="25.5" customHeight="1">
      <c r="A5" s="170" t="s">
        <v>303</v>
      </c>
      <c r="B5" s="165"/>
    </row>
    <row r="6" spans="1:2" ht="27.75" customHeight="1">
      <c r="A6" s="170" t="s">
        <v>304</v>
      </c>
      <c r="B6" s="165"/>
    </row>
    <row r="7" spans="1:2" ht="23.25" customHeight="1">
      <c r="A7" s="170" t="s">
        <v>305</v>
      </c>
      <c r="B7" s="165"/>
    </row>
    <row r="8" spans="1:2" ht="27" customHeight="1">
      <c r="A8" s="170" t="s">
        <v>306</v>
      </c>
      <c r="B8" s="165"/>
    </row>
    <row r="9" spans="1:2" ht="15.75" customHeight="1">
      <c r="A9" s="166"/>
      <c r="B9" s="165"/>
    </row>
    <row r="10" spans="1:2" ht="15.75" customHeight="1">
      <c r="A10" s="166"/>
      <c r="B10" s="165"/>
    </row>
    <row r="11" ht="15.75" customHeight="1"/>
    <row r="12" ht="15.75" customHeight="1"/>
    <row r="13" ht="13.5" customHeight="1"/>
    <row r="14" ht="13.5" customHeight="1"/>
    <row r="15" ht="13.5" customHeight="1">
      <c r="B15" s="164" t="s">
        <v>273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</sheetData>
  <sheetProtection/>
  <hyperlinks>
    <hyperlink ref="A3" location="'CGG by levels sogo Tb3.1 '!A1" display="Table 3.1 - CGG by levels of govt -Statement of Government Operations"/>
    <hyperlink ref="A4" location="'CGG by levels rev Tb3.2'!A1" display="Table 3.2 -CGG by levels of govt - Revenue"/>
    <hyperlink ref="A5" location="'CGG by levels expTb3.3'!A1" display="Table 3.3 -CGG by levels of govt -Expense"/>
    <hyperlink ref="A6" location="'CGG by levels TAL Tb3.4 '!A1" display="Table 3.4 - CGG by levels of govt -Transactions in Assets and Liabilities"/>
    <hyperlink ref="A7" location="'CGG by levels expd Tb3.5'!A1" display="Table 3.5 -CGG by levels of govt - Expenditure by Functions of Government"/>
    <hyperlink ref="A8" location="'CGG by levels FA &amp; Ls Tb3.6'!A1" display="Table 3.6 -CGG by levels of govt - Transactions in Financial Assets and Liabilities by Sector"/>
  </hyperlinks>
  <printOptions/>
  <pageMargins left="0.5" right="0.18" top="0.45" bottom="0.36" header="0.58" footer="0.19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U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47" customWidth="1"/>
    <col min="2" max="2" width="34.8515625" style="47" customWidth="1"/>
    <col min="3" max="3" width="11.28125" style="47" customWidth="1"/>
    <col min="4" max="4" width="8.00390625" style="47" customWidth="1"/>
    <col min="5" max="5" width="9.8515625" style="47" customWidth="1"/>
    <col min="6" max="6" width="9.00390625" style="47" customWidth="1"/>
    <col min="7" max="8" width="11.28125" style="47" customWidth="1"/>
    <col min="9" max="9" width="8.00390625" style="47" customWidth="1"/>
    <col min="10" max="10" width="9.8515625" style="47" customWidth="1"/>
    <col min="11" max="11" width="9.00390625" style="47" customWidth="1"/>
    <col min="12" max="13" width="11.28125" style="47" customWidth="1"/>
    <col min="14" max="14" width="8.00390625" style="47" customWidth="1"/>
    <col min="15" max="15" width="9.8515625" style="47" customWidth="1"/>
    <col min="16" max="16" width="9.00390625" style="47" customWidth="1"/>
    <col min="17" max="18" width="11.28125" style="47" customWidth="1"/>
    <col min="19" max="19" width="8.00390625" style="47" customWidth="1"/>
    <col min="20" max="20" width="9.8515625" style="47" customWidth="1"/>
    <col min="21" max="21" width="9.00390625" style="47" customWidth="1"/>
    <col min="22" max="23" width="11.28125" style="47" customWidth="1"/>
    <col min="24" max="24" width="8.00390625" style="47" customWidth="1"/>
    <col min="25" max="25" width="9.8515625" style="47" customWidth="1"/>
    <col min="26" max="26" width="9.00390625" style="47" customWidth="1"/>
    <col min="27" max="27" width="11.28125" style="47" customWidth="1"/>
    <col min="28" max="28" width="12.28125" style="47" customWidth="1"/>
    <col min="29" max="31" width="9.140625" style="47" customWidth="1"/>
    <col min="32" max="32" width="12.421875" style="47" customWidth="1"/>
    <col min="33" max="33" width="12.28125" style="47" customWidth="1"/>
    <col min="34" max="36" width="9.140625" style="47" customWidth="1"/>
    <col min="37" max="37" width="12.421875" style="47" customWidth="1"/>
    <col min="38" max="38" width="12.28125" style="47" customWidth="1"/>
    <col min="39" max="41" width="9.140625" style="47" customWidth="1"/>
    <col min="42" max="42" width="12.421875" style="47" customWidth="1"/>
    <col min="43" max="43" width="12.28125" style="47" customWidth="1"/>
    <col min="44" max="46" width="9.140625" style="47" customWidth="1"/>
    <col min="47" max="47" width="12.421875" style="47" customWidth="1"/>
    <col min="48" max="16384" width="9.140625" style="47" customWidth="1"/>
  </cols>
  <sheetData>
    <row r="1" ht="15.75" customHeight="1">
      <c r="A1" s="178" t="s">
        <v>289</v>
      </c>
    </row>
    <row r="2" spans="1:24" s="25" customFormat="1" ht="18.75" customHeight="1">
      <c r="A2" s="101" t="s">
        <v>319</v>
      </c>
      <c r="B2" s="101"/>
      <c r="D2" s="57"/>
      <c r="I2" s="57"/>
      <c r="N2" s="57"/>
      <c r="R2" s="208"/>
      <c r="S2" s="57"/>
      <c r="W2" s="208"/>
      <c r="X2" s="57"/>
    </row>
    <row r="3" spans="1:24" s="25" customFormat="1" ht="18.75" customHeight="1">
      <c r="A3" s="81" t="s">
        <v>276</v>
      </c>
      <c r="D3" s="57"/>
      <c r="I3" s="57"/>
      <c r="N3" s="57"/>
      <c r="R3" s="208"/>
      <c r="S3" s="57"/>
      <c r="W3" s="208"/>
      <c r="X3" s="57"/>
    </row>
    <row r="4" spans="1:47" s="25" customFormat="1" ht="15" customHeight="1">
      <c r="A4" s="81"/>
      <c r="C4" s="26"/>
      <c r="D4" s="59"/>
      <c r="E4" s="26"/>
      <c r="F4" s="26"/>
      <c r="G4" s="93"/>
      <c r="H4" s="26"/>
      <c r="I4" s="59"/>
      <c r="J4" s="26"/>
      <c r="K4" s="26"/>
      <c r="L4" s="93"/>
      <c r="M4" s="26"/>
      <c r="N4" s="59"/>
      <c r="O4" s="26"/>
      <c r="P4" s="26"/>
      <c r="Q4" s="93"/>
      <c r="R4" s="209"/>
      <c r="S4" s="59"/>
      <c r="T4" s="26"/>
      <c r="U4" s="26"/>
      <c r="V4" s="93"/>
      <c r="W4" s="209"/>
      <c r="X4" s="59"/>
      <c r="Y4" s="26"/>
      <c r="Z4" s="26"/>
      <c r="AF4" s="93"/>
      <c r="AK4" s="93"/>
      <c r="AP4" s="93"/>
      <c r="AU4" s="93" t="s">
        <v>147</v>
      </c>
    </row>
    <row r="5" spans="1:47" s="25" customFormat="1" ht="19.5" customHeight="1">
      <c r="A5" s="247" t="s">
        <v>263</v>
      </c>
      <c r="B5" s="250" t="s">
        <v>261</v>
      </c>
      <c r="C5" s="253">
        <v>2014</v>
      </c>
      <c r="D5" s="254"/>
      <c r="E5" s="254"/>
      <c r="F5" s="254"/>
      <c r="G5" s="255"/>
      <c r="H5" s="253" t="s">
        <v>285</v>
      </c>
      <c r="I5" s="254"/>
      <c r="J5" s="254"/>
      <c r="K5" s="254"/>
      <c r="L5" s="255"/>
      <c r="M5" s="253" t="s">
        <v>286</v>
      </c>
      <c r="N5" s="254"/>
      <c r="O5" s="254"/>
      <c r="P5" s="254"/>
      <c r="Q5" s="255"/>
      <c r="R5" s="259" t="s">
        <v>290</v>
      </c>
      <c r="S5" s="260"/>
      <c r="T5" s="260"/>
      <c r="U5" s="260"/>
      <c r="V5" s="261"/>
      <c r="W5" s="259" t="s">
        <v>307</v>
      </c>
      <c r="X5" s="260"/>
      <c r="Y5" s="260"/>
      <c r="Z5" s="260"/>
      <c r="AA5" s="261"/>
      <c r="AB5" s="259" t="s">
        <v>310</v>
      </c>
      <c r="AC5" s="260"/>
      <c r="AD5" s="260"/>
      <c r="AE5" s="260"/>
      <c r="AF5" s="261"/>
      <c r="AG5" s="259" t="s">
        <v>311</v>
      </c>
      <c r="AH5" s="260"/>
      <c r="AI5" s="260"/>
      <c r="AJ5" s="260"/>
      <c r="AK5" s="261"/>
      <c r="AL5" s="259" t="s">
        <v>312</v>
      </c>
      <c r="AM5" s="260"/>
      <c r="AN5" s="260"/>
      <c r="AO5" s="260"/>
      <c r="AP5" s="261"/>
      <c r="AQ5" s="259" t="s">
        <v>320</v>
      </c>
      <c r="AR5" s="260"/>
      <c r="AS5" s="260"/>
      <c r="AT5" s="260"/>
      <c r="AU5" s="261"/>
    </row>
    <row r="6" spans="1:47" s="25" customFormat="1" ht="19.5" customHeight="1">
      <c r="A6" s="248"/>
      <c r="B6" s="251"/>
      <c r="C6" s="256" t="s">
        <v>272</v>
      </c>
      <c r="D6" s="257"/>
      <c r="E6" s="257"/>
      <c r="F6" s="257"/>
      <c r="G6" s="258"/>
      <c r="H6" s="256" t="s">
        <v>272</v>
      </c>
      <c r="I6" s="257"/>
      <c r="J6" s="257"/>
      <c r="K6" s="257"/>
      <c r="L6" s="258"/>
      <c r="M6" s="256" t="s">
        <v>272</v>
      </c>
      <c r="N6" s="257"/>
      <c r="O6" s="257"/>
      <c r="P6" s="257"/>
      <c r="Q6" s="258"/>
      <c r="R6" s="256" t="s">
        <v>272</v>
      </c>
      <c r="S6" s="257"/>
      <c r="T6" s="257"/>
      <c r="U6" s="257"/>
      <c r="V6" s="258"/>
      <c r="W6" s="256" t="s">
        <v>272</v>
      </c>
      <c r="X6" s="257"/>
      <c r="Y6" s="257"/>
      <c r="Z6" s="257"/>
      <c r="AA6" s="258"/>
      <c r="AB6" s="256" t="s">
        <v>272</v>
      </c>
      <c r="AC6" s="257"/>
      <c r="AD6" s="257"/>
      <c r="AE6" s="257"/>
      <c r="AF6" s="258"/>
      <c r="AG6" s="256" t="s">
        <v>272</v>
      </c>
      <c r="AH6" s="257"/>
      <c r="AI6" s="257"/>
      <c r="AJ6" s="257"/>
      <c r="AK6" s="258"/>
      <c r="AL6" s="256" t="s">
        <v>272</v>
      </c>
      <c r="AM6" s="257"/>
      <c r="AN6" s="257"/>
      <c r="AO6" s="257"/>
      <c r="AP6" s="258"/>
      <c r="AQ6" s="256" t="s">
        <v>272</v>
      </c>
      <c r="AR6" s="257"/>
      <c r="AS6" s="257"/>
      <c r="AT6" s="257"/>
      <c r="AU6" s="258"/>
    </row>
    <row r="7" spans="1:47" s="25" customFormat="1" ht="38.25">
      <c r="A7" s="249"/>
      <c r="B7" s="252"/>
      <c r="C7" s="102" t="s">
        <v>277</v>
      </c>
      <c r="D7" s="103" t="s">
        <v>278</v>
      </c>
      <c r="E7" s="104" t="s">
        <v>279</v>
      </c>
      <c r="F7" s="104" t="s">
        <v>280</v>
      </c>
      <c r="G7" s="102" t="s">
        <v>281</v>
      </c>
      <c r="H7" s="102" t="s">
        <v>277</v>
      </c>
      <c r="I7" s="103" t="s">
        <v>278</v>
      </c>
      <c r="J7" s="104" t="s">
        <v>279</v>
      </c>
      <c r="K7" s="104" t="s">
        <v>280</v>
      </c>
      <c r="L7" s="102" t="s">
        <v>281</v>
      </c>
      <c r="M7" s="102" t="s">
        <v>277</v>
      </c>
      <c r="N7" s="103" t="s">
        <v>278</v>
      </c>
      <c r="O7" s="104" t="s">
        <v>279</v>
      </c>
      <c r="P7" s="104" t="s">
        <v>280</v>
      </c>
      <c r="Q7" s="102" t="s">
        <v>281</v>
      </c>
      <c r="R7" s="102" t="s">
        <v>277</v>
      </c>
      <c r="S7" s="103" t="s">
        <v>278</v>
      </c>
      <c r="T7" s="104" t="s">
        <v>279</v>
      </c>
      <c r="U7" s="104" t="s">
        <v>280</v>
      </c>
      <c r="V7" s="102" t="s">
        <v>281</v>
      </c>
      <c r="W7" s="102" t="s">
        <v>277</v>
      </c>
      <c r="X7" s="103" t="s">
        <v>278</v>
      </c>
      <c r="Y7" s="104" t="s">
        <v>279</v>
      </c>
      <c r="Z7" s="104" t="s">
        <v>280</v>
      </c>
      <c r="AA7" s="102" t="s">
        <v>281</v>
      </c>
      <c r="AB7" s="102" t="s">
        <v>277</v>
      </c>
      <c r="AC7" s="103" t="s">
        <v>278</v>
      </c>
      <c r="AD7" s="104" t="s">
        <v>279</v>
      </c>
      <c r="AE7" s="104" t="s">
        <v>280</v>
      </c>
      <c r="AF7" s="102" t="s">
        <v>281</v>
      </c>
      <c r="AG7" s="102" t="s">
        <v>277</v>
      </c>
      <c r="AH7" s="103" t="s">
        <v>278</v>
      </c>
      <c r="AI7" s="104" t="s">
        <v>279</v>
      </c>
      <c r="AJ7" s="104" t="s">
        <v>280</v>
      </c>
      <c r="AK7" s="102" t="s">
        <v>281</v>
      </c>
      <c r="AL7" s="102" t="s">
        <v>277</v>
      </c>
      <c r="AM7" s="103" t="s">
        <v>278</v>
      </c>
      <c r="AN7" s="104" t="s">
        <v>279</v>
      </c>
      <c r="AO7" s="104" t="s">
        <v>280</v>
      </c>
      <c r="AP7" s="102" t="s">
        <v>281</v>
      </c>
      <c r="AQ7" s="102" t="s">
        <v>277</v>
      </c>
      <c r="AR7" s="103" t="s">
        <v>278</v>
      </c>
      <c r="AS7" s="104" t="s">
        <v>279</v>
      </c>
      <c r="AT7" s="104" t="s">
        <v>280</v>
      </c>
      <c r="AU7" s="102" t="s">
        <v>281</v>
      </c>
    </row>
    <row r="8" spans="1:47" ht="26.25" customHeight="1">
      <c r="A8" s="43"/>
      <c r="B8" s="163" t="s">
        <v>245</v>
      </c>
      <c r="C8" s="43"/>
      <c r="D8" s="52"/>
      <c r="E8" s="43"/>
      <c r="F8" s="43"/>
      <c r="G8" s="43"/>
      <c r="H8" s="43"/>
      <c r="I8" s="52"/>
      <c r="J8" s="43"/>
      <c r="K8" s="43"/>
      <c r="L8" s="43"/>
      <c r="M8" s="43"/>
      <c r="N8" s="52"/>
      <c r="O8" s="43"/>
      <c r="P8" s="43"/>
      <c r="Q8" s="43"/>
      <c r="R8" s="43"/>
      <c r="S8" s="52"/>
      <c r="T8" s="43"/>
      <c r="U8" s="43"/>
      <c r="V8" s="43"/>
      <c r="W8" s="43"/>
      <c r="X8" s="52"/>
      <c r="Y8" s="43"/>
      <c r="Z8" s="43"/>
      <c r="AA8" s="43"/>
      <c r="AB8" s="43"/>
      <c r="AC8" s="52"/>
      <c r="AD8" s="43"/>
      <c r="AE8" s="43"/>
      <c r="AF8" s="43"/>
      <c r="AG8" s="43"/>
      <c r="AH8" s="52"/>
      <c r="AI8" s="43"/>
      <c r="AJ8" s="43"/>
      <c r="AK8" s="43"/>
      <c r="AL8" s="43"/>
      <c r="AM8" s="52"/>
      <c r="AN8" s="43"/>
      <c r="AO8" s="43"/>
      <c r="AP8" s="43"/>
      <c r="AQ8" s="43"/>
      <c r="AR8" s="52"/>
      <c r="AS8" s="43"/>
      <c r="AT8" s="43"/>
      <c r="AU8" s="43"/>
    </row>
    <row r="9" spans="1:47" s="62" customFormat="1" ht="22.5" customHeight="1">
      <c r="A9" s="42" t="s">
        <v>0</v>
      </c>
      <c r="B9" s="42" t="s">
        <v>249</v>
      </c>
      <c r="C9" s="17">
        <v>82398.29999999999</v>
      </c>
      <c r="D9" s="17">
        <v>8141.8</v>
      </c>
      <c r="E9" s="17">
        <v>2206.3</v>
      </c>
      <c r="F9" s="17">
        <v>3812.8</v>
      </c>
      <c r="G9" s="185">
        <v>88141.5</v>
      </c>
      <c r="H9" s="17">
        <v>42299.132</v>
      </c>
      <c r="I9" s="17">
        <v>4025.3999999999996</v>
      </c>
      <c r="J9" s="17">
        <v>1047.1</v>
      </c>
      <c r="K9" s="17">
        <v>2024.9600000000003</v>
      </c>
      <c r="L9" s="17">
        <v>45283.318999999996</v>
      </c>
      <c r="M9" s="17">
        <v>90679.866</v>
      </c>
      <c r="N9" s="17">
        <v>8050.900000000001</v>
      </c>
      <c r="O9" s="17">
        <v>2710.8419999999996</v>
      </c>
      <c r="P9" s="17">
        <v>3998.6020000000003</v>
      </c>
      <c r="Q9" s="17">
        <v>96638.9</v>
      </c>
      <c r="R9" s="17">
        <v>99495.428835</v>
      </c>
      <c r="S9" s="17">
        <v>8527.4</v>
      </c>
      <c r="T9" s="17">
        <v>3337.6</v>
      </c>
      <c r="U9" s="17">
        <v>4603.741</v>
      </c>
      <c r="V9" s="17">
        <v>105930.76983499998</v>
      </c>
      <c r="W9" s="17">
        <v>105936.07630400002</v>
      </c>
      <c r="X9" s="17">
        <v>9757.900000000001</v>
      </c>
      <c r="Y9" s="17">
        <v>3457.0917200000004</v>
      </c>
      <c r="Z9" s="17">
        <v>4952.960000000001</v>
      </c>
      <c r="AA9" s="17">
        <v>112445.88802400001</v>
      </c>
      <c r="AB9" s="17">
        <v>110140.69900000001</v>
      </c>
      <c r="AC9" s="17">
        <v>9867</v>
      </c>
      <c r="AD9" s="17">
        <v>3637.3626356</v>
      </c>
      <c r="AE9" s="17">
        <v>5136.056</v>
      </c>
      <c r="AF9" s="17">
        <v>117423.4266356</v>
      </c>
      <c r="AG9" s="17">
        <v>106817.63739999999</v>
      </c>
      <c r="AH9" s="17">
        <v>9995.2</v>
      </c>
      <c r="AI9" s="17">
        <v>3916.16614536</v>
      </c>
      <c r="AJ9" s="17">
        <v>5079.697399999999</v>
      </c>
      <c r="AK9" s="17">
        <v>114185.92094536</v>
      </c>
      <c r="AL9" s="17">
        <v>102221.74600000001</v>
      </c>
      <c r="AM9" s="17">
        <v>5772.3</v>
      </c>
      <c r="AN9" s="17">
        <v>4093.6</v>
      </c>
      <c r="AO9" s="17">
        <v>5057.5</v>
      </c>
      <c r="AP9" s="17">
        <v>105783.94599999998</v>
      </c>
      <c r="AQ9" s="17">
        <v>135842.22840000002</v>
      </c>
      <c r="AR9" s="17">
        <v>4747.3</v>
      </c>
      <c r="AS9" s="17">
        <v>4535.099999999999</v>
      </c>
      <c r="AT9" s="17">
        <v>4950.1</v>
      </c>
      <c r="AU9" s="17">
        <v>139132.62840000002</v>
      </c>
    </row>
    <row r="10" spans="1:47" s="62" customFormat="1" ht="17.25" customHeight="1">
      <c r="A10" s="40" t="s">
        <v>1</v>
      </c>
      <c r="B10" s="40" t="s">
        <v>250</v>
      </c>
      <c r="C10" s="16">
        <v>72398.9</v>
      </c>
      <c r="D10" s="211" t="s">
        <v>273</v>
      </c>
      <c r="E10" s="41">
        <v>2.9</v>
      </c>
      <c r="F10" s="41">
        <v>275.1</v>
      </c>
      <c r="G10" s="80">
        <v>72676.9</v>
      </c>
      <c r="H10" s="16">
        <v>36865.6</v>
      </c>
      <c r="I10" s="45">
        <v>0</v>
      </c>
      <c r="J10" s="16">
        <v>1.7</v>
      </c>
      <c r="K10" s="16">
        <v>143.4</v>
      </c>
      <c r="L10" s="16">
        <v>37010.7</v>
      </c>
      <c r="M10" s="16">
        <v>78815.98599999999</v>
      </c>
      <c r="N10" s="45">
        <v>0</v>
      </c>
      <c r="O10" s="16">
        <v>1.9</v>
      </c>
      <c r="P10" s="16">
        <v>292.3</v>
      </c>
      <c r="Q10" s="16">
        <v>79110.226</v>
      </c>
      <c r="R10" s="16">
        <v>84796.480165</v>
      </c>
      <c r="S10" s="45">
        <v>0</v>
      </c>
      <c r="T10" s="16">
        <v>2.5</v>
      </c>
      <c r="U10" s="16">
        <v>313.65</v>
      </c>
      <c r="V10" s="16">
        <v>85112.630165</v>
      </c>
      <c r="W10" s="16">
        <v>92038.89140000002</v>
      </c>
      <c r="X10" s="45">
        <v>0</v>
      </c>
      <c r="Y10" s="16">
        <v>2.89</v>
      </c>
      <c r="Z10" s="16">
        <v>320.406</v>
      </c>
      <c r="AA10" s="16">
        <v>92362.18740000001</v>
      </c>
      <c r="AB10" s="16">
        <v>99387.043</v>
      </c>
      <c r="AC10" s="45">
        <v>0</v>
      </c>
      <c r="AD10" s="45">
        <v>0</v>
      </c>
      <c r="AE10" s="16">
        <v>309.46320000000003</v>
      </c>
      <c r="AF10" s="16">
        <v>99696.5062</v>
      </c>
      <c r="AG10" s="16">
        <v>92944.8984</v>
      </c>
      <c r="AH10" s="45">
        <v>0</v>
      </c>
      <c r="AI10" s="45">
        <v>3.0890832</v>
      </c>
      <c r="AJ10" s="16">
        <v>331.208</v>
      </c>
      <c r="AK10" s="16">
        <v>93279.1954832</v>
      </c>
      <c r="AL10" s="16">
        <v>87451.2</v>
      </c>
      <c r="AM10" s="45">
        <v>0</v>
      </c>
      <c r="AN10" s="16">
        <v>2.9</v>
      </c>
      <c r="AO10" s="16">
        <v>336.6</v>
      </c>
      <c r="AP10" s="16">
        <v>87790.7</v>
      </c>
      <c r="AQ10" s="16">
        <v>108815.30000000003</v>
      </c>
      <c r="AR10" s="45">
        <v>0</v>
      </c>
      <c r="AS10" s="16">
        <v>2.5</v>
      </c>
      <c r="AT10" s="16">
        <v>329.6</v>
      </c>
      <c r="AU10" s="16">
        <v>109147.40000000001</v>
      </c>
    </row>
    <row r="11" spans="1:47" s="62" customFormat="1" ht="17.25" customHeight="1">
      <c r="A11" s="40" t="s">
        <v>2</v>
      </c>
      <c r="B11" s="40" t="s">
        <v>251</v>
      </c>
      <c r="C11" s="16">
        <v>338.9</v>
      </c>
      <c r="D11" s="16">
        <v>3528.4</v>
      </c>
      <c r="E11" s="27">
        <v>0.5</v>
      </c>
      <c r="F11" s="211" t="s">
        <v>273</v>
      </c>
      <c r="G11" s="123">
        <v>3867.8</v>
      </c>
      <c r="H11" s="16">
        <v>175.8</v>
      </c>
      <c r="I11" s="16">
        <v>1845.7</v>
      </c>
      <c r="J11" s="16">
        <v>0.3</v>
      </c>
      <c r="K11" s="45">
        <v>0</v>
      </c>
      <c r="L11" s="16">
        <v>2021.8</v>
      </c>
      <c r="M11" s="16">
        <v>361.1</v>
      </c>
      <c r="N11" s="16">
        <v>3691.3</v>
      </c>
      <c r="O11" s="16">
        <v>0.262</v>
      </c>
      <c r="P11" s="45">
        <v>0</v>
      </c>
      <c r="Q11" s="16">
        <v>4052.7</v>
      </c>
      <c r="R11" s="16">
        <v>356.26399999999995</v>
      </c>
      <c r="S11" s="16">
        <v>4000.3</v>
      </c>
      <c r="T11" s="45">
        <v>0</v>
      </c>
      <c r="U11" s="45">
        <v>0</v>
      </c>
      <c r="V11" s="16">
        <v>4356.564</v>
      </c>
      <c r="W11" s="16">
        <v>405.481</v>
      </c>
      <c r="X11" s="16">
        <v>4436.2</v>
      </c>
      <c r="Y11" s="45">
        <v>0.60092</v>
      </c>
      <c r="Z11" s="45">
        <v>0</v>
      </c>
      <c r="AA11" s="16">
        <v>4842.281919999999</v>
      </c>
      <c r="AB11" s="16">
        <v>406</v>
      </c>
      <c r="AC11" s="16">
        <v>5151.5</v>
      </c>
      <c r="AD11" s="45">
        <v>0.621537</v>
      </c>
      <c r="AE11" s="45">
        <v>0</v>
      </c>
      <c r="AF11" s="16">
        <v>5558.121537</v>
      </c>
      <c r="AG11" s="16">
        <v>388.29</v>
      </c>
      <c r="AH11" s="16">
        <v>5339.1</v>
      </c>
      <c r="AI11" s="45">
        <v>0.61515252</v>
      </c>
      <c r="AJ11" s="45">
        <v>0</v>
      </c>
      <c r="AK11" s="16">
        <v>5728.005152520001</v>
      </c>
      <c r="AL11" s="16">
        <v>5660.5</v>
      </c>
      <c r="AM11" s="16">
        <v>2077.3</v>
      </c>
      <c r="AN11" s="16">
        <v>0.6</v>
      </c>
      <c r="AO11" s="45">
        <v>0</v>
      </c>
      <c r="AP11" s="16">
        <v>7738.4</v>
      </c>
      <c r="AQ11" s="16">
        <v>8807.000000000002</v>
      </c>
      <c r="AR11" s="16">
        <v>659</v>
      </c>
      <c r="AS11" s="16">
        <v>0</v>
      </c>
      <c r="AT11" s="45">
        <v>0</v>
      </c>
      <c r="AU11" s="16">
        <v>9466.000000000002</v>
      </c>
    </row>
    <row r="12" spans="1:47" s="62" customFormat="1" ht="17.25" customHeight="1">
      <c r="A12" s="40" t="s">
        <v>3</v>
      </c>
      <c r="B12" s="40" t="s">
        <v>190</v>
      </c>
      <c r="C12" s="16">
        <v>940.2</v>
      </c>
      <c r="D12" s="210" t="s">
        <v>273</v>
      </c>
      <c r="E12" s="41">
        <v>2180.9</v>
      </c>
      <c r="F12" s="41">
        <v>2800.6</v>
      </c>
      <c r="G12" s="123">
        <v>940.2</v>
      </c>
      <c r="H12" s="16">
        <v>1198.5</v>
      </c>
      <c r="I12" s="45">
        <v>0</v>
      </c>
      <c r="J12" s="16">
        <v>1033.8</v>
      </c>
      <c r="K12" s="16">
        <v>1509.4</v>
      </c>
      <c r="L12" s="16">
        <v>1201.7189999999996</v>
      </c>
      <c r="M12" s="16">
        <v>326.5899999999983</v>
      </c>
      <c r="N12" s="45">
        <v>0</v>
      </c>
      <c r="O12" s="16">
        <v>2696.2</v>
      </c>
      <c r="P12" s="16">
        <v>2959.3</v>
      </c>
      <c r="Q12" s="16">
        <v>326.5899999999983</v>
      </c>
      <c r="R12" s="16">
        <v>2919.5465780000004</v>
      </c>
      <c r="S12" s="45">
        <v>0</v>
      </c>
      <c r="T12" s="16">
        <v>3256.2</v>
      </c>
      <c r="U12" s="16">
        <v>3578.8</v>
      </c>
      <c r="V12" s="16">
        <v>2919.5465780000004</v>
      </c>
      <c r="W12" s="16">
        <v>2920.9530700000005</v>
      </c>
      <c r="X12" s="45">
        <v>0</v>
      </c>
      <c r="Y12" s="16">
        <v>3425</v>
      </c>
      <c r="Z12" s="16">
        <v>4014.2</v>
      </c>
      <c r="AA12" s="16">
        <v>2634.9530700000005</v>
      </c>
      <c r="AB12" s="16">
        <v>2261.290999999997</v>
      </c>
      <c r="AC12" s="45">
        <v>0</v>
      </c>
      <c r="AD12" s="16">
        <v>3605</v>
      </c>
      <c r="AE12" s="16">
        <v>4147.9</v>
      </c>
      <c r="AF12" s="16">
        <v>1998</v>
      </c>
      <c r="AG12" s="16">
        <v>4726.7300000000005</v>
      </c>
      <c r="AH12" s="45">
        <v>0</v>
      </c>
      <c r="AI12" s="16">
        <v>3877.8</v>
      </c>
      <c r="AJ12" s="16">
        <v>4131.62</v>
      </c>
      <c r="AK12" s="16">
        <v>4385.950000000001</v>
      </c>
      <c r="AL12" s="16">
        <v>2452.400000000002</v>
      </c>
      <c r="AM12" s="45">
        <v>0</v>
      </c>
      <c r="AN12" s="16">
        <v>4047.6</v>
      </c>
      <c r="AO12" s="16">
        <v>4011.2</v>
      </c>
      <c r="AP12" s="16">
        <v>1647.4</v>
      </c>
      <c r="AQ12" s="16">
        <v>2186.7999999999975</v>
      </c>
      <c r="AR12" s="45">
        <v>0</v>
      </c>
      <c r="AS12" s="16">
        <v>4486.7</v>
      </c>
      <c r="AT12" s="16">
        <v>3906.2</v>
      </c>
      <c r="AU12" s="16">
        <v>1850.3999999999999</v>
      </c>
    </row>
    <row r="13" spans="1:47" s="62" customFormat="1" ht="17.25" customHeight="1">
      <c r="A13" s="40" t="s">
        <v>4</v>
      </c>
      <c r="B13" s="40" t="s">
        <v>175</v>
      </c>
      <c r="C13" s="16">
        <v>8720.3</v>
      </c>
      <c r="D13" s="16">
        <v>4613.4</v>
      </c>
      <c r="E13" s="41">
        <v>22</v>
      </c>
      <c r="F13" s="41">
        <v>737.1</v>
      </c>
      <c r="G13" s="123">
        <v>10656.6</v>
      </c>
      <c r="H13" s="16">
        <v>4059.1320000000005</v>
      </c>
      <c r="I13" s="16">
        <v>2179.7</v>
      </c>
      <c r="J13" s="16">
        <v>11.3</v>
      </c>
      <c r="K13" s="16">
        <v>372.16</v>
      </c>
      <c r="L13" s="16">
        <v>5049.1</v>
      </c>
      <c r="M13" s="16">
        <v>11176.19</v>
      </c>
      <c r="N13" s="16">
        <v>4359.6</v>
      </c>
      <c r="O13" s="16">
        <v>12.479999999999999</v>
      </c>
      <c r="P13" s="16">
        <v>747.0020000000001</v>
      </c>
      <c r="Q13" s="16">
        <v>13149.472000000002</v>
      </c>
      <c r="R13" s="16">
        <v>11423.138092000001</v>
      </c>
      <c r="S13" s="16">
        <v>4527.099999999999</v>
      </c>
      <c r="T13" s="16">
        <v>78.9</v>
      </c>
      <c r="U13" s="16">
        <v>711.291</v>
      </c>
      <c r="V13" s="16">
        <v>13542.029092000002</v>
      </c>
      <c r="W13" s="16">
        <v>10570.750833999999</v>
      </c>
      <c r="X13" s="16">
        <v>5321.700000000001</v>
      </c>
      <c r="Y13" s="16">
        <v>28.600799999999996</v>
      </c>
      <c r="Z13" s="16">
        <v>618.3540000000007</v>
      </c>
      <c r="AA13" s="16">
        <v>12606.465634000002</v>
      </c>
      <c r="AB13" s="16">
        <v>8086.365000000001</v>
      </c>
      <c r="AC13" s="16">
        <v>4715.5</v>
      </c>
      <c r="AD13" s="16">
        <v>31.741098599999997</v>
      </c>
      <c r="AE13" s="16">
        <v>678.6927999999999</v>
      </c>
      <c r="AF13" s="16">
        <v>10170.798898599998</v>
      </c>
      <c r="AG13" s="16">
        <v>8757.719000000001</v>
      </c>
      <c r="AH13" s="16">
        <v>4656.1</v>
      </c>
      <c r="AI13" s="16">
        <v>34.661909640000005</v>
      </c>
      <c r="AJ13" s="16">
        <v>616.8694</v>
      </c>
      <c r="AK13" s="16">
        <v>10792.77030964</v>
      </c>
      <c r="AL13" s="16">
        <v>6657.646000000001</v>
      </c>
      <c r="AM13" s="16">
        <v>3695</v>
      </c>
      <c r="AN13" s="16">
        <v>42.5</v>
      </c>
      <c r="AO13" s="16">
        <v>709.7</v>
      </c>
      <c r="AP13" s="16">
        <v>8607.446</v>
      </c>
      <c r="AQ13" s="16">
        <v>16033.1284</v>
      </c>
      <c r="AR13" s="16">
        <v>4088.3</v>
      </c>
      <c r="AS13" s="16">
        <v>45.9</v>
      </c>
      <c r="AT13" s="16">
        <v>714.3</v>
      </c>
      <c r="AU13" s="16">
        <v>18668.828400000002</v>
      </c>
    </row>
    <row r="14" spans="1:47" s="62" customFormat="1" ht="22.5" customHeight="1">
      <c r="A14" s="42" t="s">
        <v>5</v>
      </c>
      <c r="B14" s="42" t="s">
        <v>252</v>
      </c>
      <c r="C14" s="17">
        <v>81710.70000000001</v>
      </c>
      <c r="D14" s="17">
        <v>3066.7</v>
      </c>
      <c r="E14" s="17">
        <v>1233.9</v>
      </c>
      <c r="F14" s="17">
        <v>3218.9000000000005</v>
      </c>
      <c r="G14" s="17">
        <v>80812.5</v>
      </c>
      <c r="H14" s="17">
        <v>43393.107</v>
      </c>
      <c r="I14" s="17">
        <v>1334.1</v>
      </c>
      <c r="J14" s="17">
        <v>898.3000000000001</v>
      </c>
      <c r="K14" s="17">
        <v>1670.3000000000002</v>
      </c>
      <c r="L14" s="17">
        <v>43182.507</v>
      </c>
      <c r="M14" s="17">
        <v>93654.593</v>
      </c>
      <c r="N14" s="17">
        <v>2668.2</v>
      </c>
      <c r="O14" s="17">
        <v>2088.92</v>
      </c>
      <c r="P14" s="17">
        <v>3520.2308000000003</v>
      </c>
      <c r="Q14" s="17">
        <v>93130.6388</v>
      </c>
      <c r="R14" s="17">
        <v>104458.513031</v>
      </c>
      <c r="S14" s="17">
        <v>3818.0000000000005</v>
      </c>
      <c r="T14" s="17">
        <v>1891.2</v>
      </c>
      <c r="U14" s="17">
        <v>3703.787</v>
      </c>
      <c r="V14" s="17">
        <v>103838.10003099998</v>
      </c>
      <c r="W14" s="17">
        <v>110793.238854</v>
      </c>
      <c r="X14" s="17">
        <v>5420.71851</v>
      </c>
      <c r="Y14" s="17">
        <v>2097.86853</v>
      </c>
      <c r="Z14" s="17">
        <v>3755.0020000000004</v>
      </c>
      <c r="AA14" s="17">
        <v>110408.687894</v>
      </c>
      <c r="AB14" s="17">
        <v>116497.099</v>
      </c>
      <c r="AC14" s="17">
        <v>3820.1316702999998</v>
      </c>
      <c r="AD14" s="17">
        <v>2194.4036805899996</v>
      </c>
      <c r="AE14" s="17">
        <v>4378.4202000000005</v>
      </c>
      <c r="AF14" s="17">
        <v>115532.35455089001</v>
      </c>
      <c r="AG14" s="17">
        <v>140390.720662</v>
      </c>
      <c r="AH14" s="17">
        <v>5117.398927</v>
      </c>
      <c r="AI14" s="17">
        <v>2404.18</v>
      </c>
      <c r="AJ14" s="17">
        <v>4367.531999999999</v>
      </c>
      <c r="AK14" s="17">
        <v>140657.02559900002</v>
      </c>
      <c r="AL14" s="17">
        <v>154827.41</v>
      </c>
      <c r="AM14" s="17">
        <v>5374.400000000001</v>
      </c>
      <c r="AN14" s="17">
        <v>2515.3999999999996</v>
      </c>
      <c r="AO14" s="17">
        <v>4898.8</v>
      </c>
      <c r="AP14" s="17">
        <v>156254.81</v>
      </c>
      <c r="AQ14" s="17">
        <v>156684.69509000002</v>
      </c>
      <c r="AR14" s="17">
        <v>6593.4</v>
      </c>
      <c r="AS14" s="17">
        <v>2932.7000000000003</v>
      </c>
      <c r="AT14" s="17">
        <v>4855.499999999999</v>
      </c>
      <c r="AU14" s="17">
        <v>160124.19509</v>
      </c>
    </row>
    <row r="15" spans="1:47" s="62" customFormat="1" ht="17.25" customHeight="1">
      <c r="A15" s="40" t="s">
        <v>6</v>
      </c>
      <c r="B15" s="40" t="s">
        <v>253</v>
      </c>
      <c r="C15" s="16">
        <v>31845.3</v>
      </c>
      <c r="D15" s="16">
        <v>9.1</v>
      </c>
      <c r="E15" s="16">
        <v>863.7</v>
      </c>
      <c r="F15" s="16">
        <v>2185.3</v>
      </c>
      <c r="G15" s="16">
        <v>34903.4</v>
      </c>
      <c r="H15" s="16">
        <v>16159.1</v>
      </c>
      <c r="I15" s="16">
        <v>3.8</v>
      </c>
      <c r="J15" s="16">
        <v>443.3</v>
      </c>
      <c r="K15" s="16">
        <v>1128.7</v>
      </c>
      <c r="L15" s="16">
        <v>17734.9</v>
      </c>
      <c r="M15" s="16">
        <v>35002.3</v>
      </c>
      <c r="N15" s="16">
        <v>7.5</v>
      </c>
      <c r="O15" s="16">
        <v>962.6600000000001</v>
      </c>
      <c r="P15" s="16">
        <v>2285.545</v>
      </c>
      <c r="Q15" s="16">
        <v>38258</v>
      </c>
      <c r="R15" s="16">
        <v>37965.129108</v>
      </c>
      <c r="S15" s="16">
        <v>9.1</v>
      </c>
      <c r="T15" s="16">
        <v>1084.3000000000002</v>
      </c>
      <c r="U15" s="16">
        <v>2465.022</v>
      </c>
      <c r="V15" s="16">
        <v>41523.551108</v>
      </c>
      <c r="W15" s="16">
        <v>38864.155151</v>
      </c>
      <c r="X15" s="16">
        <v>10.2</v>
      </c>
      <c r="Y15" s="16">
        <v>1107.5853200000001</v>
      </c>
      <c r="Z15" s="16">
        <v>2542.981</v>
      </c>
      <c r="AA15" s="16">
        <v>42524.921471</v>
      </c>
      <c r="AB15" s="16">
        <v>40060.7</v>
      </c>
      <c r="AC15" s="16">
        <v>5.4</v>
      </c>
      <c r="AD15" s="16">
        <v>1141.23697691</v>
      </c>
      <c r="AE15" s="16">
        <v>2591.253</v>
      </c>
      <c r="AF15" s="16">
        <v>43798.58997691001</v>
      </c>
      <c r="AG15" s="16">
        <v>41378.582</v>
      </c>
      <c r="AH15" s="16">
        <v>5.627907</v>
      </c>
      <c r="AI15" s="16">
        <v>1190.67</v>
      </c>
      <c r="AJ15" s="16">
        <v>2669.5441</v>
      </c>
      <c r="AK15" s="16">
        <v>45244.42400700001</v>
      </c>
      <c r="AL15" s="16">
        <v>42416.41</v>
      </c>
      <c r="AM15" s="16">
        <v>6</v>
      </c>
      <c r="AN15" s="16">
        <v>1178.5</v>
      </c>
      <c r="AO15" s="16">
        <v>2668.9</v>
      </c>
      <c r="AP15" s="16">
        <v>46269.81</v>
      </c>
      <c r="AQ15" s="16">
        <v>49435.26789</v>
      </c>
      <c r="AR15" s="16">
        <v>5.8</v>
      </c>
      <c r="AS15" s="16">
        <v>1404.6</v>
      </c>
      <c r="AT15" s="16">
        <v>2941.4</v>
      </c>
      <c r="AU15" s="16">
        <v>53787.06789000001</v>
      </c>
    </row>
    <row r="16" spans="1:47" s="62" customFormat="1" ht="17.25" customHeight="1">
      <c r="A16" s="40" t="s">
        <v>7</v>
      </c>
      <c r="B16" s="40" t="s">
        <v>254</v>
      </c>
      <c r="C16" s="16">
        <v>9703.4</v>
      </c>
      <c r="D16" s="16">
        <v>248.5</v>
      </c>
      <c r="E16" s="16">
        <v>254.5</v>
      </c>
      <c r="F16" s="16">
        <v>943.9</v>
      </c>
      <c r="G16" s="16">
        <v>11022.6</v>
      </c>
      <c r="H16" s="16">
        <v>4980.307</v>
      </c>
      <c r="I16" s="16">
        <v>136.7</v>
      </c>
      <c r="J16" s="16">
        <v>118.9</v>
      </c>
      <c r="K16" s="16">
        <v>489.8</v>
      </c>
      <c r="L16" s="16">
        <v>5660.406999999999</v>
      </c>
      <c r="M16" s="16">
        <v>11079.699999999999</v>
      </c>
      <c r="N16" s="16">
        <v>273.4</v>
      </c>
      <c r="O16" s="16">
        <v>330.15</v>
      </c>
      <c r="P16" s="16">
        <v>1039.69</v>
      </c>
      <c r="Q16" s="16">
        <v>12592.839999999998</v>
      </c>
      <c r="R16" s="16">
        <v>12673.756243999997</v>
      </c>
      <c r="S16" s="16">
        <v>256.8</v>
      </c>
      <c r="T16" s="16">
        <v>444.6</v>
      </c>
      <c r="U16" s="16">
        <v>1154.221</v>
      </c>
      <c r="V16" s="16">
        <v>14406.377243999996</v>
      </c>
      <c r="W16" s="16">
        <v>14840.083166</v>
      </c>
      <c r="X16" s="16">
        <v>285.3</v>
      </c>
      <c r="Y16" s="16">
        <v>376.0425</v>
      </c>
      <c r="Z16" s="16">
        <v>1129.961</v>
      </c>
      <c r="AA16" s="16">
        <v>16488.746666</v>
      </c>
      <c r="AB16" s="16">
        <v>15230.3</v>
      </c>
      <c r="AC16" s="16">
        <v>255.5</v>
      </c>
      <c r="AD16" s="16">
        <v>417.44944320999986</v>
      </c>
      <c r="AE16" s="16">
        <v>1319.1415</v>
      </c>
      <c r="AF16" s="16">
        <v>17222.39094321</v>
      </c>
      <c r="AG16" s="16">
        <v>17813.126</v>
      </c>
      <c r="AH16" s="16">
        <v>285.9</v>
      </c>
      <c r="AI16" s="16">
        <v>498.49</v>
      </c>
      <c r="AJ16" s="16">
        <v>1297.3398</v>
      </c>
      <c r="AK16" s="16">
        <v>19770.475800000004</v>
      </c>
      <c r="AL16" s="16">
        <v>14721.8</v>
      </c>
      <c r="AM16" s="16">
        <v>204.8</v>
      </c>
      <c r="AN16" s="16">
        <v>527.1</v>
      </c>
      <c r="AO16" s="16">
        <v>1365.8</v>
      </c>
      <c r="AP16" s="16">
        <v>16759.6</v>
      </c>
      <c r="AQ16" s="16">
        <v>15783</v>
      </c>
      <c r="AR16" s="16">
        <v>210.6</v>
      </c>
      <c r="AS16" s="16">
        <v>642.9</v>
      </c>
      <c r="AT16" s="16">
        <v>1477.3</v>
      </c>
      <c r="AU16" s="16">
        <v>18037.6</v>
      </c>
    </row>
    <row r="17" spans="1:47" s="62" customFormat="1" ht="17.25" customHeight="1">
      <c r="A17" s="40" t="s">
        <v>8</v>
      </c>
      <c r="B17" s="40" t="s">
        <v>255</v>
      </c>
      <c r="C17" s="16">
        <v>10122.4</v>
      </c>
      <c r="D17" s="45">
        <v>0</v>
      </c>
      <c r="E17" s="45">
        <v>0</v>
      </c>
      <c r="F17" s="45">
        <v>2.9</v>
      </c>
      <c r="G17" s="16">
        <v>6816.8</v>
      </c>
      <c r="H17" s="16">
        <v>4872.9</v>
      </c>
      <c r="I17" s="45">
        <v>0</v>
      </c>
      <c r="J17" s="45">
        <v>0</v>
      </c>
      <c r="K17" s="16">
        <v>0.9</v>
      </c>
      <c r="L17" s="16">
        <v>3365.9000000000005</v>
      </c>
      <c r="M17" s="16">
        <v>10126.29</v>
      </c>
      <c r="N17" s="45">
        <v>0</v>
      </c>
      <c r="O17" s="45">
        <v>0</v>
      </c>
      <c r="P17" s="45">
        <v>3.8</v>
      </c>
      <c r="Q17" s="16">
        <v>7114.39</v>
      </c>
      <c r="R17" s="16">
        <v>10967.180623999999</v>
      </c>
      <c r="S17" s="45">
        <v>0</v>
      </c>
      <c r="T17" s="45">
        <v>0</v>
      </c>
      <c r="U17" s="45">
        <v>4.7</v>
      </c>
      <c r="V17" s="16">
        <v>7896.480623999999</v>
      </c>
      <c r="W17" s="16">
        <v>11388.970554</v>
      </c>
      <c r="X17" s="45">
        <v>0</v>
      </c>
      <c r="Y17" s="45">
        <v>0</v>
      </c>
      <c r="Z17" s="45">
        <v>2.121</v>
      </c>
      <c r="AA17" s="16">
        <v>7600.7915539999985</v>
      </c>
      <c r="AB17" s="16">
        <v>12657.871000000001</v>
      </c>
      <c r="AC17" s="45">
        <v>0</v>
      </c>
      <c r="AD17" s="45">
        <v>0</v>
      </c>
      <c r="AE17" s="45">
        <v>29.4367</v>
      </c>
      <c r="AF17" s="16">
        <v>9345.807700000001</v>
      </c>
      <c r="AG17" s="16">
        <v>13374.337</v>
      </c>
      <c r="AH17" s="45">
        <v>0</v>
      </c>
      <c r="AI17" s="45">
        <v>0</v>
      </c>
      <c r="AJ17" s="45">
        <v>4.6937</v>
      </c>
      <c r="AK17" s="16">
        <v>10230.830699999999</v>
      </c>
      <c r="AL17" s="16">
        <v>12419.599999999999</v>
      </c>
      <c r="AM17" s="45">
        <v>0</v>
      </c>
      <c r="AN17" s="45">
        <v>0</v>
      </c>
      <c r="AO17" s="16">
        <v>2.4</v>
      </c>
      <c r="AP17" s="16">
        <v>9984.499999999998</v>
      </c>
      <c r="AQ17" s="16">
        <v>13254.7</v>
      </c>
      <c r="AR17" s="45">
        <v>0</v>
      </c>
      <c r="AS17" s="45">
        <v>0</v>
      </c>
      <c r="AT17" s="16">
        <v>3</v>
      </c>
      <c r="AU17" s="16">
        <v>11121.1</v>
      </c>
    </row>
    <row r="18" spans="1:47" s="62" customFormat="1" ht="17.25" customHeight="1">
      <c r="A18" s="40" t="s">
        <v>9</v>
      </c>
      <c r="B18" s="40" t="s">
        <v>256</v>
      </c>
      <c r="C18" s="16">
        <v>1861.6</v>
      </c>
      <c r="D18" s="45">
        <v>0</v>
      </c>
      <c r="E18" s="16">
        <v>6.7</v>
      </c>
      <c r="F18" s="45">
        <v>0</v>
      </c>
      <c r="G18" s="16">
        <v>1868.3</v>
      </c>
      <c r="H18" s="16">
        <v>851.9</v>
      </c>
      <c r="I18" s="45">
        <v>0</v>
      </c>
      <c r="J18" s="16">
        <v>5.4</v>
      </c>
      <c r="K18" s="45">
        <v>0</v>
      </c>
      <c r="L18" s="16">
        <v>857.3</v>
      </c>
      <c r="M18" s="16">
        <v>1907.7199999999998</v>
      </c>
      <c r="N18" s="45">
        <v>0</v>
      </c>
      <c r="O18" s="16">
        <v>14.08</v>
      </c>
      <c r="P18" s="45">
        <v>0</v>
      </c>
      <c r="Q18" s="16">
        <v>1921.7999999999997</v>
      </c>
      <c r="R18" s="16">
        <v>1617.3914</v>
      </c>
      <c r="S18" s="45">
        <v>0</v>
      </c>
      <c r="T18" s="16">
        <v>18.5</v>
      </c>
      <c r="U18" s="45">
        <v>0</v>
      </c>
      <c r="V18" s="16">
        <v>1635.8914</v>
      </c>
      <c r="W18" s="16">
        <v>1746.882223</v>
      </c>
      <c r="X18" s="45">
        <v>0</v>
      </c>
      <c r="Y18" s="16">
        <v>17.72836</v>
      </c>
      <c r="Z18" s="45">
        <v>0</v>
      </c>
      <c r="AA18" s="16">
        <v>1764.610583</v>
      </c>
      <c r="AB18" s="16">
        <v>1663.7</v>
      </c>
      <c r="AC18" s="45">
        <v>0</v>
      </c>
      <c r="AD18" s="16">
        <v>25.389715419999998</v>
      </c>
      <c r="AE18" s="45">
        <v>0</v>
      </c>
      <c r="AF18" s="16">
        <v>1689.08971542</v>
      </c>
      <c r="AG18" s="16">
        <v>10097.019</v>
      </c>
      <c r="AH18" s="45">
        <v>0</v>
      </c>
      <c r="AI18" s="16">
        <v>33.260000000000005</v>
      </c>
      <c r="AJ18" s="45">
        <v>0</v>
      </c>
      <c r="AK18" s="16">
        <v>10130.279000000002</v>
      </c>
      <c r="AL18" s="16">
        <v>7904.4</v>
      </c>
      <c r="AM18" s="45">
        <v>0</v>
      </c>
      <c r="AN18" s="16">
        <v>27.9</v>
      </c>
      <c r="AO18" s="45">
        <v>0</v>
      </c>
      <c r="AP18" s="16">
        <v>7932.299999999999</v>
      </c>
      <c r="AQ18" s="16">
        <v>1814.6</v>
      </c>
      <c r="AR18" s="45">
        <v>0</v>
      </c>
      <c r="AS18" s="16">
        <v>29.7</v>
      </c>
      <c r="AT18" s="45">
        <v>0</v>
      </c>
      <c r="AU18" s="16">
        <v>1844.3</v>
      </c>
    </row>
    <row r="19" spans="1:47" s="62" customFormat="1" ht="17.25" customHeight="1">
      <c r="A19" s="40" t="s">
        <v>10</v>
      </c>
      <c r="B19" s="40" t="s">
        <v>190</v>
      </c>
      <c r="C19" s="16">
        <v>5222.4</v>
      </c>
      <c r="D19" s="45">
        <v>0</v>
      </c>
      <c r="E19" s="45">
        <v>0</v>
      </c>
      <c r="F19" s="45">
        <v>0</v>
      </c>
      <c r="G19" s="16">
        <v>240.9</v>
      </c>
      <c r="H19" s="16">
        <v>2818</v>
      </c>
      <c r="I19" s="45">
        <v>0</v>
      </c>
      <c r="J19" s="45">
        <v>0</v>
      </c>
      <c r="K19" s="45">
        <v>0</v>
      </c>
      <c r="L19" s="16">
        <v>277.9</v>
      </c>
      <c r="M19" s="16">
        <v>5960.950000000003</v>
      </c>
      <c r="N19" s="45">
        <v>0</v>
      </c>
      <c r="O19" s="45">
        <v>0</v>
      </c>
      <c r="P19" s="45">
        <v>0</v>
      </c>
      <c r="Q19" s="16">
        <v>305.4900000000025</v>
      </c>
      <c r="R19" s="16">
        <v>7184.152021</v>
      </c>
      <c r="S19" s="45">
        <v>0</v>
      </c>
      <c r="T19" s="45">
        <v>0</v>
      </c>
      <c r="U19" s="45">
        <v>0</v>
      </c>
      <c r="V19" s="16">
        <v>349.1520209999998</v>
      </c>
      <c r="W19" s="16">
        <v>7800.115788000001</v>
      </c>
      <c r="X19" s="45">
        <v>0</v>
      </c>
      <c r="Y19" s="45">
        <v>285.98982</v>
      </c>
      <c r="Z19" s="45">
        <v>0</v>
      </c>
      <c r="AA19" s="16">
        <v>360.9056080000007</v>
      </c>
      <c r="AB19" s="16">
        <v>8109.599999999999</v>
      </c>
      <c r="AC19" s="45">
        <v>0</v>
      </c>
      <c r="AD19" s="45">
        <v>263.3</v>
      </c>
      <c r="AE19" s="45">
        <v>0</v>
      </c>
      <c r="AF19" s="16">
        <v>356.7</v>
      </c>
      <c r="AG19" s="16">
        <v>8384.030000000002</v>
      </c>
      <c r="AH19" s="45">
        <v>0</v>
      </c>
      <c r="AI19" s="45">
        <v>340.83</v>
      </c>
      <c r="AJ19" s="45">
        <v>0</v>
      </c>
      <c r="AK19" s="16">
        <v>374.63401000000147</v>
      </c>
      <c r="AL19" s="16">
        <v>8482.6</v>
      </c>
      <c r="AM19" s="45">
        <v>0</v>
      </c>
      <c r="AN19" s="16">
        <v>335</v>
      </c>
      <c r="AO19" s="16">
        <v>470</v>
      </c>
      <c r="AP19" s="16">
        <v>423.8</v>
      </c>
      <c r="AQ19" s="16">
        <v>8817.3</v>
      </c>
      <c r="AR19" s="45">
        <v>0</v>
      </c>
      <c r="AS19" s="16">
        <v>336.4</v>
      </c>
      <c r="AT19" s="16">
        <v>0</v>
      </c>
      <c r="AU19" s="16">
        <v>424.4</v>
      </c>
    </row>
    <row r="20" spans="1:47" s="62" customFormat="1" ht="17.25" customHeight="1">
      <c r="A20" s="40" t="s">
        <v>11</v>
      </c>
      <c r="B20" s="40" t="s">
        <v>194</v>
      </c>
      <c r="C20" s="16">
        <v>14729</v>
      </c>
      <c r="D20" s="16">
        <v>2791.7</v>
      </c>
      <c r="E20" s="45">
        <v>0</v>
      </c>
      <c r="F20" s="16">
        <v>25.8</v>
      </c>
      <c r="G20" s="16">
        <v>17546.5</v>
      </c>
      <c r="H20" s="16">
        <v>9113</v>
      </c>
      <c r="I20" s="16">
        <v>1183.8</v>
      </c>
      <c r="J20" s="16">
        <v>281.8</v>
      </c>
      <c r="K20" s="16">
        <v>14.7</v>
      </c>
      <c r="L20" s="16">
        <v>10593.3</v>
      </c>
      <c r="M20" s="16">
        <v>20202.3</v>
      </c>
      <c r="N20" s="16">
        <v>2367.7</v>
      </c>
      <c r="O20" s="16">
        <v>651.44</v>
      </c>
      <c r="P20" s="16">
        <v>31.3</v>
      </c>
      <c r="Q20" s="16">
        <v>23252.7</v>
      </c>
      <c r="R20" s="16">
        <v>21745.1</v>
      </c>
      <c r="S20" s="16">
        <v>3524.2000000000003</v>
      </c>
      <c r="T20" s="16">
        <v>188.1</v>
      </c>
      <c r="U20" s="16">
        <v>1.361</v>
      </c>
      <c r="V20" s="16">
        <v>25458.761</v>
      </c>
      <c r="W20" s="16">
        <v>23711.608883000004</v>
      </c>
      <c r="X20" s="16">
        <v>5095.31851</v>
      </c>
      <c r="Y20" s="16">
        <v>178.86947999999995</v>
      </c>
      <c r="Z20" s="16">
        <v>0.088</v>
      </c>
      <c r="AA20" s="16">
        <v>28985.884873000006</v>
      </c>
      <c r="AB20" s="16">
        <v>25859.628000000004</v>
      </c>
      <c r="AC20" s="16">
        <v>3559.2316702999997</v>
      </c>
      <c r="AD20" s="16">
        <v>175.86861771</v>
      </c>
      <c r="AE20" s="16">
        <v>348.0355</v>
      </c>
      <c r="AF20" s="16">
        <v>29942.76378801</v>
      </c>
      <c r="AG20" s="16">
        <v>35966.617000000006</v>
      </c>
      <c r="AH20" s="16">
        <v>4825.8710200000005</v>
      </c>
      <c r="AI20" s="16">
        <v>179.54</v>
      </c>
      <c r="AJ20" s="16">
        <v>300.4652</v>
      </c>
      <c r="AK20" s="16">
        <v>41272.493220000004</v>
      </c>
      <c r="AL20" s="16">
        <v>38867.2</v>
      </c>
      <c r="AM20" s="16">
        <v>5163.6</v>
      </c>
      <c r="AN20" s="16">
        <v>194.7</v>
      </c>
      <c r="AO20" s="16">
        <v>331.8</v>
      </c>
      <c r="AP20" s="16">
        <v>44557.299999999996</v>
      </c>
      <c r="AQ20" s="16">
        <v>39816.309315</v>
      </c>
      <c r="AR20" s="16">
        <v>6377</v>
      </c>
      <c r="AS20" s="16">
        <v>195.3</v>
      </c>
      <c r="AT20" s="16">
        <v>364.9</v>
      </c>
      <c r="AU20" s="16">
        <v>46753.509315</v>
      </c>
    </row>
    <row r="21" spans="1:47" s="62" customFormat="1" ht="17.25" customHeight="1">
      <c r="A21" s="40" t="s">
        <v>12</v>
      </c>
      <c r="B21" s="40" t="s">
        <v>257</v>
      </c>
      <c r="C21" s="16">
        <v>8226.6</v>
      </c>
      <c r="D21" s="16">
        <v>17.4</v>
      </c>
      <c r="E21" s="16">
        <v>109</v>
      </c>
      <c r="F21" s="16">
        <v>61</v>
      </c>
      <c r="G21" s="16">
        <v>8414</v>
      </c>
      <c r="H21" s="16">
        <v>4597.8</v>
      </c>
      <c r="I21" s="16">
        <v>9.8</v>
      </c>
      <c r="J21" s="16">
        <v>48.900000000000006</v>
      </c>
      <c r="K21" s="16">
        <v>36.2</v>
      </c>
      <c r="L21" s="16">
        <v>4692.7</v>
      </c>
      <c r="M21" s="16">
        <v>9375.332999999999</v>
      </c>
      <c r="N21" s="16">
        <v>19.6</v>
      </c>
      <c r="O21" s="16">
        <v>130.59</v>
      </c>
      <c r="P21" s="16">
        <v>159.8958</v>
      </c>
      <c r="Q21" s="16">
        <v>9685.4188</v>
      </c>
      <c r="R21" s="16">
        <v>12305.803634</v>
      </c>
      <c r="S21" s="16">
        <v>27.9</v>
      </c>
      <c r="T21" s="16">
        <v>155.70000000000002</v>
      </c>
      <c r="U21" s="16">
        <v>78.483</v>
      </c>
      <c r="V21" s="16">
        <v>12567.886633999999</v>
      </c>
      <c r="W21" s="16">
        <v>12441.423089</v>
      </c>
      <c r="X21" s="16">
        <v>29.9</v>
      </c>
      <c r="Y21" s="16">
        <v>131.65304999999998</v>
      </c>
      <c r="Z21" s="16">
        <v>79.851</v>
      </c>
      <c r="AA21" s="16">
        <v>12682.827139</v>
      </c>
      <c r="AB21" s="16">
        <v>12915.300000000001</v>
      </c>
      <c r="AC21" s="45">
        <v>0</v>
      </c>
      <c r="AD21" s="16">
        <v>171.15892734</v>
      </c>
      <c r="AE21" s="16">
        <v>90.5535</v>
      </c>
      <c r="AF21" s="16">
        <v>13177.012427340002</v>
      </c>
      <c r="AG21" s="16">
        <v>13377.009662</v>
      </c>
      <c r="AH21" s="45">
        <v>0</v>
      </c>
      <c r="AI21" s="16">
        <v>161.39</v>
      </c>
      <c r="AJ21" s="16">
        <v>95.4892</v>
      </c>
      <c r="AK21" s="16">
        <v>13633.888862</v>
      </c>
      <c r="AL21" s="16">
        <v>30015.4</v>
      </c>
      <c r="AM21" s="45">
        <v>0</v>
      </c>
      <c r="AN21" s="16">
        <v>252.2</v>
      </c>
      <c r="AO21" s="16">
        <v>59.9</v>
      </c>
      <c r="AP21" s="16">
        <v>30327.500000000004</v>
      </c>
      <c r="AQ21" s="16">
        <v>27763.517885</v>
      </c>
      <c r="AR21" s="45">
        <v>0</v>
      </c>
      <c r="AS21" s="16">
        <v>323.8</v>
      </c>
      <c r="AT21" s="16">
        <v>68.9</v>
      </c>
      <c r="AU21" s="16">
        <v>28156.217885</v>
      </c>
    </row>
    <row r="22" spans="1:47" s="62" customFormat="1" ht="24" customHeight="1">
      <c r="A22" s="106" t="s">
        <v>264</v>
      </c>
      <c r="B22" s="107" t="s">
        <v>265</v>
      </c>
      <c r="C22" s="24">
        <v>687.5999999999767</v>
      </c>
      <c r="D22" s="24">
        <v>5075.1</v>
      </c>
      <c r="E22" s="24">
        <v>972.4000000000001</v>
      </c>
      <c r="F22" s="24">
        <v>593.8999999999996</v>
      </c>
      <c r="G22" s="24">
        <v>7329</v>
      </c>
      <c r="H22" s="24">
        <v>-1093.9750000000058</v>
      </c>
      <c r="I22" s="24">
        <v>2691.2999999999997</v>
      </c>
      <c r="J22" s="24">
        <v>148.79999999999984</v>
      </c>
      <c r="K22" s="24">
        <v>354.6600000000001</v>
      </c>
      <c r="L22" s="24">
        <v>2100.9</v>
      </c>
      <c r="M22" s="24">
        <v>-2974.726999999999</v>
      </c>
      <c r="N22" s="24">
        <v>5382.700000000001</v>
      </c>
      <c r="O22" s="24">
        <v>621.9219999999996</v>
      </c>
      <c r="P22" s="24">
        <v>478.37120000000004</v>
      </c>
      <c r="Q22" s="24">
        <v>3508.2611999999936</v>
      </c>
      <c r="R22" s="24">
        <v>-4963.084195999996</v>
      </c>
      <c r="S22" s="24">
        <v>4709.4</v>
      </c>
      <c r="T22" s="24">
        <v>1446.3999999999999</v>
      </c>
      <c r="U22" s="24">
        <v>899.9540000000002</v>
      </c>
      <c r="V22" s="24">
        <v>2092.6698040000047</v>
      </c>
      <c r="W22" s="24">
        <v>-4857.162549999979</v>
      </c>
      <c r="X22" s="24">
        <v>4337.181490000002</v>
      </c>
      <c r="Y22" s="24">
        <v>1359.2231900000002</v>
      </c>
      <c r="Z22" s="24">
        <v>1197.9580000000005</v>
      </c>
      <c r="AA22" s="24">
        <v>2037.200130000012</v>
      </c>
      <c r="AB22" s="24">
        <v>-6356.399999999994</v>
      </c>
      <c r="AC22" s="24">
        <v>6046.868329700001</v>
      </c>
      <c r="AD22" s="24">
        <v>1442.9589550100004</v>
      </c>
      <c r="AE22" s="24">
        <v>757.6357999999991</v>
      </c>
      <c r="AF22" s="24">
        <v>1891.0720847099874</v>
      </c>
      <c r="AG22" s="24">
        <v>-33573.083262000015</v>
      </c>
      <c r="AH22" s="24">
        <v>4877.8010730000005</v>
      </c>
      <c r="AI22" s="24">
        <v>1511.9861453600001</v>
      </c>
      <c r="AJ22" s="24">
        <v>712.1653999999999</v>
      </c>
      <c r="AK22" s="24">
        <v>-26471.10465364001</v>
      </c>
      <c r="AL22" s="24">
        <f>AL9-AL14</f>
        <v>-52605.66399999999</v>
      </c>
      <c r="AM22" s="24">
        <f>AM9-AM14</f>
        <v>397.89999999999964</v>
      </c>
      <c r="AN22" s="24">
        <f>AN9-AN14</f>
        <v>1578.2000000000003</v>
      </c>
      <c r="AO22" s="24">
        <f>AO9-AO14</f>
        <v>158.69999999999982</v>
      </c>
      <c r="AP22" s="24">
        <f>AP9-AP14</f>
        <v>-50470.864000000016</v>
      </c>
      <c r="AQ22" s="24">
        <v>-20842.46669</v>
      </c>
      <c r="AR22" s="24">
        <v>-1846.0999999999995</v>
      </c>
      <c r="AS22" s="24">
        <v>1602.3999999999992</v>
      </c>
      <c r="AT22" s="24">
        <v>94.60000000000127</v>
      </c>
      <c r="AU22" s="24">
        <v>-20991.566689999978</v>
      </c>
    </row>
    <row r="23" spans="1:47" s="62" customFormat="1" ht="30.75" customHeight="1">
      <c r="A23" s="40"/>
      <c r="B23" s="108" t="s">
        <v>246</v>
      </c>
      <c r="C23" s="41"/>
      <c r="D23" s="41"/>
      <c r="E23" s="41"/>
      <c r="F23" s="41"/>
      <c r="G23" s="123"/>
      <c r="H23" s="41"/>
      <c r="I23" s="41"/>
      <c r="J23" s="41"/>
      <c r="K23" s="41"/>
      <c r="L23" s="123"/>
      <c r="M23" s="41"/>
      <c r="N23" s="41"/>
      <c r="O23" s="41"/>
      <c r="P23" s="41"/>
      <c r="Q23" s="123"/>
      <c r="R23" s="41"/>
      <c r="S23" s="41"/>
      <c r="T23" s="41"/>
      <c r="U23" s="41"/>
      <c r="V23" s="123"/>
      <c r="W23" s="41"/>
      <c r="X23" s="41"/>
      <c r="Y23" s="41"/>
      <c r="Z23" s="41"/>
      <c r="AA23" s="123"/>
      <c r="AB23" s="41"/>
      <c r="AC23" s="41"/>
      <c r="AD23" s="41"/>
      <c r="AE23" s="41"/>
      <c r="AF23" s="123"/>
      <c r="AG23" s="41"/>
      <c r="AH23" s="41"/>
      <c r="AI23" s="41"/>
      <c r="AJ23" s="41"/>
      <c r="AK23" s="123"/>
      <c r="AL23" s="41"/>
      <c r="AM23" s="41"/>
      <c r="AN23" s="41"/>
      <c r="AO23" s="41"/>
      <c r="AP23" s="123"/>
      <c r="AQ23" s="41"/>
      <c r="AR23" s="41"/>
      <c r="AS23" s="41"/>
      <c r="AT23" s="41"/>
      <c r="AU23" s="123"/>
    </row>
    <row r="24" spans="1:47" s="62" customFormat="1" ht="22.5" customHeight="1">
      <c r="A24" s="42" t="s">
        <v>13</v>
      </c>
      <c r="B24" s="42" t="s">
        <v>258</v>
      </c>
      <c r="C24" s="17">
        <v>11820.1</v>
      </c>
      <c r="D24" s="17">
        <v>39.9</v>
      </c>
      <c r="E24" s="17">
        <v>485.3</v>
      </c>
      <c r="F24" s="17">
        <v>482.6</v>
      </c>
      <c r="G24" s="17">
        <v>12827.9</v>
      </c>
      <c r="H24" s="17">
        <v>3721.3</v>
      </c>
      <c r="I24" s="17">
        <v>8</v>
      </c>
      <c r="J24" s="17">
        <v>139.3</v>
      </c>
      <c r="K24" s="17">
        <v>167</v>
      </c>
      <c r="L24" s="17">
        <v>4035.6000000000004</v>
      </c>
      <c r="M24" s="17">
        <v>6223.974999999999</v>
      </c>
      <c r="N24" s="17">
        <v>16</v>
      </c>
      <c r="O24" s="17">
        <v>693.73</v>
      </c>
      <c r="P24" s="17">
        <v>290.1000000000001</v>
      </c>
      <c r="Q24" s="17">
        <v>7223.8</v>
      </c>
      <c r="R24" s="17">
        <v>10000.525533999999</v>
      </c>
      <c r="S24" s="45">
        <v>0</v>
      </c>
      <c r="T24" s="17">
        <v>808.8000000000001</v>
      </c>
      <c r="U24" s="17">
        <v>557.078</v>
      </c>
      <c r="V24" s="17">
        <v>11366.403534</v>
      </c>
      <c r="W24" s="17">
        <v>8742.267361999999</v>
      </c>
      <c r="X24" s="45">
        <v>6.3</v>
      </c>
      <c r="Y24" s="17">
        <v>823.9034</v>
      </c>
      <c r="Z24" s="17">
        <v>881.958</v>
      </c>
      <c r="AA24" s="17">
        <v>10454.428761999998</v>
      </c>
      <c r="AB24" s="17">
        <v>10497.963</v>
      </c>
      <c r="AC24" s="45">
        <v>13.3</v>
      </c>
      <c r="AD24" s="17">
        <v>832.2769575299998</v>
      </c>
      <c r="AE24" s="17">
        <v>1626.5826000000002</v>
      </c>
      <c r="AF24" s="17">
        <v>12970.11567754</v>
      </c>
      <c r="AG24" s="17">
        <v>8171.156663999999</v>
      </c>
      <c r="AH24" s="114">
        <v>7.1</v>
      </c>
      <c r="AI24" s="17">
        <v>725.1735721599998</v>
      </c>
      <c r="AJ24" s="17">
        <v>828.1198999999999</v>
      </c>
      <c r="AK24" s="17">
        <v>9731.55013616</v>
      </c>
      <c r="AL24" s="17">
        <v>7831.6</v>
      </c>
      <c r="AM24" s="17">
        <v>16.8</v>
      </c>
      <c r="AN24" s="17">
        <v>621.2</v>
      </c>
      <c r="AO24" s="17">
        <v>1076.6</v>
      </c>
      <c r="AP24" s="17">
        <v>9546.2</v>
      </c>
      <c r="AQ24" s="17">
        <v>8792.3</v>
      </c>
      <c r="AR24" s="17">
        <v>27.7</v>
      </c>
      <c r="AS24" s="17">
        <v>620.937</v>
      </c>
      <c r="AT24" s="17">
        <v>1397.7</v>
      </c>
      <c r="AU24" s="17">
        <v>10838.636999999997</v>
      </c>
    </row>
    <row r="25" spans="1:47" s="62" customFormat="1" ht="17.25" customHeight="1">
      <c r="A25" s="40" t="s">
        <v>69</v>
      </c>
      <c r="B25" s="40" t="s">
        <v>201</v>
      </c>
      <c r="C25" s="16">
        <v>10327.9</v>
      </c>
      <c r="D25" s="16">
        <v>39.9</v>
      </c>
      <c r="E25" s="16">
        <v>461.4</v>
      </c>
      <c r="F25" s="16">
        <v>482.6</v>
      </c>
      <c r="G25" s="16">
        <v>11311.8</v>
      </c>
      <c r="H25" s="16">
        <v>3456.2000000000003</v>
      </c>
      <c r="I25" s="16">
        <v>8</v>
      </c>
      <c r="J25" s="16">
        <v>138.9</v>
      </c>
      <c r="K25" s="16">
        <v>166.2</v>
      </c>
      <c r="L25" s="16">
        <v>3769.3</v>
      </c>
      <c r="M25" s="16">
        <v>5512.074999999999</v>
      </c>
      <c r="N25" s="16">
        <v>16</v>
      </c>
      <c r="O25" s="16">
        <v>689.51</v>
      </c>
      <c r="P25" s="16">
        <v>287.80000000000007</v>
      </c>
      <c r="Q25" s="16">
        <v>6505.384999999999</v>
      </c>
      <c r="R25" s="16">
        <v>9245.711804999999</v>
      </c>
      <c r="S25" s="45">
        <v>0</v>
      </c>
      <c r="T25" s="16">
        <v>744.7</v>
      </c>
      <c r="U25" s="16">
        <v>557.784</v>
      </c>
      <c r="V25" s="16">
        <v>10548.195805</v>
      </c>
      <c r="W25" s="16">
        <v>7846.614283999999</v>
      </c>
      <c r="X25" s="45">
        <v>6.3</v>
      </c>
      <c r="Y25" s="16">
        <v>822.58992</v>
      </c>
      <c r="Z25" s="16">
        <v>844.235</v>
      </c>
      <c r="AA25" s="16">
        <v>9519.739203999998</v>
      </c>
      <c r="AB25" s="16">
        <v>9533.123</v>
      </c>
      <c r="AC25" s="45">
        <v>13.3</v>
      </c>
      <c r="AD25" s="16">
        <v>829.0100775399998</v>
      </c>
      <c r="AE25" s="16">
        <v>909.7826</v>
      </c>
      <c r="AF25" s="16">
        <v>11285.21567754</v>
      </c>
      <c r="AG25" s="16">
        <v>7296.8</v>
      </c>
      <c r="AH25" s="45">
        <v>7.1</v>
      </c>
      <c r="AI25" s="16">
        <v>721.3691830899999</v>
      </c>
      <c r="AJ25" s="16">
        <v>1180.6</v>
      </c>
      <c r="AK25" s="16">
        <v>9205.9</v>
      </c>
      <c r="AL25" s="225">
        <v>6700.4</v>
      </c>
      <c r="AM25" s="225">
        <v>16.8</v>
      </c>
      <c r="AN25" s="225">
        <v>620.3</v>
      </c>
      <c r="AO25" s="225">
        <v>1050.3</v>
      </c>
      <c r="AP25" s="225">
        <v>8387.8</v>
      </c>
      <c r="AQ25" s="225">
        <v>7658.7</v>
      </c>
      <c r="AR25" s="225">
        <v>27.7</v>
      </c>
      <c r="AS25" s="225">
        <v>620.937</v>
      </c>
      <c r="AT25" s="225">
        <v>1283.4</v>
      </c>
      <c r="AU25" s="225">
        <v>9590.736999999997</v>
      </c>
    </row>
    <row r="26" spans="1:47" s="62" customFormat="1" ht="17.25" customHeight="1">
      <c r="A26" s="238">
        <v>312</v>
      </c>
      <c r="B26" s="40" t="s">
        <v>317</v>
      </c>
      <c r="C26" s="16">
        <v>195.6</v>
      </c>
      <c r="D26" s="45">
        <v>0</v>
      </c>
      <c r="E26" s="45">
        <v>0</v>
      </c>
      <c r="F26" s="45">
        <v>0</v>
      </c>
      <c r="G26" s="16">
        <v>195.6</v>
      </c>
      <c r="H26" s="16">
        <v>-3.7</v>
      </c>
      <c r="I26" s="45">
        <v>0</v>
      </c>
      <c r="J26" s="45">
        <v>0</v>
      </c>
      <c r="K26" s="16">
        <v>0.8</v>
      </c>
      <c r="L26" s="16">
        <v>-2.9</v>
      </c>
      <c r="M26" s="16">
        <v>-7.4</v>
      </c>
      <c r="N26" s="45">
        <v>0</v>
      </c>
      <c r="O26" s="45">
        <v>0</v>
      </c>
      <c r="P26" s="16">
        <v>2.3</v>
      </c>
      <c r="Q26" s="16">
        <v>-5.1</v>
      </c>
      <c r="R26" s="16">
        <v>4.6</v>
      </c>
      <c r="S26" s="45">
        <v>0</v>
      </c>
      <c r="T26" s="45">
        <v>0</v>
      </c>
      <c r="U26" s="16">
        <v>-0.8</v>
      </c>
      <c r="V26" s="16">
        <v>3.8</v>
      </c>
      <c r="W26" s="16">
        <v>-13.2</v>
      </c>
      <c r="X26" s="45">
        <v>0</v>
      </c>
      <c r="Y26" s="45">
        <v>0</v>
      </c>
      <c r="Z26" s="16">
        <v>6.8</v>
      </c>
      <c r="AA26" s="16">
        <v>-6.4</v>
      </c>
      <c r="AB26" s="45">
        <v>0</v>
      </c>
      <c r="AC26" s="45">
        <v>0</v>
      </c>
      <c r="AD26" s="45">
        <v>0</v>
      </c>
      <c r="AE26" s="16">
        <v>-4.9</v>
      </c>
      <c r="AF26" s="16">
        <v>-4.9</v>
      </c>
      <c r="AG26" s="16">
        <v>-1.6</v>
      </c>
      <c r="AH26" s="45">
        <v>0</v>
      </c>
      <c r="AI26" s="45">
        <v>0</v>
      </c>
      <c r="AJ26" s="16">
        <v>1</v>
      </c>
      <c r="AK26" s="16">
        <v>-0.6</v>
      </c>
      <c r="AL26" s="225">
        <v>0.9</v>
      </c>
      <c r="AM26" s="220">
        <v>0</v>
      </c>
      <c r="AN26" s="220">
        <v>0</v>
      </c>
      <c r="AO26" s="225">
        <v>4.1</v>
      </c>
      <c r="AP26" s="225">
        <v>5</v>
      </c>
      <c r="AQ26" s="225">
        <v>7.3</v>
      </c>
      <c r="AR26" s="220">
        <v>0</v>
      </c>
      <c r="AS26" s="220">
        <v>0</v>
      </c>
      <c r="AT26" s="225">
        <v>-3.2</v>
      </c>
      <c r="AU26" s="225">
        <v>4.1</v>
      </c>
    </row>
    <row r="27" spans="1:47" s="62" customFormat="1" ht="17.25" customHeight="1">
      <c r="A27" s="40" t="s">
        <v>73</v>
      </c>
      <c r="B27" s="40" t="s">
        <v>243</v>
      </c>
      <c r="C27" s="16">
        <v>1296.6</v>
      </c>
      <c r="D27" s="45">
        <v>0</v>
      </c>
      <c r="E27" s="16">
        <v>23.9</v>
      </c>
      <c r="F27" s="45">
        <v>0</v>
      </c>
      <c r="G27" s="16">
        <v>1320.5</v>
      </c>
      <c r="H27" s="16">
        <v>268.8</v>
      </c>
      <c r="I27" s="45">
        <v>0</v>
      </c>
      <c r="J27" s="16">
        <v>0.379</v>
      </c>
      <c r="K27" s="45">
        <v>0</v>
      </c>
      <c r="L27" s="16">
        <v>269.2</v>
      </c>
      <c r="M27" s="16">
        <v>719.3000000000001</v>
      </c>
      <c r="N27" s="45">
        <v>0</v>
      </c>
      <c r="O27" s="16">
        <v>4.22</v>
      </c>
      <c r="P27" s="45">
        <v>0</v>
      </c>
      <c r="Q27" s="16">
        <v>723.5200000000001</v>
      </c>
      <c r="R27" s="16">
        <v>750.226729</v>
      </c>
      <c r="S27" s="45">
        <v>0</v>
      </c>
      <c r="T27" s="16">
        <v>64.1</v>
      </c>
      <c r="U27" s="45">
        <v>0</v>
      </c>
      <c r="V27" s="16">
        <v>814.371729</v>
      </c>
      <c r="W27" s="16">
        <v>908.900078</v>
      </c>
      <c r="X27" s="45">
        <v>0</v>
      </c>
      <c r="Y27" s="16">
        <v>1.31348</v>
      </c>
      <c r="Z27" s="16">
        <v>30.919</v>
      </c>
      <c r="AA27" s="16">
        <v>941.132558</v>
      </c>
      <c r="AB27" s="16">
        <v>964.84</v>
      </c>
      <c r="AC27" s="45">
        <v>0</v>
      </c>
      <c r="AD27" s="16">
        <v>3.2668799900000005</v>
      </c>
      <c r="AE27" s="16">
        <v>721.7</v>
      </c>
      <c r="AF27" s="16">
        <v>1689.8</v>
      </c>
      <c r="AG27" s="16">
        <v>875.858164</v>
      </c>
      <c r="AH27" s="45">
        <v>0</v>
      </c>
      <c r="AI27" s="16">
        <v>3.80438907</v>
      </c>
      <c r="AJ27" s="217">
        <v>-353.461</v>
      </c>
      <c r="AK27" s="16">
        <v>526.2015530699999</v>
      </c>
      <c r="AL27" s="225">
        <v>1130.3</v>
      </c>
      <c r="AM27" s="220">
        <v>0</v>
      </c>
      <c r="AN27" s="225">
        <v>0.9</v>
      </c>
      <c r="AO27" s="217">
        <v>22.2</v>
      </c>
      <c r="AP27" s="225">
        <v>1153.4</v>
      </c>
      <c r="AQ27" s="225">
        <v>1126.3</v>
      </c>
      <c r="AR27" s="220">
        <v>0</v>
      </c>
      <c r="AS27" s="225">
        <v>0</v>
      </c>
      <c r="AT27" s="217">
        <v>117.5</v>
      </c>
      <c r="AU27" s="225">
        <v>1243.8</v>
      </c>
    </row>
    <row r="28" spans="1:47" s="62" customFormat="1" ht="24" customHeight="1">
      <c r="A28" s="107" t="s">
        <v>247</v>
      </c>
      <c r="B28" s="107" t="s">
        <v>259</v>
      </c>
      <c r="C28" s="24">
        <v>-11132.500000000024</v>
      </c>
      <c r="D28" s="24">
        <v>5035.200000000001</v>
      </c>
      <c r="E28" s="24">
        <v>487.1000000000001</v>
      </c>
      <c r="F28" s="24">
        <v>111.29999999999961</v>
      </c>
      <c r="G28" s="24">
        <v>-5498.9</v>
      </c>
      <c r="H28" s="24">
        <v>-4815.275000000006</v>
      </c>
      <c r="I28" s="24">
        <v>2683.2999999999997</v>
      </c>
      <c r="J28" s="24">
        <v>9.49999999999983</v>
      </c>
      <c r="K28" s="24">
        <v>187.66000000000008</v>
      </c>
      <c r="L28" s="24">
        <v>-1934.7000000000003</v>
      </c>
      <c r="M28" s="24">
        <v>-9198.601999999997</v>
      </c>
      <c r="N28" s="24">
        <v>5366.700000000001</v>
      </c>
      <c r="O28" s="24">
        <v>-71.80800000000045</v>
      </c>
      <c r="P28" s="24">
        <v>188.27119999999996</v>
      </c>
      <c r="Q28" s="24">
        <v>-3715.5388000000066</v>
      </c>
      <c r="R28" s="24">
        <v>-14963.609729999995</v>
      </c>
      <c r="S28" s="24">
        <v>4709.4</v>
      </c>
      <c r="T28" s="24">
        <v>637.5999999999998</v>
      </c>
      <c r="U28" s="24">
        <v>342.8760000000002</v>
      </c>
      <c r="V28" s="24">
        <v>-9273.733729999994</v>
      </c>
      <c r="W28" s="24">
        <v>-13599.429911999978</v>
      </c>
      <c r="X28" s="24">
        <v>4330.881490000002</v>
      </c>
      <c r="Y28" s="24">
        <v>535.3197900000001</v>
      </c>
      <c r="Z28" s="24">
        <v>316.00000000000057</v>
      </c>
      <c r="AA28" s="24">
        <v>-8417.228631999986</v>
      </c>
      <c r="AB28" s="24">
        <v>-16854.362999999994</v>
      </c>
      <c r="AC28" s="24">
        <v>6033.5683297000005</v>
      </c>
      <c r="AD28" s="24">
        <v>610.6819974800006</v>
      </c>
      <c r="AE28" s="24">
        <v>-868.9468000000011</v>
      </c>
      <c r="AF28" s="24">
        <v>-11079.043592830012</v>
      </c>
      <c r="AG28" s="24">
        <v>-41744.23992600002</v>
      </c>
      <c r="AH28" s="24">
        <v>4870.701073</v>
      </c>
      <c r="AI28" s="24">
        <v>786.8125732000003</v>
      </c>
      <c r="AJ28" s="24">
        <v>-115.95450000000005</v>
      </c>
      <c r="AK28" s="24">
        <v>-36202.65478980001</v>
      </c>
      <c r="AL28" s="24">
        <f>AL22-AL24</f>
        <v>-60437.26399999999</v>
      </c>
      <c r="AM28" s="24">
        <f>AM22-AM24</f>
        <v>381.0999999999996</v>
      </c>
      <c r="AN28" s="24">
        <f>AN22-AN24</f>
        <v>957.0000000000002</v>
      </c>
      <c r="AO28" s="24">
        <f>AO22-AO24</f>
        <v>-917.9000000000001</v>
      </c>
      <c r="AP28" s="24">
        <f>AP22-AP24</f>
        <v>-60017.06400000001</v>
      </c>
      <c r="AQ28" s="24">
        <v>-29634.76669</v>
      </c>
      <c r="AR28" s="24">
        <v>-1873.7999999999995</v>
      </c>
      <c r="AS28" s="24">
        <v>981.4629999999992</v>
      </c>
      <c r="AT28" s="24">
        <v>-1303.0999999999988</v>
      </c>
      <c r="AU28" s="24">
        <v>-31830.203689999973</v>
      </c>
    </row>
    <row r="29" spans="1:47" s="62" customFormat="1" ht="28.5" customHeight="1">
      <c r="A29" s="40"/>
      <c r="B29" s="108" t="s">
        <v>248</v>
      </c>
      <c r="C29" s="41"/>
      <c r="D29" s="41"/>
      <c r="E29" s="109"/>
      <c r="F29" s="109"/>
      <c r="G29" s="124"/>
      <c r="H29" s="41"/>
      <c r="I29" s="41"/>
      <c r="J29" s="109"/>
      <c r="K29" s="109"/>
      <c r="L29" s="124"/>
      <c r="M29" s="41"/>
      <c r="N29" s="41"/>
      <c r="O29" s="109"/>
      <c r="P29" s="109"/>
      <c r="Q29" s="124"/>
      <c r="R29" s="41"/>
      <c r="S29" s="41"/>
      <c r="T29" s="109"/>
      <c r="U29" s="109"/>
      <c r="V29" s="124"/>
      <c r="W29" s="41"/>
      <c r="X29" s="41"/>
      <c r="Y29" s="109"/>
      <c r="Z29" s="109"/>
      <c r="AA29" s="124"/>
      <c r="AB29" s="41"/>
      <c r="AC29" s="41"/>
      <c r="AD29" s="109"/>
      <c r="AE29" s="109"/>
      <c r="AF29" s="124"/>
      <c r="AG29" s="41"/>
      <c r="AH29" s="41"/>
      <c r="AI29" s="109"/>
      <c r="AJ29" s="109"/>
      <c r="AK29" s="124"/>
      <c r="AL29" s="41"/>
      <c r="AM29" s="41"/>
      <c r="AN29" s="109"/>
      <c r="AO29" s="109"/>
      <c r="AP29" s="124"/>
      <c r="AQ29" s="41"/>
      <c r="AR29" s="41"/>
      <c r="AS29" s="109"/>
      <c r="AT29" s="109"/>
      <c r="AU29" s="124"/>
    </row>
    <row r="30" spans="1:47" s="62" customFormat="1" ht="22.5" customHeight="1">
      <c r="A30" s="42" t="s">
        <v>74</v>
      </c>
      <c r="B30" s="42" t="s">
        <v>203</v>
      </c>
      <c r="C30" s="55">
        <v>4918.5</v>
      </c>
      <c r="D30" s="182">
        <v>6692.1</v>
      </c>
      <c r="E30" s="110">
        <v>487.1</v>
      </c>
      <c r="F30" s="110">
        <v>-132.6</v>
      </c>
      <c r="G30" s="17">
        <v>10397.300000000001</v>
      </c>
      <c r="H30" s="55">
        <v>11.299999999999955</v>
      </c>
      <c r="I30" s="55">
        <v>2683.3104773908285</v>
      </c>
      <c r="J30" s="55">
        <v>9.5</v>
      </c>
      <c r="K30" s="55">
        <v>66.6</v>
      </c>
      <c r="L30" s="55">
        <v>2190.5104773908283</v>
      </c>
      <c r="M30" s="55">
        <v>13037.1</v>
      </c>
      <c r="N30" s="55">
        <v>5366.666028598775</v>
      </c>
      <c r="O30" s="55">
        <v>-71.8</v>
      </c>
      <c r="P30" s="55">
        <v>-158.4</v>
      </c>
      <c r="Q30" s="55">
        <v>24276.266028598773</v>
      </c>
      <c r="R30" s="55">
        <v>-1845.9</v>
      </c>
      <c r="S30" s="55">
        <v>4709.4</v>
      </c>
      <c r="T30" s="55">
        <v>638.0999999999999</v>
      </c>
      <c r="U30" s="55">
        <v>-28.6</v>
      </c>
      <c r="V30" s="55">
        <v>5111.599999999999</v>
      </c>
      <c r="W30" s="55">
        <v>-16218.722912000001</v>
      </c>
      <c r="X30" s="55">
        <v>4330.88149</v>
      </c>
      <c r="Y30" s="55">
        <v>535.3</v>
      </c>
      <c r="Z30" s="55">
        <v>312.7</v>
      </c>
      <c r="AA30" s="55">
        <v>-12486.541422</v>
      </c>
      <c r="AB30" s="55">
        <v>-3977.9999999999923</v>
      </c>
      <c r="AC30" s="55">
        <v>6033.6</v>
      </c>
      <c r="AD30" s="55">
        <v>610.7</v>
      </c>
      <c r="AE30" s="55">
        <v>-875.2</v>
      </c>
      <c r="AF30" s="55">
        <v>-1021.9999999999999</v>
      </c>
      <c r="AG30" s="55">
        <v>9245.899999999998</v>
      </c>
      <c r="AH30" s="55">
        <v>4870.73865633</v>
      </c>
      <c r="AI30" s="55">
        <v>786.8</v>
      </c>
      <c r="AJ30" s="55">
        <v>481.2075</v>
      </c>
      <c r="AK30" s="55">
        <v>22984.446156329992</v>
      </c>
      <c r="AL30" s="55">
        <v>-28237.300000000003</v>
      </c>
      <c r="AM30" s="55">
        <v>381.09999999999997</v>
      </c>
      <c r="AN30" s="55">
        <v>1007</v>
      </c>
      <c r="AO30" s="55">
        <v>-732.3</v>
      </c>
      <c r="AP30" s="55">
        <v>-23777.1</v>
      </c>
      <c r="AQ30" s="55">
        <v>-9931.6</v>
      </c>
      <c r="AR30" s="55">
        <v>-4988</v>
      </c>
      <c r="AS30" s="55">
        <v>1026.4</v>
      </c>
      <c r="AT30" s="55">
        <v>-1205.1</v>
      </c>
      <c r="AU30" s="55">
        <v>-18821.3</v>
      </c>
    </row>
    <row r="31" spans="1:47" s="62" customFormat="1" ht="17.25" customHeight="1">
      <c r="A31" s="40" t="s">
        <v>79</v>
      </c>
      <c r="B31" s="40" t="s">
        <v>208</v>
      </c>
      <c r="C31" s="56">
        <v>4777.2</v>
      </c>
      <c r="D31" s="56">
        <v>5866.3</v>
      </c>
      <c r="E31" s="125">
        <v>487.1</v>
      </c>
      <c r="F31" s="96">
        <v>-132.6</v>
      </c>
      <c r="G31" s="16">
        <v>9430.2</v>
      </c>
      <c r="H31" s="56">
        <v>316.29999999999995</v>
      </c>
      <c r="I31" s="125">
        <v>2252.0104773908283</v>
      </c>
      <c r="J31" s="125">
        <v>9.5</v>
      </c>
      <c r="K31" s="96">
        <v>66.6</v>
      </c>
      <c r="L31" s="16">
        <v>2064.210477390828</v>
      </c>
      <c r="M31" s="56">
        <v>13024.9</v>
      </c>
      <c r="N31" s="56">
        <v>4504.1</v>
      </c>
      <c r="O31" s="125">
        <v>-71.8</v>
      </c>
      <c r="P31" s="96">
        <v>-158.4</v>
      </c>
      <c r="Q31" s="56">
        <v>23401.5</v>
      </c>
      <c r="R31" s="56">
        <v>-1448.5</v>
      </c>
      <c r="S31" s="16">
        <v>4709.4</v>
      </c>
      <c r="T31" s="125">
        <v>638.0999999999999</v>
      </c>
      <c r="U31" s="96">
        <v>-28.6</v>
      </c>
      <c r="V31" s="56">
        <v>5508.999999999999</v>
      </c>
      <c r="W31" s="56">
        <v>-16034.322912000001</v>
      </c>
      <c r="X31" s="16">
        <v>2155.0814899999996</v>
      </c>
      <c r="Y31" s="125">
        <v>535.3</v>
      </c>
      <c r="Z31" s="96">
        <v>312.7</v>
      </c>
      <c r="AA31" s="56">
        <v>-14477.941422</v>
      </c>
      <c r="AB31" s="56">
        <v>-4072.599999999992</v>
      </c>
      <c r="AC31" s="16">
        <v>6033.6</v>
      </c>
      <c r="AD31" s="125">
        <v>610.7</v>
      </c>
      <c r="AE31" s="96">
        <v>-875.2</v>
      </c>
      <c r="AF31" s="56">
        <v>-1116.6</v>
      </c>
      <c r="AG31" s="56">
        <v>8407.199999999997</v>
      </c>
      <c r="AH31" s="16">
        <v>4870.73865633</v>
      </c>
      <c r="AI31" s="125">
        <v>786.8</v>
      </c>
      <c r="AJ31" s="96">
        <v>481.2075</v>
      </c>
      <c r="AK31" s="56">
        <v>22145.746156329995</v>
      </c>
      <c r="AL31" s="56">
        <v>-29425.4</v>
      </c>
      <c r="AM31" s="16">
        <v>432.2</v>
      </c>
      <c r="AN31" s="16">
        <v>1007</v>
      </c>
      <c r="AO31" s="96">
        <v>-732.3</v>
      </c>
      <c r="AP31" s="56">
        <v>-24914.1</v>
      </c>
      <c r="AQ31" s="56">
        <v>-11677.1</v>
      </c>
      <c r="AR31" s="16">
        <v>850.1000000000001</v>
      </c>
      <c r="AS31" s="16">
        <v>1026.4</v>
      </c>
      <c r="AT31" s="96">
        <v>-1205.1</v>
      </c>
      <c r="AU31" s="56">
        <v>-14728.699999999999</v>
      </c>
    </row>
    <row r="32" spans="1:47" s="62" customFormat="1" ht="17.25" customHeight="1">
      <c r="A32" s="40" t="s">
        <v>84</v>
      </c>
      <c r="B32" s="40" t="s">
        <v>244</v>
      </c>
      <c r="C32" s="16">
        <v>141.3</v>
      </c>
      <c r="D32" s="125">
        <v>825.8</v>
      </c>
      <c r="E32" s="211" t="s">
        <v>273</v>
      </c>
      <c r="F32" s="211" t="s">
        <v>273</v>
      </c>
      <c r="G32" s="125">
        <v>967.1</v>
      </c>
      <c r="H32" s="16">
        <v>-305</v>
      </c>
      <c r="I32" s="125">
        <v>431.3</v>
      </c>
      <c r="J32" s="211">
        <v>0</v>
      </c>
      <c r="K32" s="211">
        <v>0</v>
      </c>
      <c r="L32" s="125">
        <v>126.3</v>
      </c>
      <c r="M32" s="16">
        <v>12.199999999999989</v>
      </c>
      <c r="N32" s="125">
        <v>862.5660285987743</v>
      </c>
      <c r="O32" s="211">
        <v>0</v>
      </c>
      <c r="P32" s="211">
        <v>0</v>
      </c>
      <c r="Q32" s="125">
        <v>874.7660285987743</v>
      </c>
      <c r="R32" s="16">
        <v>-397.4</v>
      </c>
      <c r="S32" s="45">
        <v>0</v>
      </c>
      <c r="T32" s="45">
        <v>0</v>
      </c>
      <c r="U32" s="45">
        <v>0</v>
      </c>
      <c r="V32" s="125">
        <v>-397.4</v>
      </c>
      <c r="W32" s="16">
        <v>-184.4</v>
      </c>
      <c r="X32" s="45">
        <v>2175.8</v>
      </c>
      <c r="Y32" s="45">
        <v>0</v>
      </c>
      <c r="Z32" s="45">
        <v>0</v>
      </c>
      <c r="AA32" s="125">
        <v>1991.3999999999999</v>
      </c>
      <c r="AB32" s="16">
        <v>94.6</v>
      </c>
      <c r="AC32" s="45">
        <v>0</v>
      </c>
      <c r="AD32" s="45">
        <v>0</v>
      </c>
      <c r="AE32" s="45">
        <v>0</v>
      </c>
      <c r="AF32" s="125">
        <v>94.6</v>
      </c>
      <c r="AG32" s="16">
        <v>838.7</v>
      </c>
      <c r="AH32" s="45">
        <v>0</v>
      </c>
      <c r="AI32" s="45">
        <v>0</v>
      </c>
      <c r="AJ32" s="45">
        <v>0</v>
      </c>
      <c r="AK32" s="125">
        <v>838.7</v>
      </c>
      <c r="AL32" s="16">
        <v>1188.1</v>
      </c>
      <c r="AM32" s="56">
        <v>-51.1</v>
      </c>
      <c r="AN32" s="45">
        <v>0</v>
      </c>
      <c r="AO32" s="45">
        <v>0</v>
      </c>
      <c r="AP32" s="16">
        <v>1137</v>
      </c>
      <c r="AQ32" s="16">
        <v>1745.5</v>
      </c>
      <c r="AR32" s="56">
        <v>-5838.1</v>
      </c>
      <c r="AS32" s="45">
        <v>0</v>
      </c>
      <c r="AT32" s="45">
        <v>0</v>
      </c>
      <c r="AU32" s="16">
        <v>-4092.6000000000004</v>
      </c>
    </row>
    <row r="33" spans="1:47" s="62" customFormat="1" ht="22.5" customHeight="1">
      <c r="A33" s="42" t="s">
        <v>85</v>
      </c>
      <c r="B33" s="42" t="s">
        <v>260</v>
      </c>
      <c r="C33" s="17">
        <v>16051</v>
      </c>
      <c r="D33" s="110">
        <v>1656.9</v>
      </c>
      <c r="E33" s="211" t="s">
        <v>273</v>
      </c>
      <c r="F33" s="126">
        <v>-243.9</v>
      </c>
      <c r="G33" s="17">
        <v>15896.2</v>
      </c>
      <c r="H33" s="17">
        <v>4826.5</v>
      </c>
      <c r="I33" s="211">
        <v>0</v>
      </c>
      <c r="J33" s="211">
        <v>0</v>
      </c>
      <c r="K33" s="126">
        <v>-121.2</v>
      </c>
      <c r="L33" s="17">
        <v>4125.1</v>
      </c>
      <c r="M33" s="17">
        <v>22235.7</v>
      </c>
      <c r="N33" s="211">
        <v>0</v>
      </c>
      <c r="O33" s="211">
        <v>0</v>
      </c>
      <c r="P33" s="17">
        <v>-346.7</v>
      </c>
      <c r="Q33" s="17">
        <v>27991.8</v>
      </c>
      <c r="R33" s="17">
        <v>13117.722672999997</v>
      </c>
      <c r="S33" s="45">
        <v>0</v>
      </c>
      <c r="T33" s="17">
        <v>0.5</v>
      </c>
      <c r="U33" s="17">
        <v>-371.476</v>
      </c>
      <c r="V33" s="17">
        <v>14385.346672999996</v>
      </c>
      <c r="W33" s="17">
        <v>-2619.2999999999993</v>
      </c>
      <c r="X33" s="45">
        <v>0</v>
      </c>
      <c r="Y33" s="45">
        <v>0</v>
      </c>
      <c r="Z33" s="17">
        <v>-3.3</v>
      </c>
      <c r="AA33" s="17">
        <v>-4069.2999999999993</v>
      </c>
      <c r="AB33" s="17">
        <v>12876.300000000003</v>
      </c>
      <c r="AC33" s="45">
        <v>0</v>
      </c>
      <c r="AD33" s="45">
        <v>0</v>
      </c>
      <c r="AE33" s="17">
        <v>-6.3</v>
      </c>
      <c r="AF33" s="17">
        <v>10056.9</v>
      </c>
      <c r="AG33" s="17">
        <v>50990.2</v>
      </c>
      <c r="AH33" s="45">
        <v>0</v>
      </c>
      <c r="AI33" s="45">
        <v>0</v>
      </c>
      <c r="AJ33" s="17">
        <v>597.1170000000001</v>
      </c>
      <c r="AK33" s="17">
        <v>59187.117</v>
      </c>
      <c r="AL33" s="17">
        <v>32200.000000000004</v>
      </c>
      <c r="AM33" s="45">
        <v>0</v>
      </c>
      <c r="AN33" s="114">
        <v>50</v>
      </c>
      <c r="AO33" s="17">
        <v>185.6</v>
      </c>
      <c r="AP33" s="17">
        <v>36240</v>
      </c>
      <c r="AQ33" s="17">
        <v>19703.099999999995</v>
      </c>
      <c r="AR33" s="45">
        <v>0</v>
      </c>
      <c r="AS33" s="55">
        <v>45</v>
      </c>
      <c r="AT33" s="17">
        <v>98</v>
      </c>
      <c r="AU33" s="17">
        <v>16123.100000000002</v>
      </c>
    </row>
    <row r="34" spans="1:47" s="62" customFormat="1" ht="17.25" customHeight="1">
      <c r="A34" s="40" t="s">
        <v>91</v>
      </c>
      <c r="B34" s="40" t="s">
        <v>208</v>
      </c>
      <c r="C34" s="16">
        <v>11814.3</v>
      </c>
      <c r="D34" s="125">
        <v>1656.9</v>
      </c>
      <c r="E34" s="211" t="s">
        <v>273</v>
      </c>
      <c r="F34" s="96">
        <v>-243.9</v>
      </c>
      <c r="G34" s="16">
        <v>11659.5</v>
      </c>
      <c r="H34" s="16">
        <v>5253.8</v>
      </c>
      <c r="I34" s="211">
        <v>0</v>
      </c>
      <c r="J34" s="211">
        <v>0</v>
      </c>
      <c r="K34" s="96">
        <v>-121.2</v>
      </c>
      <c r="L34" s="16">
        <v>4552.4</v>
      </c>
      <c r="M34" s="16">
        <v>23421.7</v>
      </c>
      <c r="N34" s="211">
        <v>0</v>
      </c>
      <c r="O34" s="211">
        <v>0</v>
      </c>
      <c r="P34" s="96">
        <v>-346.7</v>
      </c>
      <c r="Q34" s="56">
        <v>29177.8</v>
      </c>
      <c r="R34" s="16">
        <v>18729.037783999996</v>
      </c>
      <c r="S34" s="45">
        <v>0</v>
      </c>
      <c r="T34" s="45">
        <v>0.5</v>
      </c>
      <c r="U34" s="96">
        <v>-371.476</v>
      </c>
      <c r="V34" s="56">
        <v>19996.661783999996</v>
      </c>
      <c r="W34" s="16">
        <v>-339.39999999999964</v>
      </c>
      <c r="X34" s="45">
        <v>0</v>
      </c>
      <c r="Y34" s="45">
        <v>0</v>
      </c>
      <c r="Z34" s="96">
        <v>-3.3</v>
      </c>
      <c r="AA34" s="56">
        <v>-1789.3999999999996</v>
      </c>
      <c r="AB34" s="16">
        <v>16940.300000000003</v>
      </c>
      <c r="AC34" s="45">
        <v>0</v>
      </c>
      <c r="AD34" s="45">
        <v>0</v>
      </c>
      <c r="AE34" s="96">
        <v>-6.3</v>
      </c>
      <c r="AF34" s="56">
        <v>14120.9</v>
      </c>
      <c r="AG34" s="16">
        <v>51859.5</v>
      </c>
      <c r="AH34" s="45">
        <v>0</v>
      </c>
      <c r="AI34" s="45">
        <v>0</v>
      </c>
      <c r="AJ34" s="96">
        <v>597.1170000000001</v>
      </c>
      <c r="AK34" s="56">
        <v>60056.417</v>
      </c>
      <c r="AL34" s="16">
        <v>-2358.3</v>
      </c>
      <c r="AM34" s="45">
        <v>0</v>
      </c>
      <c r="AN34" s="45">
        <v>50</v>
      </c>
      <c r="AO34" s="96">
        <v>185.6</v>
      </c>
      <c r="AP34" s="56">
        <v>1681.7</v>
      </c>
      <c r="AQ34" s="16">
        <v>16214.499999999998</v>
      </c>
      <c r="AR34" s="45">
        <v>0</v>
      </c>
      <c r="AS34" s="16">
        <v>45</v>
      </c>
      <c r="AT34" s="96">
        <v>98</v>
      </c>
      <c r="AU34" s="56">
        <v>12634.500000000002</v>
      </c>
    </row>
    <row r="35" spans="1:47" s="62" customFormat="1" ht="17.25" customHeight="1">
      <c r="A35" s="111" t="s">
        <v>97</v>
      </c>
      <c r="B35" s="111" t="s">
        <v>211</v>
      </c>
      <c r="C35" s="50">
        <v>4236.7</v>
      </c>
      <c r="D35" s="212" t="s">
        <v>273</v>
      </c>
      <c r="E35" s="212" t="s">
        <v>273</v>
      </c>
      <c r="F35" s="212" t="s">
        <v>273</v>
      </c>
      <c r="G35" s="50">
        <v>4236.7</v>
      </c>
      <c r="H35" s="50">
        <v>-427.3</v>
      </c>
      <c r="I35" s="212">
        <v>0</v>
      </c>
      <c r="J35" s="212">
        <v>0</v>
      </c>
      <c r="K35" s="212">
        <v>0</v>
      </c>
      <c r="L35" s="132">
        <v>-427.3</v>
      </c>
      <c r="M35" s="50">
        <v>-1186</v>
      </c>
      <c r="N35" s="212">
        <v>0</v>
      </c>
      <c r="O35" s="212">
        <v>0</v>
      </c>
      <c r="P35" s="128">
        <v>0</v>
      </c>
      <c r="Q35" s="50">
        <v>-1186</v>
      </c>
      <c r="R35" s="50">
        <v>-5611.315111</v>
      </c>
      <c r="S35" s="128">
        <v>0</v>
      </c>
      <c r="T35" s="128">
        <v>0</v>
      </c>
      <c r="U35" s="128">
        <v>0</v>
      </c>
      <c r="V35" s="50">
        <v>-5611.315111</v>
      </c>
      <c r="W35" s="50">
        <v>-2279.8999999999996</v>
      </c>
      <c r="X35" s="128">
        <v>0</v>
      </c>
      <c r="Y35" s="128">
        <v>0</v>
      </c>
      <c r="Z35" s="128">
        <v>0</v>
      </c>
      <c r="AA35" s="50">
        <v>-2279.8999999999996</v>
      </c>
      <c r="AB35" s="50">
        <v>-4064</v>
      </c>
      <c r="AC35" s="128">
        <v>0</v>
      </c>
      <c r="AD35" s="128">
        <v>0</v>
      </c>
      <c r="AE35" s="128">
        <v>0</v>
      </c>
      <c r="AF35" s="50">
        <v>-4064</v>
      </c>
      <c r="AG35" s="50">
        <v>-869.3</v>
      </c>
      <c r="AH35" s="128">
        <v>0</v>
      </c>
      <c r="AI35" s="128">
        <v>0</v>
      </c>
      <c r="AJ35" s="128">
        <v>0</v>
      </c>
      <c r="AK35" s="50">
        <v>-869.3</v>
      </c>
      <c r="AL35" s="50">
        <v>34558.3</v>
      </c>
      <c r="AM35" s="128">
        <v>0</v>
      </c>
      <c r="AN35" s="128">
        <v>0</v>
      </c>
      <c r="AO35" s="128">
        <v>0</v>
      </c>
      <c r="AP35" s="50">
        <v>34558.3</v>
      </c>
      <c r="AQ35" s="50">
        <v>3488.6000000000004</v>
      </c>
      <c r="AR35" s="128">
        <v>0</v>
      </c>
      <c r="AS35" s="128">
        <v>0</v>
      </c>
      <c r="AT35" s="128">
        <v>0</v>
      </c>
      <c r="AU35" s="50">
        <v>3488.6000000000004</v>
      </c>
    </row>
    <row r="36" s="62" customFormat="1" ht="11.25" customHeight="1"/>
    <row r="37" spans="1:27" s="62" customFormat="1" ht="27.75" customHeight="1">
      <c r="A37" s="31">
        <v>1</v>
      </c>
      <c r="B37" s="262" t="s">
        <v>262</v>
      </c>
      <c r="C37" s="262"/>
      <c r="D37" s="262"/>
      <c r="E37" s="262"/>
      <c r="F37" s="262"/>
      <c r="G37" s="262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</row>
    <row r="38" spans="1:27" ht="15" customHeight="1">
      <c r="A38" s="112"/>
      <c r="B38" s="112"/>
      <c r="C38" s="112"/>
      <c r="E38" s="112"/>
      <c r="F38" s="112"/>
      <c r="G38" s="112"/>
      <c r="H38" s="112"/>
      <c r="J38" s="112"/>
      <c r="K38" s="112"/>
      <c r="L38" s="112"/>
      <c r="M38" s="112"/>
      <c r="O38" s="112"/>
      <c r="P38" s="112"/>
      <c r="Q38" s="112"/>
      <c r="R38" s="112"/>
      <c r="T38" s="112"/>
      <c r="U38" s="112"/>
      <c r="V38" s="112"/>
      <c r="W38" s="112"/>
      <c r="Y38" s="112"/>
      <c r="Z38" s="112"/>
      <c r="AA38" s="112"/>
    </row>
    <row r="39" spans="3:27" ht="12.75">
      <c r="C39" s="116"/>
      <c r="E39" s="116"/>
      <c r="F39" s="116"/>
      <c r="G39" s="116"/>
      <c r="H39" s="116"/>
      <c r="J39" s="116"/>
      <c r="K39" s="116"/>
      <c r="L39" s="116"/>
      <c r="M39" s="116"/>
      <c r="O39" s="116"/>
      <c r="P39" s="116"/>
      <c r="Q39" s="116"/>
      <c r="R39" s="116"/>
      <c r="T39" s="116"/>
      <c r="U39" s="116"/>
      <c r="V39" s="116"/>
      <c r="W39" s="116"/>
      <c r="Y39" s="116"/>
      <c r="Z39" s="116"/>
      <c r="AA39" s="116"/>
    </row>
    <row r="40" spans="3:27" ht="12.75"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</row>
    <row r="41" spans="3:27" ht="12.75"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</row>
    <row r="42" spans="3:27" ht="12.75"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</row>
    <row r="43" spans="3:27" ht="12.75"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</row>
    <row r="44" spans="3:27" ht="12.75"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</row>
    <row r="45" spans="3:27" ht="12.75"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</row>
    <row r="46" spans="3:27" ht="12.75">
      <c r="C46" s="127"/>
      <c r="D46" s="116"/>
      <c r="E46" s="127"/>
      <c r="F46" s="127"/>
      <c r="G46" s="127"/>
      <c r="H46" s="127"/>
      <c r="I46" s="116"/>
      <c r="J46" s="127"/>
      <c r="K46" s="127"/>
      <c r="L46" s="127"/>
      <c r="M46" s="127"/>
      <c r="N46" s="116"/>
      <c r="O46" s="127"/>
      <c r="P46" s="127"/>
      <c r="Q46" s="127"/>
      <c r="R46" s="127"/>
      <c r="S46" s="116"/>
      <c r="T46" s="127"/>
      <c r="U46" s="127"/>
      <c r="V46" s="127"/>
      <c r="W46" s="127"/>
      <c r="X46" s="116"/>
      <c r="Y46" s="127"/>
      <c r="Z46" s="127"/>
      <c r="AA46" s="127"/>
    </row>
    <row r="49" spans="3:23" ht="12.75">
      <c r="C49" s="127"/>
      <c r="H49" s="127"/>
      <c r="M49" s="127"/>
      <c r="R49" s="127"/>
      <c r="W49" s="127"/>
    </row>
  </sheetData>
  <sheetProtection/>
  <mergeCells count="21">
    <mergeCell ref="B37:G37"/>
    <mergeCell ref="H5:L5"/>
    <mergeCell ref="H6:L6"/>
    <mergeCell ref="M5:Q5"/>
    <mergeCell ref="M6:Q6"/>
    <mergeCell ref="R5:V5"/>
    <mergeCell ref="AQ5:AU5"/>
    <mergeCell ref="AQ6:AU6"/>
    <mergeCell ref="AL5:AP5"/>
    <mergeCell ref="AL6:AP6"/>
    <mergeCell ref="AB6:AF6"/>
    <mergeCell ref="AB5:AF5"/>
    <mergeCell ref="AG5:AK5"/>
    <mergeCell ref="AG6:AK6"/>
    <mergeCell ref="A5:A7"/>
    <mergeCell ref="B5:B7"/>
    <mergeCell ref="C5:G5"/>
    <mergeCell ref="C6:G6"/>
    <mergeCell ref="W5:AA5"/>
    <mergeCell ref="R6:V6"/>
    <mergeCell ref="W6:AA6"/>
  </mergeCells>
  <hyperlinks>
    <hyperlink ref="A1" location="'Table of Contents'!A1" display="Back to table of contents"/>
  </hyperlinks>
  <printOptions horizontalCentered="1" verticalCentered="1"/>
  <pageMargins left="0.65" right="0.65" top="0.75" bottom="0.75" header="0.275590551181102" footer="0.5"/>
  <pageSetup errors="blank" horizontalDpi="600" verticalDpi="600" orientation="portrait" paperSize="9" r:id="rId1"/>
  <headerFooter>
    <oddFooter>&amp;C- 42 -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D60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421875" style="62" customWidth="1"/>
    <col min="2" max="2" width="39.140625" style="62" customWidth="1"/>
    <col min="3" max="3" width="10.7109375" style="62" customWidth="1"/>
    <col min="4" max="4" width="8.140625" style="62" customWidth="1"/>
    <col min="5" max="5" width="8.7109375" style="62" customWidth="1"/>
    <col min="6" max="6" width="8.140625" style="62" customWidth="1"/>
    <col min="7" max="7" width="9.28125" style="62" customWidth="1"/>
    <col min="8" max="8" width="5.28125" style="62" customWidth="1"/>
    <col min="9" max="9" width="10.7109375" style="62" customWidth="1"/>
    <col min="10" max="10" width="9.00390625" style="62" customWidth="1"/>
    <col min="11" max="11" width="8.7109375" style="62" customWidth="1"/>
    <col min="12" max="12" width="7.7109375" style="62" customWidth="1"/>
    <col min="13" max="13" width="8.8515625" style="62" customWidth="1"/>
    <col min="14" max="14" width="6.00390625" style="62" customWidth="1"/>
    <col min="15" max="15" width="10.7109375" style="62" customWidth="1"/>
    <col min="16" max="16" width="7.7109375" style="62" customWidth="1"/>
    <col min="17" max="17" width="8.7109375" style="62" customWidth="1"/>
    <col min="18" max="18" width="7.7109375" style="62" customWidth="1"/>
    <col min="19" max="19" width="9.8515625" style="62" customWidth="1"/>
    <col min="20" max="20" width="5.28125" style="62" customWidth="1"/>
    <col min="21" max="21" width="10.7109375" style="44" customWidth="1"/>
    <col min="22" max="22" width="8.57421875" style="44" customWidth="1"/>
    <col min="23" max="23" width="8.7109375" style="44" customWidth="1"/>
    <col min="24" max="24" width="7.7109375" style="44" customWidth="1"/>
    <col min="25" max="25" width="9.8515625" style="44" customWidth="1"/>
    <col min="26" max="26" width="5.28125" style="44" customWidth="1"/>
    <col min="27" max="27" width="10.7109375" style="44" customWidth="1"/>
    <col min="28" max="28" width="7.8515625" style="44" customWidth="1"/>
    <col min="29" max="29" width="8.7109375" style="44" customWidth="1"/>
    <col min="30" max="30" width="7.7109375" style="44" customWidth="1"/>
    <col min="31" max="31" width="9.8515625" style="44" customWidth="1"/>
    <col min="32" max="32" width="5.28125" style="44" customWidth="1"/>
    <col min="33" max="34" width="11.00390625" style="62" customWidth="1"/>
    <col min="35" max="38" width="9.140625" style="62" customWidth="1"/>
    <col min="39" max="40" width="11.00390625" style="62" customWidth="1"/>
    <col min="41" max="44" width="9.140625" style="62" customWidth="1"/>
    <col min="45" max="46" width="11.00390625" style="62" customWidth="1"/>
    <col min="47" max="50" width="9.140625" style="62" customWidth="1"/>
    <col min="51" max="52" width="11.00390625" style="62" customWidth="1"/>
    <col min="53" max="16384" width="9.140625" style="62" customWidth="1"/>
  </cols>
  <sheetData>
    <row r="1" ht="15.75" customHeight="1">
      <c r="A1" s="178" t="s">
        <v>289</v>
      </c>
    </row>
    <row r="2" spans="1:32" s="187" customFormat="1" ht="15.75" customHeight="1">
      <c r="A2" s="81" t="s">
        <v>321</v>
      </c>
      <c r="B2" s="186"/>
      <c r="D2" s="58"/>
      <c r="E2" s="186"/>
      <c r="F2" s="186"/>
      <c r="G2" s="186"/>
      <c r="H2" s="186"/>
      <c r="J2" s="58"/>
      <c r="K2" s="186"/>
      <c r="L2" s="186"/>
      <c r="M2" s="186"/>
      <c r="N2" s="186"/>
      <c r="P2" s="58"/>
      <c r="Q2" s="186"/>
      <c r="R2" s="186"/>
      <c r="S2" s="186"/>
      <c r="T2" s="186"/>
      <c r="U2" s="134"/>
      <c r="V2" s="135"/>
      <c r="W2" s="133"/>
      <c r="X2" s="133"/>
      <c r="Y2" s="133"/>
      <c r="Z2" s="133"/>
      <c r="AA2" s="134"/>
      <c r="AB2" s="135"/>
      <c r="AC2" s="133"/>
      <c r="AD2" s="133"/>
      <c r="AE2" s="133"/>
      <c r="AF2" s="133"/>
    </row>
    <row r="3" spans="1:32" s="187" customFormat="1" ht="18.75" customHeight="1">
      <c r="A3" s="81" t="s">
        <v>276</v>
      </c>
      <c r="C3" s="26"/>
      <c r="D3" s="59"/>
      <c r="E3" s="26"/>
      <c r="F3" s="26"/>
      <c r="G3" s="26"/>
      <c r="H3" s="26"/>
      <c r="I3" s="26"/>
      <c r="J3" s="59"/>
      <c r="K3" s="26"/>
      <c r="L3" s="26"/>
      <c r="M3" s="26"/>
      <c r="N3" s="26"/>
      <c r="O3" s="26"/>
      <c r="P3" s="59"/>
      <c r="Q3" s="26"/>
      <c r="R3" s="26"/>
      <c r="S3" s="26"/>
      <c r="T3" s="26"/>
      <c r="U3" s="48"/>
      <c r="V3" s="51"/>
      <c r="W3" s="48"/>
      <c r="X3" s="48"/>
      <c r="Y3" s="48"/>
      <c r="Z3" s="48"/>
      <c r="AA3" s="48"/>
      <c r="AB3" s="51"/>
      <c r="AC3" s="48"/>
      <c r="AD3" s="48"/>
      <c r="AE3" s="48"/>
      <c r="AF3" s="48"/>
    </row>
    <row r="4" spans="1:56" ht="13.5" customHeight="1">
      <c r="A4" s="60"/>
      <c r="B4" s="61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63"/>
      <c r="V4" s="263"/>
      <c r="W4" s="263"/>
      <c r="X4" s="263"/>
      <c r="Y4" s="263"/>
      <c r="Z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 t="s">
        <v>147</v>
      </c>
      <c r="AZ4" s="263"/>
      <c r="BA4" s="263"/>
      <c r="BB4" s="263"/>
      <c r="BC4" s="263"/>
      <c r="BD4" s="263"/>
    </row>
    <row r="5" spans="1:56" ht="16.5" customHeight="1">
      <c r="A5" s="275" t="s">
        <v>263</v>
      </c>
      <c r="B5" s="275" t="s">
        <v>14</v>
      </c>
      <c r="C5" s="271">
        <v>2014</v>
      </c>
      <c r="D5" s="272"/>
      <c r="E5" s="272"/>
      <c r="F5" s="272"/>
      <c r="G5" s="272"/>
      <c r="H5" s="273"/>
      <c r="I5" s="271" t="s">
        <v>285</v>
      </c>
      <c r="J5" s="272"/>
      <c r="K5" s="272"/>
      <c r="L5" s="272"/>
      <c r="M5" s="272"/>
      <c r="N5" s="273"/>
      <c r="O5" s="271" t="s">
        <v>286</v>
      </c>
      <c r="P5" s="272"/>
      <c r="Q5" s="272"/>
      <c r="R5" s="272"/>
      <c r="S5" s="272"/>
      <c r="T5" s="273"/>
      <c r="U5" s="259" t="s">
        <v>290</v>
      </c>
      <c r="V5" s="260"/>
      <c r="W5" s="260"/>
      <c r="X5" s="260"/>
      <c r="Y5" s="260"/>
      <c r="Z5" s="261"/>
      <c r="AA5" s="259" t="s">
        <v>307</v>
      </c>
      <c r="AB5" s="260"/>
      <c r="AC5" s="260"/>
      <c r="AD5" s="260"/>
      <c r="AE5" s="260"/>
      <c r="AF5" s="261"/>
      <c r="AG5" s="259" t="s">
        <v>310</v>
      </c>
      <c r="AH5" s="260"/>
      <c r="AI5" s="260"/>
      <c r="AJ5" s="260"/>
      <c r="AK5" s="260"/>
      <c r="AL5" s="261"/>
      <c r="AM5" s="259" t="s">
        <v>311</v>
      </c>
      <c r="AN5" s="260"/>
      <c r="AO5" s="260"/>
      <c r="AP5" s="260"/>
      <c r="AQ5" s="260"/>
      <c r="AR5" s="261"/>
      <c r="AS5" s="259" t="s">
        <v>312</v>
      </c>
      <c r="AT5" s="260"/>
      <c r="AU5" s="260"/>
      <c r="AV5" s="260"/>
      <c r="AW5" s="260"/>
      <c r="AX5" s="261"/>
      <c r="AY5" s="259" t="s">
        <v>320</v>
      </c>
      <c r="AZ5" s="260"/>
      <c r="BA5" s="260"/>
      <c r="BB5" s="260"/>
      <c r="BC5" s="260"/>
      <c r="BD5" s="261"/>
    </row>
    <row r="6" spans="1:56" ht="15" customHeight="1">
      <c r="A6" s="276"/>
      <c r="B6" s="276"/>
      <c r="C6" s="271" t="s">
        <v>272</v>
      </c>
      <c r="D6" s="272"/>
      <c r="E6" s="272"/>
      <c r="F6" s="272"/>
      <c r="G6" s="272"/>
      <c r="H6" s="273"/>
      <c r="I6" s="271" t="s">
        <v>272</v>
      </c>
      <c r="J6" s="272"/>
      <c r="K6" s="272"/>
      <c r="L6" s="272"/>
      <c r="M6" s="272"/>
      <c r="N6" s="273"/>
      <c r="O6" s="271" t="s">
        <v>272</v>
      </c>
      <c r="P6" s="272"/>
      <c r="Q6" s="272"/>
      <c r="R6" s="272"/>
      <c r="S6" s="272"/>
      <c r="T6" s="273"/>
      <c r="U6" s="259" t="s">
        <v>272</v>
      </c>
      <c r="V6" s="260"/>
      <c r="W6" s="260"/>
      <c r="X6" s="260"/>
      <c r="Y6" s="260"/>
      <c r="Z6" s="261"/>
      <c r="AA6" s="259" t="s">
        <v>272</v>
      </c>
      <c r="AB6" s="260"/>
      <c r="AC6" s="260"/>
      <c r="AD6" s="260"/>
      <c r="AE6" s="260"/>
      <c r="AF6" s="261"/>
      <c r="AG6" s="259" t="s">
        <v>272</v>
      </c>
      <c r="AH6" s="260"/>
      <c r="AI6" s="260"/>
      <c r="AJ6" s="260"/>
      <c r="AK6" s="260"/>
      <c r="AL6" s="261"/>
      <c r="AM6" s="259" t="s">
        <v>272</v>
      </c>
      <c r="AN6" s="260"/>
      <c r="AO6" s="260"/>
      <c r="AP6" s="260"/>
      <c r="AQ6" s="260"/>
      <c r="AR6" s="261"/>
      <c r="AS6" s="259" t="s">
        <v>272</v>
      </c>
      <c r="AT6" s="260"/>
      <c r="AU6" s="260"/>
      <c r="AV6" s="260"/>
      <c r="AW6" s="260"/>
      <c r="AX6" s="261"/>
      <c r="AY6" s="259" t="s">
        <v>272</v>
      </c>
      <c r="AZ6" s="260"/>
      <c r="BA6" s="260"/>
      <c r="BB6" s="260"/>
      <c r="BC6" s="260"/>
      <c r="BD6" s="261"/>
    </row>
    <row r="7" spans="1:56" ht="34.5" customHeight="1">
      <c r="A7" s="276"/>
      <c r="B7" s="276"/>
      <c r="C7" s="264" t="s">
        <v>282</v>
      </c>
      <c r="D7" s="266" t="s">
        <v>283</v>
      </c>
      <c r="E7" s="264" t="s">
        <v>279</v>
      </c>
      <c r="F7" s="264" t="s">
        <v>280</v>
      </c>
      <c r="G7" s="268" t="s">
        <v>284</v>
      </c>
      <c r="H7" s="269"/>
      <c r="I7" s="264" t="s">
        <v>282</v>
      </c>
      <c r="J7" s="266" t="s">
        <v>283</v>
      </c>
      <c r="K7" s="264" t="s">
        <v>279</v>
      </c>
      <c r="L7" s="264" t="s">
        <v>280</v>
      </c>
      <c r="M7" s="268" t="s">
        <v>284</v>
      </c>
      <c r="N7" s="269"/>
      <c r="O7" s="264" t="s">
        <v>282</v>
      </c>
      <c r="P7" s="266" t="s">
        <v>283</v>
      </c>
      <c r="Q7" s="264" t="s">
        <v>279</v>
      </c>
      <c r="R7" s="264" t="s">
        <v>280</v>
      </c>
      <c r="S7" s="268" t="s">
        <v>284</v>
      </c>
      <c r="T7" s="269"/>
      <c r="U7" s="264" t="s">
        <v>282</v>
      </c>
      <c r="V7" s="266" t="s">
        <v>283</v>
      </c>
      <c r="W7" s="264" t="s">
        <v>279</v>
      </c>
      <c r="X7" s="264" t="s">
        <v>280</v>
      </c>
      <c r="Y7" s="268" t="s">
        <v>284</v>
      </c>
      <c r="Z7" s="269"/>
      <c r="AA7" s="264" t="s">
        <v>282</v>
      </c>
      <c r="AB7" s="266" t="s">
        <v>283</v>
      </c>
      <c r="AC7" s="264" t="s">
        <v>279</v>
      </c>
      <c r="AD7" s="264" t="s">
        <v>280</v>
      </c>
      <c r="AE7" s="268" t="s">
        <v>284</v>
      </c>
      <c r="AF7" s="269"/>
      <c r="AG7" s="264" t="s">
        <v>282</v>
      </c>
      <c r="AH7" s="266" t="s">
        <v>283</v>
      </c>
      <c r="AI7" s="264" t="s">
        <v>279</v>
      </c>
      <c r="AJ7" s="264" t="s">
        <v>280</v>
      </c>
      <c r="AK7" s="268" t="s">
        <v>284</v>
      </c>
      <c r="AL7" s="269"/>
      <c r="AM7" s="264" t="s">
        <v>282</v>
      </c>
      <c r="AN7" s="266" t="s">
        <v>283</v>
      </c>
      <c r="AO7" s="264" t="s">
        <v>279</v>
      </c>
      <c r="AP7" s="264" t="s">
        <v>280</v>
      </c>
      <c r="AQ7" s="268" t="s">
        <v>284</v>
      </c>
      <c r="AR7" s="269"/>
      <c r="AS7" s="264" t="s">
        <v>282</v>
      </c>
      <c r="AT7" s="266" t="s">
        <v>283</v>
      </c>
      <c r="AU7" s="264" t="s">
        <v>279</v>
      </c>
      <c r="AV7" s="264" t="s">
        <v>280</v>
      </c>
      <c r="AW7" s="268" t="s">
        <v>284</v>
      </c>
      <c r="AX7" s="269"/>
      <c r="AY7" s="264" t="s">
        <v>282</v>
      </c>
      <c r="AZ7" s="266" t="s">
        <v>283</v>
      </c>
      <c r="BA7" s="264" t="s">
        <v>279</v>
      </c>
      <c r="BB7" s="264" t="s">
        <v>280</v>
      </c>
      <c r="BC7" s="268" t="s">
        <v>284</v>
      </c>
      <c r="BD7" s="269"/>
    </row>
    <row r="8" spans="1:56" ht="12.75" customHeight="1">
      <c r="A8" s="277"/>
      <c r="B8" s="277"/>
      <c r="C8" s="265"/>
      <c r="D8" s="267"/>
      <c r="E8" s="265"/>
      <c r="F8" s="265"/>
      <c r="G8" s="71" t="s">
        <v>274</v>
      </c>
      <c r="H8" s="71" t="s">
        <v>275</v>
      </c>
      <c r="I8" s="265"/>
      <c r="J8" s="267"/>
      <c r="K8" s="265"/>
      <c r="L8" s="265"/>
      <c r="M8" s="71" t="s">
        <v>274</v>
      </c>
      <c r="N8" s="71" t="s">
        <v>275</v>
      </c>
      <c r="O8" s="265"/>
      <c r="P8" s="267"/>
      <c r="Q8" s="265"/>
      <c r="R8" s="265"/>
      <c r="S8" s="71" t="s">
        <v>274</v>
      </c>
      <c r="T8" s="71" t="s">
        <v>275</v>
      </c>
      <c r="U8" s="265"/>
      <c r="V8" s="267"/>
      <c r="W8" s="265"/>
      <c r="X8" s="265"/>
      <c r="Y8" s="71" t="s">
        <v>274</v>
      </c>
      <c r="Z8" s="71" t="s">
        <v>275</v>
      </c>
      <c r="AA8" s="265"/>
      <c r="AB8" s="267"/>
      <c r="AC8" s="265"/>
      <c r="AD8" s="265"/>
      <c r="AE8" s="71" t="s">
        <v>274</v>
      </c>
      <c r="AF8" s="71" t="s">
        <v>275</v>
      </c>
      <c r="AG8" s="265"/>
      <c r="AH8" s="267"/>
      <c r="AI8" s="265"/>
      <c r="AJ8" s="265"/>
      <c r="AK8" s="71" t="s">
        <v>274</v>
      </c>
      <c r="AL8" s="71" t="s">
        <v>275</v>
      </c>
      <c r="AM8" s="265"/>
      <c r="AN8" s="267"/>
      <c r="AO8" s="265"/>
      <c r="AP8" s="265"/>
      <c r="AQ8" s="71" t="s">
        <v>274</v>
      </c>
      <c r="AR8" s="71" t="s">
        <v>275</v>
      </c>
      <c r="AS8" s="265"/>
      <c r="AT8" s="267"/>
      <c r="AU8" s="265"/>
      <c r="AV8" s="265"/>
      <c r="AW8" s="71" t="s">
        <v>274</v>
      </c>
      <c r="AX8" s="71" t="s">
        <v>275</v>
      </c>
      <c r="AY8" s="265"/>
      <c r="AZ8" s="267"/>
      <c r="BA8" s="265"/>
      <c r="BB8" s="265"/>
      <c r="BC8" s="71" t="s">
        <v>274</v>
      </c>
      <c r="BD8" s="71" t="s">
        <v>275</v>
      </c>
    </row>
    <row r="9" spans="1:56" ht="20.25" customHeight="1">
      <c r="A9" s="63" t="s">
        <v>0</v>
      </c>
      <c r="B9" s="23" t="s">
        <v>148</v>
      </c>
      <c r="C9" s="24">
        <v>82398.29999999999</v>
      </c>
      <c r="D9" s="24">
        <v>8141.8</v>
      </c>
      <c r="E9" s="24">
        <v>2206.3</v>
      </c>
      <c r="F9" s="24">
        <v>3812.8</v>
      </c>
      <c r="G9" s="24">
        <v>88141.5</v>
      </c>
      <c r="H9" s="64">
        <v>100</v>
      </c>
      <c r="I9" s="24">
        <v>42299.1</v>
      </c>
      <c r="J9" s="24">
        <v>4025.3999999999996</v>
      </c>
      <c r="K9" s="24">
        <v>1047.1</v>
      </c>
      <c r="L9" s="24">
        <v>2025.0000000000002</v>
      </c>
      <c r="M9" s="24">
        <v>45283.318999999996</v>
      </c>
      <c r="N9" s="64">
        <v>100</v>
      </c>
      <c r="O9" s="24">
        <v>90679.866</v>
      </c>
      <c r="P9" s="24">
        <v>8050.900000000001</v>
      </c>
      <c r="Q9" s="24">
        <v>2710.8419999999996</v>
      </c>
      <c r="R9" s="24">
        <v>3998.6020000000003</v>
      </c>
      <c r="S9" s="24">
        <v>96638.88199999998</v>
      </c>
      <c r="T9" s="64">
        <v>100</v>
      </c>
      <c r="U9" s="24">
        <v>99495.38383499999</v>
      </c>
      <c r="V9" s="24">
        <v>8527.4</v>
      </c>
      <c r="W9" s="24">
        <v>3337.6</v>
      </c>
      <c r="X9" s="24">
        <v>4603.741</v>
      </c>
      <c r="Y9" s="24">
        <v>105930.760835</v>
      </c>
      <c r="Z9" s="64">
        <v>100.00000000000001</v>
      </c>
      <c r="AA9" s="24">
        <v>105936.07630400002</v>
      </c>
      <c r="AB9" s="24">
        <v>9757.900000000001</v>
      </c>
      <c r="AC9" s="24">
        <v>3457.0917200000004</v>
      </c>
      <c r="AD9" s="24">
        <v>4952.960000000001</v>
      </c>
      <c r="AE9" s="24">
        <v>112445.943024</v>
      </c>
      <c r="AF9" s="64">
        <v>100.00000000000001</v>
      </c>
      <c r="AG9" s="24">
        <v>110140.69900000001</v>
      </c>
      <c r="AH9" s="24">
        <v>9867</v>
      </c>
      <c r="AI9" s="24">
        <v>3637.3626356</v>
      </c>
      <c r="AJ9" s="24">
        <v>5136.056</v>
      </c>
      <c r="AK9" s="24">
        <v>117423.4286356</v>
      </c>
      <c r="AL9" s="64">
        <v>100</v>
      </c>
      <c r="AM9" s="24">
        <v>106817.63739999999</v>
      </c>
      <c r="AN9" s="24">
        <v>9995.2</v>
      </c>
      <c r="AO9" s="24">
        <v>3916.16614536</v>
      </c>
      <c r="AP9" s="24">
        <v>5079.697399999999</v>
      </c>
      <c r="AQ9" s="24">
        <v>114185.92094536</v>
      </c>
      <c r="AR9" s="64">
        <v>100</v>
      </c>
      <c r="AS9" s="24">
        <v>102221.7</v>
      </c>
      <c r="AT9" s="24">
        <v>5772.3</v>
      </c>
      <c r="AU9" s="24">
        <v>4093.6</v>
      </c>
      <c r="AV9" s="24">
        <v>5057.5</v>
      </c>
      <c r="AW9" s="24">
        <v>105783.89999999998</v>
      </c>
      <c r="AX9" s="64">
        <v>100.00000000000001</v>
      </c>
      <c r="AY9" s="24">
        <v>135842.22840000002</v>
      </c>
      <c r="AZ9" s="24">
        <v>4747.3</v>
      </c>
      <c r="BA9" s="24">
        <v>4535.099999999999</v>
      </c>
      <c r="BB9" s="24">
        <v>4950.1</v>
      </c>
      <c r="BC9" s="24">
        <v>139132.62840000002</v>
      </c>
      <c r="BD9" s="64">
        <v>100.00000000000001</v>
      </c>
    </row>
    <row r="10" spans="1:56" ht="15.75" customHeight="1">
      <c r="A10" s="3" t="s">
        <v>1</v>
      </c>
      <c r="B10" s="69" t="s">
        <v>149</v>
      </c>
      <c r="C10" s="136">
        <v>72398.9</v>
      </c>
      <c r="D10" s="45" t="s">
        <v>273</v>
      </c>
      <c r="E10" s="46">
        <v>2.9</v>
      </c>
      <c r="F10" s="136">
        <v>275.1</v>
      </c>
      <c r="G10" s="136">
        <v>72676.9</v>
      </c>
      <c r="H10" s="224">
        <v>82.4548027886977</v>
      </c>
      <c r="I10" s="136">
        <v>36865.6</v>
      </c>
      <c r="J10" s="45">
        <v>0</v>
      </c>
      <c r="K10" s="46">
        <v>1.7</v>
      </c>
      <c r="L10" s="136">
        <v>143.4</v>
      </c>
      <c r="M10" s="136">
        <v>37010.7</v>
      </c>
      <c r="N10" s="224">
        <v>81.73142079095395</v>
      </c>
      <c r="O10" s="136">
        <v>78815.98599999999</v>
      </c>
      <c r="P10" s="46">
        <v>0</v>
      </c>
      <c r="Q10" s="46">
        <v>1.9</v>
      </c>
      <c r="R10" s="136">
        <v>292.3</v>
      </c>
      <c r="S10" s="136">
        <v>79110.21999999999</v>
      </c>
      <c r="T10" s="224">
        <v>81.86168792805364</v>
      </c>
      <c r="U10" s="136">
        <v>84796.480165</v>
      </c>
      <c r="V10" s="46">
        <v>0</v>
      </c>
      <c r="W10" s="46">
        <v>2.5</v>
      </c>
      <c r="X10" s="136">
        <v>313.65</v>
      </c>
      <c r="Y10" s="136">
        <v>85112.630165</v>
      </c>
      <c r="Z10" s="224">
        <v>80.34741702419493</v>
      </c>
      <c r="AA10" s="136">
        <v>92038.89140000002</v>
      </c>
      <c r="AB10" s="46">
        <v>0</v>
      </c>
      <c r="AC10" s="46">
        <v>2.89</v>
      </c>
      <c r="AD10" s="136">
        <v>320.406</v>
      </c>
      <c r="AE10" s="136">
        <v>92362.18740000001</v>
      </c>
      <c r="AF10" s="224">
        <v>82.13919054446154</v>
      </c>
      <c r="AG10" s="136">
        <v>99387.043</v>
      </c>
      <c r="AH10" s="46">
        <v>0</v>
      </c>
      <c r="AI10" s="46">
        <v>0</v>
      </c>
      <c r="AJ10" s="136">
        <v>309.46320000000003</v>
      </c>
      <c r="AK10" s="136">
        <v>99696.5062</v>
      </c>
      <c r="AL10" s="224">
        <v>84.90341949508907</v>
      </c>
      <c r="AM10" s="136">
        <v>92944.8984</v>
      </c>
      <c r="AN10" s="46">
        <v>0</v>
      </c>
      <c r="AO10" s="46">
        <v>3.0890832</v>
      </c>
      <c r="AP10" s="136">
        <v>331.208</v>
      </c>
      <c r="AQ10" s="136">
        <v>93279.1954832</v>
      </c>
      <c r="AR10" s="224">
        <v>81.69062762810816</v>
      </c>
      <c r="AS10" s="136">
        <v>87451.2</v>
      </c>
      <c r="AT10" s="46">
        <v>0</v>
      </c>
      <c r="AU10" s="136">
        <v>2.9</v>
      </c>
      <c r="AV10" s="136">
        <v>336.6</v>
      </c>
      <c r="AW10" s="136">
        <v>87790.7</v>
      </c>
      <c r="AX10" s="224">
        <v>82.99060632099972</v>
      </c>
      <c r="AY10" s="136">
        <v>108815.30000000003</v>
      </c>
      <c r="AZ10" s="46">
        <v>0</v>
      </c>
      <c r="BA10" s="136">
        <v>2.5</v>
      </c>
      <c r="BB10" s="136">
        <v>329.6</v>
      </c>
      <c r="BC10" s="136">
        <v>109147.40000000001</v>
      </c>
      <c r="BD10" s="224">
        <v>78.4484568825985</v>
      </c>
    </row>
    <row r="11" spans="1:56" ht="15.75" customHeight="1">
      <c r="A11" s="3" t="s">
        <v>15</v>
      </c>
      <c r="B11" s="21" t="s">
        <v>150</v>
      </c>
      <c r="C11" s="136">
        <v>17089.1</v>
      </c>
      <c r="D11" s="45" t="s">
        <v>273</v>
      </c>
      <c r="E11" s="45" t="s">
        <v>273</v>
      </c>
      <c r="F11" s="45" t="s">
        <v>273</v>
      </c>
      <c r="G11" s="136">
        <v>17089.1</v>
      </c>
      <c r="H11" s="141">
        <v>19.38825638320201</v>
      </c>
      <c r="I11" s="136">
        <v>9257.9</v>
      </c>
      <c r="J11" s="45">
        <v>0</v>
      </c>
      <c r="K11" s="45">
        <v>0</v>
      </c>
      <c r="L11" s="45">
        <v>0</v>
      </c>
      <c r="M11" s="136">
        <v>9257.9</v>
      </c>
      <c r="N11" s="141">
        <v>20.44439366292917</v>
      </c>
      <c r="O11" s="136">
        <v>19175.870000000003</v>
      </c>
      <c r="P11" s="46">
        <v>0</v>
      </c>
      <c r="Q11" s="46">
        <v>0</v>
      </c>
      <c r="R11" s="46">
        <v>0</v>
      </c>
      <c r="S11" s="136">
        <v>19175.870000000003</v>
      </c>
      <c r="T11" s="141">
        <v>19.84281026761051</v>
      </c>
      <c r="U11" s="136">
        <v>21778.8</v>
      </c>
      <c r="V11" s="46">
        <v>0</v>
      </c>
      <c r="W11" s="46">
        <v>0</v>
      </c>
      <c r="X11" s="46">
        <v>0</v>
      </c>
      <c r="Y11" s="136">
        <v>21778.8</v>
      </c>
      <c r="Z11" s="141">
        <v>20.55946717301797</v>
      </c>
      <c r="AA11" s="136">
        <v>23321.4</v>
      </c>
      <c r="AB11" s="46">
        <v>0</v>
      </c>
      <c r="AC11" s="46">
        <v>0</v>
      </c>
      <c r="AD11" s="46">
        <v>0</v>
      </c>
      <c r="AE11" s="136">
        <v>23321.4</v>
      </c>
      <c r="AF11" s="141">
        <v>20.740099084786348</v>
      </c>
      <c r="AG11" s="136">
        <v>27027.100000000002</v>
      </c>
      <c r="AH11" s="46">
        <v>0</v>
      </c>
      <c r="AI11" s="46">
        <v>0</v>
      </c>
      <c r="AJ11" s="46">
        <v>0</v>
      </c>
      <c r="AK11" s="136">
        <v>27027.100000000002</v>
      </c>
      <c r="AL11" s="141">
        <v>23.016786610679862</v>
      </c>
      <c r="AM11" s="136">
        <v>27176.8</v>
      </c>
      <c r="AN11" s="46">
        <v>0</v>
      </c>
      <c r="AO11" s="46">
        <v>0</v>
      </c>
      <c r="AP11" s="46">
        <v>0</v>
      </c>
      <c r="AQ11" s="136">
        <v>27176.8</v>
      </c>
      <c r="AR11" s="141">
        <v>23.800482384342796</v>
      </c>
      <c r="AS11" s="136">
        <v>26031.1</v>
      </c>
      <c r="AT11" s="46">
        <v>0</v>
      </c>
      <c r="AU11" s="46">
        <v>0</v>
      </c>
      <c r="AV11" s="46">
        <v>0</v>
      </c>
      <c r="AW11" s="136">
        <v>26031.1</v>
      </c>
      <c r="AX11" s="141">
        <v>24.607808938789365</v>
      </c>
      <c r="AY11" s="136">
        <v>32797.5</v>
      </c>
      <c r="AZ11" s="46">
        <v>0</v>
      </c>
      <c r="BA11" s="46">
        <v>0</v>
      </c>
      <c r="BB11" s="46">
        <v>0</v>
      </c>
      <c r="BC11" s="136">
        <v>32797.5</v>
      </c>
      <c r="BD11" s="141">
        <v>23.572831461006164</v>
      </c>
    </row>
    <row r="12" spans="1:56" ht="15.75" customHeight="1">
      <c r="A12" s="4" t="s">
        <v>16</v>
      </c>
      <c r="B12" s="7" t="s">
        <v>151</v>
      </c>
      <c r="C12" s="138">
        <v>7048.6</v>
      </c>
      <c r="D12" s="45" t="s">
        <v>273</v>
      </c>
      <c r="E12" s="45" t="s">
        <v>273</v>
      </c>
      <c r="F12" s="45" t="s">
        <v>273</v>
      </c>
      <c r="G12" s="138">
        <v>7048.6</v>
      </c>
      <c r="H12" s="222">
        <v>7.996914052971643</v>
      </c>
      <c r="I12" s="138">
        <v>4022.7</v>
      </c>
      <c r="J12" s="45">
        <v>0</v>
      </c>
      <c r="K12" s="45">
        <v>0</v>
      </c>
      <c r="L12" s="45">
        <v>0</v>
      </c>
      <c r="M12" s="138">
        <v>4022.7</v>
      </c>
      <c r="N12" s="222">
        <v>8.883403621541081</v>
      </c>
      <c r="O12" s="138">
        <v>7620.75</v>
      </c>
      <c r="P12" s="46">
        <v>0</v>
      </c>
      <c r="Q12" s="46">
        <v>0</v>
      </c>
      <c r="R12" s="46">
        <v>0</v>
      </c>
      <c r="S12" s="138">
        <v>7620.75</v>
      </c>
      <c r="T12" s="222">
        <v>7.885801079528218</v>
      </c>
      <c r="U12" s="138">
        <v>8661.5</v>
      </c>
      <c r="V12" s="46">
        <v>0</v>
      </c>
      <c r="W12" s="46">
        <v>0</v>
      </c>
      <c r="X12" s="46">
        <v>0</v>
      </c>
      <c r="Y12" s="138">
        <v>8661.5</v>
      </c>
      <c r="Z12" s="222">
        <v>8.176567346185058</v>
      </c>
      <c r="AA12" s="138">
        <v>9526.7</v>
      </c>
      <c r="AB12" s="46">
        <v>0</v>
      </c>
      <c r="AC12" s="46">
        <v>0</v>
      </c>
      <c r="AD12" s="46">
        <v>0</v>
      </c>
      <c r="AE12" s="138">
        <v>9526.7</v>
      </c>
      <c r="AF12" s="222">
        <v>8.472248747975426</v>
      </c>
      <c r="AG12" s="138">
        <v>10452.6</v>
      </c>
      <c r="AH12" s="46">
        <v>0</v>
      </c>
      <c r="AI12" s="46">
        <v>0</v>
      </c>
      <c r="AJ12" s="46">
        <v>0</v>
      </c>
      <c r="AK12" s="138">
        <v>10452.6</v>
      </c>
      <c r="AL12" s="222">
        <v>8.901630723488362</v>
      </c>
      <c r="AM12" s="138">
        <v>11250.9</v>
      </c>
      <c r="AN12" s="46">
        <v>0</v>
      </c>
      <c r="AO12" s="46">
        <v>0</v>
      </c>
      <c r="AP12" s="46">
        <v>0</v>
      </c>
      <c r="AQ12" s="138">
        <v>11250.9</v>
      </c>
      <c r="AR12" s="222">
        <v>9.853141181375378</v>
      </c>
      <c r="AS12" s="138">
        <v>11450.4</v>
      </c>
      <c r="AT12" s="46">
        <v>0</v>
      </c>
      <c r="AU12" s="46">
        <v>0</v>
      </c>
      <c r="AV12" s="46">
        <v>0</v>
      </c>
      <c r="AW12" s="138">
        <v>11450.4</v>
      </c>
      <c r="AX12" s="222">
        <v>10.824331490897956</v>
      </c>
      <c r="AY12" s="138">
        <v>13944.4</v>
      </c>
      <c r="AZ12" s="46">
        <v>0</v>
      </c>
      <c r="BA12" s="46">
        <v>0</v>
      </c>
      <c r="BB12" s="46">
        <v>0</v>
      </c>
      <c r="BC12" s="138">
        <v>13944.4</v>
      </c>
      <c r="BD12" s="222">
        <v>10.022379480901115</v>
      </c>
    </row>
    <row r="13" spans="1:56" ht="15.75" customHeight="1">
      <c r="A13" s="4" t="s">
        <v>17</v>
      </c>
      <c r="B13" s="7" t="s">
        <v>179</v>
      </c>
      <c r="C13" s="138">
        <v>8972.1</v>
      </c>
      <c r="D13" s="45" t="s">
        <v>273</v>
      </c>
      <c r="E13" s="45" t="s">
        <v>273</v>
      </c>
      <c r="F13" s="45" t="s">
        <v>273</v>
      </c>
      <c r="G13" s="138">
        <v>8972.1</v>
      </c>
      <c r="H13" s="222">
        <v>10.179200490120998</v>
      </c>
      <c r="I13" s="138">
        <v>4583.2</v>
      </c>
      <c r="J13" s="45">
        <v>0</v>
      </c>
      <c r="K13" s="45">
        <v>0</v>
      </c>
      <c r="L13" s="45">
        <v>0</v>
      </c>
      <c r="M13" s="138">
        <v>4583.2</v>
      </c>
      <c r="N13" s="222">
        <v>10.121166251086851</v>
      </c>
      <c r="O13" s="138">
        <v>10458.69</v>
      </c>
      <c r="P13" s="46">
        <v>0</v>
      </c>
      <c r="Q13" s="46">
        <v>0</v>
      </c>
      <c r="R13" s="46">
        <v>0</v>
      </c>
      <c r="S13" s="138">
        <v>10458.69</v>
      </c>
      <c r="T13" s="222">
        <v>10.822445152045532</v>
      </c>
      <c r="U13" s="138">
        <v>11881.1</v>
      </c>
      <c r="V13" s="46">
        <v>0</v>
      </c>
      <c r="W13" s="46">
        <v>0</v>
      </c>
      <c r="X13" s="46">
        <v>0</v>
      </c>
      <c r="Y13" s="138">
        <v>11881.1</v>
      </c>
      <c r="Z13" s="222">
        <v>11.215911135110465</v>
      </c>
      <c r="AA13" s="138">
        <v>12403</v>
      </c>
      <c r="AB13" s="46">
        <v>0</v>
      </c>
      <c r="AC13" s="46">
        <v>0</v>
      </c>
      <c r="AD13" s="46">
        <v>0</v>
      </c>
      <c r="AE13" s="138">
        <v>12403</v>
      </c>
      <c r="AF13" s="222">
        <v>11.030188965868476</v>
      </c>
      <c r="AG13" s="138">
        <v>14865.7</v>
      </c>
      <c r="AH13" s="46">
        <v>0</v>
      </c>
      <c r="AI13" s="46">
        <v>0</v>
      </c>
      <c r="AJ13" s="46">
        <v>0</v>
      </c>
      <c r="AK13" s="138">
        <v>14865.7</v>
      </c>
      <c r="AL13" s="222">
        <v>12.659909672824076</v>
      </c>
      <c r="AM13" s="138">
        <v>14205.9</v>
      </c>
      <c r="AN13" s="46">
        <v>0</v>
      </c>
      <c r="AO13" s="46">
        <v>0</v>
      </c>
      <c r="AP13" s="46">
        <v>0</v>
      </c>
      <c r="AQ13" s="138">
        <v>14205.9</v>
      </c>
      <c r="AR13" s="222">
        <v>12.441025900905748</v>
      </c>
      <c r="AS13" s="138">
        <v>12774.6</v>
      </c>
      <c r="AT13" s="46">
        <v>0</v>
      </c>
      <c r="AU13" s="46">
        <v>0</v>
      </c>
      <c r="AV13" s="46">
        <v>0</v>
      </c>
      <c r="AW13" s="138">
        <v>12774.6</v>
      </c>
      <c r="AX13" s="222">
        <v>12.076128787083858</v>
      </c>
      <c r="AY13" s="138">
        <v>16679.9</v>
      </c>
      <c r="AZ13" s="46">
        <v>0</v>
      </c>
      <c r="BA13" s="46">
        <v>0</v>
      </c>
      <c r="BB13" s="46">
        <v>0</v>
      </c>
      <c r="BC13" s="138">
        <v>16679.9</v>
      </c>
      <c r="BD13" s="222">
        <v>11.988489106987933</v>
      </c>
    </row>
    <row r="14" spans="1:56" ht="15.75" customHeight="1">
      <c r="A14" s="4" t="s">
        <v>18</v>
      </c>
      <c r="B14" s="7" t="s">
        <v>152</v>
      </c>
      <c r="C14" s="138">
        <v>1068.4</v>
      </c>
      <c r="D14" s="45" t="s">
        <v>273</v>
      </c>
      <c r="E14" s="45" t="s">
        <v>273</v>
      </c>
      <c r="F14" s="45" t="s">
        <v>273</v>
      </c>
      <c r="G14" s="138">
        <v>1068.4</v>
      </c>
      <c r="H14" s="222">
        <v>1.2121418401093698</v>
      </c>
      <c r="I14" s="138">
        <v>652</v>
      </c>
      <c r="J14" s="45">
        <v>0</v>
      </c>
      <c r="K14" s="45">
        <v>0</v>
      </c>
      <c r="L14" s="45">
        <v>0</v>
      </c>
      <c r="M14" s="138">
        <v>652</v>
      </c>
      <c r="N14" s="222">
        <v>1.4398237903012368</v>
      </c>
      <c r="O14" s="138">
        <v>1096.43</v>
      </c>
      <c r="P14" s="46">
        <v>0</v>
      </c>
      <c r="Q14" s="46">
        <v>0</v>
      </c>
      <c r="R14" s="46">
        <v>0</v>
      </c>
      <c r="S14" s="138">
        <v>1096.43</v>
      </c>
      <c r="T14" s="222">
        <v>1.1345640360367582</v>
      </c>
      <c r="U14" s="138">
        <v>1236.2</v>
      </c>
      <c r="V14" s="46">
        <v>0</v>
      </c>
      <c r="W14" s="46">
        <v>0</v>
      </c>
      <c r="X14" s="46">
        <v>0</v>
      </c>
      <c r="Y14" s="138">
        <v>1236.2</v>
      </c>
      <c r="Z14" s="222">
        <v>1.1669886917224463</v>
      </c>
      <c r="AA14" s="138">
        <v>1391.7</v>
      </c>
      <c r="AB14" s="46">
        <v>0</v>
      </c>
      <c r="AC14" s="46">
        <v>0</v>
      </c>
      <c r="AD14" s="46">
        <v>0</v>
      </c>
      <c r="AE14" s="138">
        <v>1391.7</v>
      </c>
      <c r="AF14" s="222">
        <v>1.237661370942446</v>
      </c>
      <c r="AG14" s="138">
        <v>1708.8</v>
      </c>
      <c r="AH14" s="46">
        <v>0</v>
      </c>
      <c r="AI14" s="46">
        <v>0</v>
      </c>
      <c r="AJ14" s="46">
        <v>0</v>
      </c>
      <c r="AK14" s="138">
        <v>1708.8</v>
      </c>
      <c r="AL14" s="222">
        <v>1.4552462143674216</v>
      </c>
      <c r="AM14" s="138">
        <v>1720</v>
      </c>
      <c r="AN14" s="46">
        <v>0</v>
      </c>
      <c r="AO14" s="46">
        <v>0</v>
      </c>
      <c r="AP14" s="46">
        <v>0</v>
      </c>
      <c r="AQ14" s="138">
        <v>1720</v>
      </c>
      <c r="AR14" s="222">
        <v>1.5063153020616706</v>
      </c>
      <c r="AS14" s="138">
        <v>1806.1</v>
      </c>
      <c r="AT14" s="46">
        <v>0</v>
      </c>
      <c r="AU14" s="46">
        <v>0</v>
      </c>
      <c r="AV14" s="46">
        <v>0</v>
      </c>
      <c r="AW14" s="138">
        <v>1806.1</v>
      </c>
      <c r="AX14" s="222">
        <v>1.7073486608075523</v>
      </c>
      <c r="AY14" s="138">
        <v>2173.2</v>
      </c>
      <c r="AZ14" s="46">
        <v>0</v>
      </c>
      <c r="BA14" s="46">
        <v>0</v>
      </c>
      <c r="BB14" s="46">
        <v>0</v>
      </c>
      <c r="BC14" s="138">
        <v>2173.2</v>
      </c>
      <c r="BD14" s="222">
        <v>1.5619628731171153</v>
      </c>
    </row>
    <row r="15" spans="1:56" ht="15.75" customHeight="1">
      <c r="A15" s="3" t="s">
        <v>19</v>
      </c>
      <c r="B15" s="21" t="s">
        <v>153</v>
      </c>
      <c r="C15" s="136">
        <v>506.5</v>
      </c>
      <c r="D15" s="45" t="s">
        <v>273</v>
      </c>
      <c r="E15" s="45" t="s">
        <v>273</v>
      </c>
      <c r="F15" s="45" t="s">
        <v>273</v>
      </c>
      <c r="G15" s="136">
        <v>506.5</v>
      </c>
      <c r="H15" s="141">
        <v>0.5746441800967762</v>
      </c>
      <c r="I15" s="136">
        <v>296.2</v>
      </c>
      <c r="J15" s="45">
        <v>0</v>
      </c>
      <c r="K15" s="45">
        <v>0</v>
      </c>
      <c r="L15" s="45">
        <v>0</v>
      </c>
      <c r="M15" s="136">
        <v>296.2</v>
      </c>
      <c r="N15" s="141">
        <v>0.6541039979865434</v>
      </c>
      <c r="O15" s="136">
        <v>592.3</v>
      </c>
      <c r="P15" s="46">
        <v>0</v>
      </c>
      <c r="Q15" s="46">
        <v>0</v>
      </c>
      <c r="R15" s="46">
        <v>0</v>
      </c>
      <c r="S15" s="136">
        <v>592.3</v>
      </c>
      <c r="T15" s="141">
        <v>0.6129003023855346</v>
      </c>
      <c r="U15" s="136">
        <v>638.248</v>
      </c>
      <c r="V15" s="46">
        <v>0</v>
      </c>
      <c r="W15" s="46">
        <v>0</v>
      </c>
      <c r="X15" s="46">
        <v>0</v>
      </c>
      <c r="Y15" s="136">
        <v>638.248</v>
      </c>
      <c r="Z15" s="141">
        <v>0.6025143168698172</v>
      </c>
      <c r="AA15" s="136">
        <v>548.8</v>
      </c>
      <c r="AB15" s="46">
        <v>0</v>
      </c>
      <c r="AC15" s="46">
        <v>0</v>
      </c>
      <c r="AD15" s="46">
        <v>0</v>
      </c>
      <c r="AE15" s="136">
        <v>548.8</v>
      </c>
      <c r="AF15" s="141">
        <v>0.48805673663376753</v>
      </c>
      <c r="AG15" s="136">
        <v>776.743</v>
      </c>
      <c r="AH15" s="46">
        <v>0</v>
      </c>
      <c r="AI15" s="46">
        <v>0</v>
      </c>
      <c r="AJ15" s="46">
        <v>0</v>
      </c>
      <c r="AK15" s="136">
        <v>776.743</v>
      </c>
      <c r="AL15" s="141">
        <v>0.6614889456264013</v>
      </c>
      <c r="AM15" s="136">
        <v>797.6984</v>
      </c>
      <c r="AN15" s="46">
        <v>0</v>
      </c>
      <c r="AO15" s="46">
        <v>0</v>
      </c>
      <c r="AP15" s="46">
        <v>0</v>
      </c>
      <c r="AQ15" s="136">
        <v>797.6984</v>
      </c>
      <c r="AR15" s="141">
        <v>0.698596108343088</v>
      </c>
      <c r="AS15" s="136">
        <v>408.9</v>
      </c>
      <c r="AT15" s="46">
        <v>0</v>
      </c>
      <c r="AU15" s="46">
        <v>0</v>
      </c>
      <c r="AV15" s="46">
        <v>0</v>
      </c>
      <c r="AW15" s="136">
        <v>408.9</v>
      </c>
      <c r="AX15" s="141">
        <v>0.3865427536704546</v>
      </c>
      <c r="AY15" s="136">
        <v>860.4</v>
      </c>
      <c r="AZ15" s="46">
        <v>0</v>
      </c>
      <c r="BA15" s="46">
        <v>0</v>
      </c>
      <c r="BB15" s="46">
        <v>0</v>
      </c>
      <c r="BC15" s="136">
        <v>860.4</v>
      </c>
      <c r="BD15" s="141">
        <v>0.6184027498757436</v>
      </c>
    </row>
    <row r="16" spans="1:56" ht="15.75" customHeight="1">
      <c r="A16" s="3" t="s">
        <v>20</v>
      </c>
      <c r="B16" s="21" t="s">
        <v>154</v>
      </c>
      <c r="C16" s="136">
        <v>521.3</v>
      </c>
      <c r="D16" s="45" t="s">
        <v>273</v>
      </c>
      <c r="E16" s="45" t="s">
        <v>273</v>
      </c>
      <c r="F16" s="136">
        <v>275.1</v>
      </c>
      <c r="G16" s="136">
        <v>796.4</v>
      </c>
      <c r="H16" s="141">
        <v>0.9035471372735885</v>
      </c>
      <c r="I16" s="136">
        <v>101.7</v>
      </c>
      <c r="J16" s="45">
        <v>0</v>
      </c>
      <c r="K16" s="45">
        <v>0</v>
      </c>
      <c r="L16" s="136">
        <v>143.4</v>
      </c>
      <c r="M16" s="136">
        <v>245.1</v>
      </c>
      <c r="N16" s="141">
        <v>0.5412589125810324</v>
      </c>
      <c r="O16" s="136">
        <v>167.16000000000005</v>
      </c>
      <c r="P16" s="46">
        <v>0</v>
      </c>
      <c r="Q16" s="46">
        <v>0</v>
      </c>
      <c r="R16" s="136">
        <v>292.3</v>
      </c>
      <c r="S16" s="136">
        <v>459.46000000000004</v>
      </c>
      <c r="T16" s="141">
        <v>0.4754401028770181</v>
      </c>
      <c r="U16" s="136">
        <v>30.587365</v>
      </c>
      <c r="V16" s="46">
        <v>0</v>
      </c>
      <c r="W16" s="46">
        <v>0</v>
      </c>
      <c r="X16" s="136">
        <v>313.65</v>
      </c>
      <c r="Y16" s="136">
        <v>344.237365</v>
      </c>
      <c r="Z16" s="141">
        <v>0.3249644978347616</v>
      </c>
      <c r="AA16" s="136">
        <v>71.061288</v>
      </c>
      <c r="AB16" s="46">
        <v>0</v>
      </c>
      <c r="AC16" s="46">
        <v>0</v>
      </c>
      <c r="AD16" s="136">
        <v>299.472</v>
      </c>
      <c r="AE16" s="136">
        <v>370.53328799999997</v>
      </c>
      <c r="AF16" s="141">
        <v>0.3295212597584911</v>
      </c>
      <c r="AG16" s="136">
        <v>225</v>
      </c>
      <c r="AH16" s="46">
        <v>0</v>
      </c>
      <c r="AI16" s="46">
        <v>0</v>
      </c>
      <c r="AJ16" s="136">
        <v>288.1927</v>
      </c>
      <c r="AK16" s="136">
        <v>513.1927000000001</v>
      </c>
      <c r="AL16" s="141">
        <v>0.43704455402387404</v>
      </c>
      <c r="AM16" s="136">
        <v>53.2</v>
      </c>
      <c r="AN16" s="46">
        <v>0</v>
      </c>
      <c r="AO16" s="46">
        <v>0</v>
      </c>
      <c r="AP16" s="136">
        <v>312.9417</v>
      </c>
      <c r="AQ16" s="136">
        <v>366.1417</v>
      </c>
      <c r="AR16" s="141">
        <v>0.3206539799028335</v>
      </c>
      <c r="AS16" s="136">
        <v>27.900000000000002</v>
      </c>
      <c r="AT16" s="46">
        <v>0</v>
      </c>
      <c r="AU16" s="46">
        <v>0</v>
      </c>
      <c r="AV16" s="136">
        <v>306.5</v>
      </c>
      <c r="AW16" s="136">
        <v>334.40000000000003</v>
      </c>
      <c r="AX16" s="141">
        <v>0.3161161575627294</v>
      </c>
      <c r="AY16" s="136">
        <v>33.300000000000004</v>
      </c>
      <c r="AZ16" s="46">
        <v>0</v>
      </c>
      <c r="BA16" s="46">
        <v>0</v>
      </c>
      <c r="BB16" s="136">
        <v>302</v>
      </c>
      <c r="BC16" s="136">
        <v>335.3</v>
      </c>
      <c r="BD16" s="141">
        <v>0.2409930753525533</v>
      </c>
    </row>
    <row r="17" spans="1:56" ht="15.75" customHeight="1">
      <c r="A17" s="4" t="s">
        <v>21</v>
      </c>
      <c r="B17" s="7" t="s">
        <v>155</v>
      </c>
      <c r="C17" s="138">
        <v>3.7</v>
      </c>
      <c r="D17" s="45" t="s">
        <v>273</v>
      </c>
      <c r="E17" s="45" t="s">
        <v>273</v>
      </c>
      <c r="F17" s="138">
        <v>275.1</v>
      </c>
      <c r="G17" s="138">
        <v>278.8</v>
      </c>
      <c r="H17" s="222">
        <v>0.3163095704066757</v>
      </c>
      <c r="I17" s="138">
        <v>0.6</v>
      </c>
      <c r="J17" s="45">
        <v>0</v>
      </c>
      <c r="K17" s="45">
        <v>0</v>
      </c>
      <c r="L17" s="138">
        <v>143.4</v>
      </c>
      <c r="M17" s="138">
        <v>144</v>
      </c>
      <c r="N17" s="222">
        <v>0.31799789233646947</v>
      </c>
      <c r="O17" s="138">
        <v>3.8</v>
      </c>
      <c r="P17" s="46">
        <v>0</v>
      </c>
      <c r="Q17" s="46">
        <v>0</v>
      </c>
      <c r="R17" s="138">
        <v>292.3</v>
      </c>
      <c r="S17" s="138">
        <v>296.1</v>
      </c>
      <c r="T17" s="222">
        <v>0.30639841218361785</v>
      </c>
      <c r="U17" s="138">
        <v>4.1</v>
      </c>
      <c r="V17" s="46">
        <v>0</v>
      </c>
      <c r="W17" s="46">
        <v>0</v>
      </c>
      <c r="X17" s="138">
        <v>313.65</v>
      </c>
      <c r="Y17" s="138">
        <v>317.75</v>
      </c>
      <c r="Z17" s="222">
        <v>0.2999600847717257</v>
      </c>
      <c r="AA17" s="138">
        <v>6.667623</v>
      </c>
      <c r="AB17" s="46">
        <v>0</v>
      </c>
      <c r="AC17" s="46">
        <v>0</v>
      </c>
      <c r="AD17" s="138">
        <v>299.472</v>
      </c>
      <c r="AE17" s="138">
        <v>306.139623</v>
      </c>
      <c r="AF17" s="222">
        <v>0.2722549295839502</v>
      </c>
      <c r="AG17" s="138">
        <v>6.3</v>
      </c>
      <c r="AH17" s="46">
        <v>0</v>
      </c>
      <c r="AI17" s="46">
        <v>0</v>
      </c>
      <c r="AJ17" s="138">
        <v>288.1927</v>
      </c>
      <c r="AK17" s="138">
        <v>294.4927</v>
      </c>
      <c r="AL17" s="222">
        <v>0.250795521321302</v>
      </c>
      <c r="AM17" s="138">
        <v>8</v>
      </c>
      <c r="AN17" s="46">
        <v>0</v>
      </c>
      <c r="AO17" s="46">
        <v>0</v>
      </c>
      <c r="AP17" s="138">
        <v>312.9417</v>
      </c>
      <c r="AQ17" s="138">
        <v>320.9417</v>
      </c>
      <c r="AR17" s="222">
        <v>0.2810694149881896</v>
      </c>
      <c r="AS17" s="138">
        <v>2.8</v>
      </c>
      <c r="AT17" s="46">
        <v>0</v>
      </c>
      <c r="AU17" s="46">
        <v>0</v>
      </c>
      <c r="AV17" s="138">
        <v>306.5</v>
      </c>
      <c r="AW17" s="138">
        <v>309.3</v>
      </c>
      <c r="AX17" s="222">
        <v>0.29238853927677094</v>
      </c>
      <c r="AY17" s="138">
        <v>3.2</v>
      </c>
      <c r="AZ17" s="46">
        <v>0</v>
      </c>
      <c r="BA17" s="46">
        <v>0</v>
      </c>
      <c r="BB17" s="138">
        <v>302</v>
      </c>
      <c r="BC17" s="138">
        <v>305.2</v>
      </c>
      <c r="BD17" s="222">
        <v>0.21935904144825308</v>
      </c>
    </row>
    <row r="18" spans="1:56" ht="15.75" customHeight="1">
      <c r="A18" s="4" t="s">
        <v>22</v>
      </c>
      <c r="B18" s="7" t="s">
        <v>156</v>
      </c>
      <c r="C18" s="46" t="s">
        <v>273</v>
      </c>
      <c r="D18" s="45" t="s">
        <v>273</v>
      </c>
      <c r="E18" s="45" t="s">
        <v>273</v>
      </c>
      <c r="F18" s="45" t="s">
        <v>273</v>
      </c>
      <c r="G18" s="45" t="s">
        <v>273</v>
      </c>
      <c r="H18" s="45" t="s">
        <v>273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</row>
    <row r="19" spans="1:56" ht="16.5" customHeight="1">
      <c r="A19" s="4" t="s">
        <v>23</v>
      </c>
      <c r="B19" s="7" t="s">
        <v>316</v>
      </c>
      <c r="C19" s="218">
        <v>517.6</v>
      </c>
      <c r="D19" s="45" t="s">
        <v>273</v>
      </c>
      <c r="E19" s="45" t="s">
        <v>273</v>
      </c>
      <c r="F19" s="220" t="s">
        <v>273</v>
      </c>
      <c r="G19" s="221">
        <v>517.6</v>
      </c>
      <c r="H19" s="221">
        <v>0.5872375668669129</v>
      </c>
      <c r="I19" s="218">
        <v>101.1</v>
      </c>
      <c r="J19" s="45">
        <v>0</v>
      </c>
      <c r="K19" s="45">
        <v>0</v>
      </c>
      <c r="L19" s="220">
        <v>0</v>
      </c>
      <c r="M19" s="221">
        <v>101.1</v>
      </c>
      <c r="N19" s="221">
        <v>0.2232610202445629</v>
      </c>
      <c r="O19" s="218">
        <v>163.4</v>
      </c>
      <c r="P19" s="219">
        <v>0</v>
      </c>
      <c r="Q19" s="219">
        <v>0</v>
      </c>
      <c r="R19" s="220">
        <v>0</v>
      </c>
      <c r="S19" s="221">
        <v>163.4</v>
      </c>
      <c r="T19" s="221">
        <v>0.16908308190071988</v>
      </c>
      <c r="U19" s="218">
        <v>26.487365</v>
      </c>
      <c r="V19" s="219">
        <v>0</v>
      </c>
      <c r="W19" s="219">
        <v>0</v>
      </c>
      <c r="X19" s="220">
        <v>0</v>
      </c>
      <c r="Y19" s="221">
        <v>26.487365</v>
      </c>
      <c r="Z19" s="221">
        <v>0.025004413063035847</v>
      </c>
      <c r="AA19" s="218">
        <v>64.393665</v>
      </c>
      <c r="AB19" s="219">
        <v>0</v>
      </c>
      <c r="AC19" s="219">
        <v>0</v>
      </c>
      <c r="AD19" s="220">
        <v>0</v>
      </c>
      <c r="AE19" s="221">
        <v>64.393665</v>
      </c>
      <c r="AF19" s="221">
        <v>0.05726633017454092</v>
      </c>
      <c r="AG19" s="218">
        <v>218.7</v>
      </c>
      <c r="AH19" s="219">
        <v>0</v>
      </c>
      <c r="AI19" s="219">
        <v>0</v>
      </c>
      <c r="AJ19" s="220">
        <v>0</v>
      </c>
      <c r="AK19" s="221">
        <v>218.7</v>
      </c>
      <c r="AL19" s="221">
        <v>0.18624903270257206</v>
      </c>
      <c r="AM19" s="218">
        <v>45.2</v>
      </c>
      <c r="AN19" s="219">
        <v>0</v>
      </c>
      <c r="AO19" s="219">
        <v>0</v>
      </c>
      <c r="AP19" s="220">
        <v>0</v>
      </c>
      <c r="AQ19" s="221">
        <v>45.2</v>
      </c>
      <c r="AR19" s="221">
        <v>0.039584564914643905</v>
      </c>
      <c r="AS19" s="218">
        <v>25.1</v>
      </c>
      <c r="AT19" s="219">
        <v>0</v>
      </c>
      <c r="AU19" s="219">
        <v>0</v>
      </c>
      <c r="AV19" s="220">
        <v>0</v>
      </c>
      <c r="AW19" s="221">
        <v>25.1</v>
      </c>
      <c r="AX19" s="221">
        <v>0.023727618285958454</v>
      </c>
      <c r="AY19" s="218">
        <v>30.1</v>
      </c>
      <c r="AZ19" s="219">
        <v>0</v>
      </c>
      <c r="BA19" s="219">
        <v>0</v>
      </c>
      <c r="BB19" s="220">
        <v>0</v>
      </c>
      <c r="BC19" s="221">
        <v>30.1</v>
      </c>
      <c r="BD19" s="221">
        <v>0.021634033904300194</v>
      </c>
    </row>
    <row r="20" spans="1:56" ht="15.75" customHeight="1">
      <c r="A20" s="3" t="s">
        <v>24</v>
      </c>
      <c r="B20" s="21" t="s">
        <v>157</v>
      </c>
      <c r="C20" s="136">
        <v>51461.8</v>
      </c>
      <c r="D20" s="45" t="s">
        <v>273</v>
      </c>
      <c r="E20" s="46">
        <v>2.9</v>
      </c>
      <c r="F20" s="46" t="s">
        <v>273</v>
      </c>
      <c r="G20" s="136">
        <v>51464.7</v>
      </c>
      <c r="H20" s="141">
        <v>58.3887272170317</v>
      </c>
      <c r="I20" s="136">
        <v>26020.8</v>
      </c>
      <c r="J20" s="45">
        <v>0</v>
      </c>
      <c r="K20" s="46">
        <v>1.7</v>
      </c>
      <c r="L20" s="46">
        <v>0</v>
      </c>
      <c r="M20" s="136">
        <v>26022.5</v>
      </c>
      <c r="N20" s="141">
        <v>57.465973286984564</v>
      </c>
      <c r="O20" s="136">
        <v>55822.166</v>
      </c>
      <c r="P20" s="46">
        <v>0</v>
      </c>
      <c r="Q20" s="46">
        <v>1.9</v>
      </c>
      <c r="R20" s="46">
        <v>0</v>
      </c>
      <c r="S20" s="136">
        <v>55824.1</v>
      </c>
      <c r="T20" s="141">
        <v>57.76567241330463</v>
      </c>
      <c r="U20" s="136">
        <v>59539.06105</v>
      </c>
      <c r="V20" s="46">
        <v>0</v>
      </c>
      <c r="W20" s="46">
        <v>2.5</v>
      </c>
      <c r="X20" s="46">
        <v>0</v>
      </c>
      <c r="Y20" s="136">
        <v>59541.56105</v>
      </c>
      <c r="Z20" s="141">
        <v>56.207999055858004</v>
      </c>
      <c r="AA20" s="136">
        <v>65273.935914</v>
      </c>
      <c r="AB20" s="46">
        <v>0</v>
      </c>
      <c r="AC20" s="46">
        <v>2.89</v>
      </c>
      <c r="AD20" s="46">
        <v>20.934</v>
      </c>
      <c r="AE20" s="136">
        <v>65297.759914</v>
      </c>
      <c r="AF20" s="141">
        <v>58.07035643790468</v>
      </c>
      <c r="AG20" s="136">
        <v>68367.8</v>
      </c>
      <c r="AH20" s="46">
        <v>0</v>
      </c>
      <c r="AI20" s="46">
        <v>0</v>
      </c>
      <c r="AJ20" s="46">
        <v>21.2705</v>
      </c>
      <c r="AK20" s="136">
        <v>68389.0705</v>
      </c>
      <c r="AL20" s="141">
        <v>58.24141850961594</v>
      </c>
      <c r="AM20" s="136">
        <v>62171.7</v>
      </c>
      <c r="AN20" s="46">
        <v>0</v>
      </c>
      <c r="AO20" s="46">
        <v>3.0890832</v>
      </c>
      <c r="AP20" s="46">
        <v>18.2663</v>
      </c>
      <c r="AQ20" s="136">
        <v>62193.0553832</v>
      </c>
      <c r="AR20" s="141">
        <v>54.46648314283903</v>
      </c>
      <c r="AS20" s="136">
        <v>57099.6</v>
      </c>
      <c r="AT20" s="38">
        <v>0</v>
      </c>
      <c r="AU20" s="136">
        <v>2.9</v>
      </c>
      <c r="AV20" s="136">
        <v>30.1</v>
      </c>
      <c r="AW20" s="136">
        <v>57132.6</v>
      </c>
      <c r="AX20" s="141">
        <v>54.00878583602988</v>
      </c>
      <c r="AY20" s="136">
        <v>70808.20000000001</v>
      </c>
      <c r="AZ20" s="38">
        <v>0</v>
      </c>
      <c r="BA20" s="136">
        <v>2.5</v>
      </c>
      <c r="BB20" s="136">
        <v>27.6</v>
      </c>
      <c r="BC20" s="136">
        <v>70838.3</v>
      </c>
      <c r="BD20" s="141">
        <v>50.914225379501275</v>
      </c>
    </row>
    <row r="21" spans="1:56" ht="15.75" customHeight="1">
      <c r="A21" s="4" t="s">
        <v>25</v>
      </c>
      <c r="B21" s="7" t="s">
        <v>214</v>
      </c>
      <c r="C21" s="138">
        <v>31550.2</v>
      </c>
      <c r="D21" s="38" t="s">
        <v>273</v>
      </c>
      <c r="E21" s="38" t="s">
        <v>273</v>
      </c>
      <c r="F21" s="38" t="s">
        <v>273</v>
      </c>
      <c r="G21" s="138">
        <v>31550.2</v>
      </c>
      <c r="H21" s="222">
        <v>35.79494335812302</v>
      </c>
      <c r="I21" s="138">
        <v>16108.4</v>
      </c>
      <c r="J21" s="38">
        <v>0</v>
      </c>
      <c r="K21" s="38">
        <v>0</v>
      </c>
      <c r="L21" s="38">
        <v>0</v>
      </c>
      <c r="M21" s="138">
        <v>16108.4</v>
      </c>
      <c r="N21" s="222">
        <v>35.57248089522767</v>
      </c>
      <c r="O21" s="138">
        <v>34496.659999999996</v>
      </c>
      <c r="P21" s="38">
        <v>0</v>
      </c>
      <c r="Q21" s="38">
        <v>0</v>
      </c>
      <c r="R21" s="38">
        <v>0</v>
      </c>
      <c r="S21" s="138">
        <v>34496.7</v>
      </c>
      <c r="T21" s="222">
        <v>35.69650153858361</v>
      </c>
      <c r="U21" s="138">
        <v>36195.515733</v>
      </c>
      <c r="V21" s="38">
        <v>0</v>
      </c>
      <c r="W21" s="38">
        <v>0</v>
      </c>
      <c r="X21" s="38">
        <v>0</v>
      </c>
      <c r="Y21" s="138">
        <v>36195.515733</v>
      </c>
      <c r="Z21" s="222">
        <v>34.169032156182574</v>
      </c>
      <c r="AA21" s="138">
        <v>38854.078193999994</v>
      </c>
      <c r="AB21" s="38">
        <v>0</v>
      </c>
      <c r="AC21" s="38">
        <v>0</v>
      </c>
      <c r="AD21" s="38">
        <v>0</v>
      </c>
      <c r="AE21" s="138">
        <v>38854.078193999994</v>
      </c>
      <c r="AF21" s="222">
        <v>34.553561604003036</v>
      </c>
      <c r="AG21" s="138">
        <v>40877.4</v>
      </c>
      <c r="AH21" s="38">
        <v>0</v>
      </c>
      <c r="AI21" s="38">
        <v>0</v>
      </c>
      <c r="AJ21" s="38">
        <v>0</v>
      </c>
      <c r="AK21" s="138">
        <v>40877.4</v>
      </c>
      <c r="AL21" s="222">
        <v>34.811962548679105</v>
      </c>
      <c r="AM21" s="138">
        <v>37667.5</v>
      </c>
      <c r="AN21" s="38">
        <v>0</v>
      </c>
      <c r="AO21" s="38">
        <v>0</v>
      </c>
      <c r="AP21" s="38">
        <v>0</v>
      </c>
      <c r="AQ21" s="138">
        <v>37667.5</v>
      </c>
      <c r="AR21" s="222">
        <v>32.98786723279534</v>
      </c>
      <c r="AS21" s="138">
        <v>34126.4</v>
      </c>
      <c r="AT21" s="46">
        <v>0</v>
      </c>
      <c r="AU21" s="46">
        <v>0</v>
      </c>
      <c r="AV21" s="46">
        <v>0</v>
      </c>
      <c r="AW21" s="138">
        <v>34126.4</v>
      </c>
      <c r="AX21" s="222">
        <v>32.2604857639017</v>
      </c>
      <c r="AY21" s="138">
        <v>45265.8</v>
      </c>
      <c r="AZ21" s="46">
        <v>0</v>
      </c>
      <c r="BA21" s="46">
        <v>0</v>
      </c>
      <c r="BB21" s="46">
        <v>0</v>
      </c>
      <c r="BC21" s="138">
        <v>45265.8</v>
      </c>
      <c r="BD21" s="222">
        <v>32.53428079419507</v>
      </c>
    </row>
    <row r="22" spans="1:56" ht="15.75" customHeight="1">
      <c r="A22" s="4" t="s">
        <v>26</v>
      </c>
      <c r="B22" s="7" t="s">
        <v>158</v>
      </c>
      <c r="C22" s="138">
        <v>14423.1</v>
      </c>
      <c r="D22" s="38" t="s">
        <v>273</v>
      </c>
      <c r="E22" s="38" t="s">
        <v>273</v>
      </c>
      <c r="F22" s="38" t="s">
        <v>273</v>
      </c>
      <c r="G22" s="138">
        <v>14423.1</v>
      </c>
      <c r="H22" s="222">
        <v>16.36357447967189</v>
      </c>
      <c r="I22" s="138">
        <v>7061</v>
      </c>
      <c r="J22" s="45">
        <v>0</v>
      </c>
      <c r="K22" s="38">
        <v>0</v>
      </c>
      <c r="L22" s="38">
        <v>0</v>
      </c>
      <c r="M22" s="138">
        <v>7061</v>
      </c>
      <c r="N22" s="222">
        <v>15.592938317970908</v>
      </c>
      <c r="O22" s="138">
        <v>15632.502</v>
      </c>
      <c r="P22" s="46">
        <v>0</v>
      </c>
      <c r="Q22" s="38">
        <v>0</v>
      </c>
      <c r="R22" s="38">
        <v>0</v>
      </c>
      <c r="S22" s="138">
        <v>15632.5</v>
      </c>
      <c r="T22" s="222">
        <v>16.176201210605896</v>
      </c>
      <c r="U22" s="138">
        <v>17276.58301</v>
      </c>
      <c r="V22" s="46">
        <v>0</v>
      </c>
      <c r="W22" s="38">
        <v>0</v>
      </c>
      <c r="X22" s="38">
        <v>0</v>
      </c>
      <c r="Y22" s="138">
        <v>17276.58301</v>
      </c>
      <c r="Z22" s="222">
        <v>16.30931645710576</v>
      </c>
      <c r="AA22" s="138">
        <v>20108.759712000006</v>
      </c>
      <c r="AB22" s="46">
        <v>0</v>
      </c>
      <c r="AC22" s="38">
        <v>0</v>
      </c>
      <c r="AD22" s="38">
        <v>0</v>
      </c>
      <c r="AE22" s="138">
        <v>20108.759712000006</v>
      </c>
      <c r="AF22" s="222">
        <v>17.88304599633984</v>
      </c>
      <c r="AG22" s="138">
        <v>20871</v>
      </c>
      <c r="AH22" s="46">
        <v>0</v>
      </c>
      <c r="AI22" s="38">
        <v>0</v>
      </c>
      <c r="AJ22" s="38">
        <v>0</v>
      </c>
      <c r="AK22" s="138">
        <v>20871</v>
      </c>
      <c r="AL22" s="222">
        <v>17.774136083838048</v>
      </c>
      <c r="AM22" s="138">
        <v>18925</v>
      </c>
      <c r="AN22" s="46">
        <v>0</v>
      </c>
      <c r="AO22" s="38">
        <v>0</v>
      </c>
      <c r="AP22" s="38">
        <v>0</v>
      </c>
      <c r="AQ22" s="138">
        <v>18925</v>
      </c>
      <c r="AR22" s="222">
        <v>16.573847146230882</v>
      </c>
      <c r="AS22" s="138">
        <v>18679.8</v>
      </c>
      <c r="AT22" s="46">
        <v>0</v>
      </c>
      <c r="AU22" s="46">
        <v>0</v>
      </c>
      <c r="AV22" s="46">
        <v>0</v>
      </c>
      <c r="AW22" s="138">
        <v>18679.8</v>
      </c>
      <c r="AX22" s="222">
        <v>17.658452751316602</v>
      </c>
      <c r="AY22" s="138">
        <v>20144</v>
      </c>
      <c r="AZ22" s="46">
        <v>0</v>
      </c>
      <c r="BA22" s="46">
        <v>0</v>
      </c>
      <c r="BB22" s="46">
        <v>0</v>
      </c>
      <c r="BC22" s="138">
        <v>20144</v>
      </c>
      <c r="BD22" s="222">
        <v>14.478271726519038</v>
      </c>
    </row>
    <row r="23" spans="1:56" ht="15.75" customHeight="1">
      <c r="A23" s="4" t="s">
        <v>27</v>
      </c>
      <c r="B23" s="7" t="s">
        <v>159</v>
      </c>
      <c r="C23" s="138">
        <v>3413.1</v>
      </c>
      <c r="D23" s="38" t="s">
        <v>273</v>
      </c>
      <c r="E23" s="38" t="s">
        <v>273</v>
      </c>
      <c r="F23" s="38" t="s">
        <v>273</v>
      </c>
      <c r="G23" s="138">
        <v>3413.1</v>
      </c>
      <c r="H23" s="222">
        <v>3.8722962509147223</v>
      </c>
      <c r="I23" s="138">
        <v>1602.5</v>
      </c>
      <c r="J23" s="45">
        <v>0</v>
      </c>
      <c r="K23" s="45">
        <v>0</v>
      </c>
      <c r="L23" s="38">
        <v>0</v>
      </c>
      <c r="M23" s="138">
        <v>1602.5</v>
      </c>
      <c r="N23" s="222">
        <v>3.538830711591613</v>
      </c>
      <c r="O23" s="138">
        <v>3162.685</v>
      </c>
      <c r="P23" s="46">
        <v>0</v>
      </c>
      <c r="Q23" s="46">
        <v>0</v>
      </c>
      <c r="R23" s="38">
        <v>0</v>
      </c>
      <c r="S23" s="138">
        <v>3162.685</v>
      </c>
      <c r="T23" s="222">
        <v>3.272683763042706</v>
      </c>
      <c r="U23" s="138">
        <v>3542.830164</v>
      </c>
      <c r="V23" s="46">
        <v>0</v>
      </c>
      <c r="W23" s="46">
        <v>0</v>
      </c>
      <c r="X23" s="38">
        <v>0</v>
      </c>
      <c r="Y23" s="138">
        <v>3542.830164</v>
      </c>
      <c r="Z23" s="222">
        <v>3.344477218962288</v>
      </c>
      <c r="AA23" s="138">
        <v>3598.924895</v>
      </c>
      <c r="AB23" s="46">
        <v>0</v>
      </c>
      <c r="AC23" s="46">
        <v>0</v>
      </c>
      <c r="AD23" s="38">
        <v>0</v>
      </c>
      <c r="AE23" s="138">
        <v>3598.924895</v>
      </c>
      <c r="AF23" s="222">
        <v>3.200582251537399</v>
      </c>
      <c r="AG23" s="138">
        <v>3826.6</v>
      </c>
      <c r="AH23" s="46">
        <v>0</v>
      </c>
      <c r="AI23" s="46">
        <v>0</v>
      </c>
      <c r="AJ23" s="38">
        <v>0</v>
      </c>
      <c r="AK23" s="138">
        <v>3826.6</v>
      </c>
      <c r="AL23" s="222">
        <v>3.2588045200716156</v>
      </c>
      <c r="AM23" s="138">
        <v>2983.9</v>
      </c>
      <c r="AN23" s="46">
        <v>0</v>
      </c>
      <c r="AO23" s="46">
        <v>0</v>
      </c>
      <c r="AP23" s="38">
        <v>0</v>
      </c>
      <c r="AQ23" s="138">
        <v>2983.9</v>
      </c>
      <c r="AR23" s="222">
        <v>2.6131943196638483</v>
      </c>
      <c r="AS23" s="138">
        <v>1800.5</v>
      </c>
      <c r="AT23" s="46">
        <v>0</v>
      </c>
      <c r="AU23" s="46">
        <v>0</v>
      </c>
      <c r="AV23" s="46">
        <v>0</v>
      </c>
      <c r="AW23" s="138">
        <v>1800.5</v>
      </c>
      <c r="AX23" s="222">
        <v>1.702054849556502</v>
      </c>
      <c r="AY23" s="138">
        <v>2543</v>
      </c>
      <c r="AZ23" s="46">
        <v>0</v>
      </c>
      <c r="BA23" s="46">
        <v>0</v>
      </c>
      <c r="BB23" s="46">
        <v>0</v>
      </c>
      <c r="BC23" s="138">
        <v>2543</v>
      </c>
      <c r="BD23" s="222">
        <v>1.8277524325128036</v>
      </c>
    </row>
    <row r="24" spans="1:56" ht="15.75" customHeight="1">
      <c r="A24" s="4" t="s">
        <v>28</v>
      </c>
      <c r="B24" s="7" t="s">
        <v>160</v>
      </c>
      <c r="C24" s="138">
        <v>2075.4</v>
      </c>
      <c r="D24" s="38" t="s">
        <v>273</v>
      </c>
      <c r="E24" s="38">
        <v>2.9</v>
      </c>
      <c r="F24" s="38" t="s">
        <v>273</v>
      </c>
      <c r="G24" s="138">
        <v>2078.3</v>
      </c>
      <c r="H24" s="222">
        <v>2.3579131283220733</v>
      </c>
      <c r="I24" s="138">
        <v>1248.9</v>
      </c>
      <c r="J24" s="45">
        <v>0</v>
      </c>
      <c r="K24" s="38">
        <v>1.7</v>
      </c>
      <c r="L24" s="138">
        <v>0</v>
      </c>
      <c r="M24" s="138">
        <v>1250.6</v>
      </c>
      <c r="N24" s="222">
        <v>2.761723362194366</v>
      </c>
      <c r="O24" s="138">
        <v>2530.319</v>
      </c>
      <c r="P24" s="46">
        <v>0</v>
      </c>
      <c r="Q24" s="38">
        <v>1.9</v>
      </c>
      <c r="R24" s="138">
        <v>0</v>
      </c>
      <c r="S24" s="138">
        <v>2532.219</v>
      </c>
      <c r="T24" s="222">
        <v>2.6202900401931393</v>
      </c>
      <c r="U24" s="138">
        <v>2524.132143</v>
      </c>
      <c r="V24" s="46">
        <v>0</v>
      </c>
      <c r="W24" s="38">
        <v>2.5</v>
      </c>
      <c r="X24" s="138">
        <v>0</v>
      </c>
      <c r="Y24" s="138">
        <v>2526.632143</v>
      </c>
      <c r="Z24" s="222">
        <v>2.3851732236073864</v>
      </c>
      <c r="AA24" s="138">
        <v>2712.173113</v>
      </c>
      <c r="AB24" s="46">
        <v>0</v>
      </c>
      <c r="AC24" s="38">
        <v>2.89</v>
      </c>
      <c r="AD24" s="138">
        <v>20.934</v>
      </c>
      <c r="AE24" s="138">
        <v>2735.9971130000004</v>
      </c>
      <c r="AF24" s="222">
        <v>2.433166586024398</v>
      </c>
      <c r="AG24" s="138">
        <v>2792.8</v>
      </c>
      <c r="AH24" s="46">
        <v>0</v>
      </c>
      <c r="AI24" s="38">
        <v>0</v>
      </c>
      <c r="AJ24" s="138">
        <v>21.2705</v>
      </c>
      <c r="AK24" s="138">
        <v>2814.0705000000003</v>
      </c>
      <c r="AL24" s="222">
        <v>2.3965153570271758</v>
      </c>
      <c r="AM24" s="138">
        <v>2595.3</v>
      </c>
      <c r="AN24" s="46">
        <v>0</v>
      </c>
      <c r="AO24" s="38">
        <v>3.0890832</v>
      </c>
      <c r="AP24" s="138">
        <v>18.2663</v>
      </c>
      <c r="AQ24" s="138">
        <v>2616.6553832</v>
      </c>
      <c r="AR24" s="222">
        <v>2.291574444148956</v>
      </c>
      <c r="AS24" s="138">
        <v>2492.9</v>
      </c>
      <c r="AT24" s="46">
        <v>0</v>
      </c>
      <c r="AU24" s="138">
        <v>2.9</v>
      </c>
      <c r="AV24" s="138">
        <v>30.1</v>
      </c>
      <c r="AW24" s="138">
        <v>2525.9</v>
      </c>
      <c r="AX24" s="222">
        <v>2.387792471255078</v>
      </c>
      <c r="AY24" s="138">
        <v>2855.4</v>
      </c>
      <c r="AZ24" s="46">
        <v>0</v>
      </c>
      <c r="BA24" s="138">
        <v>2.5</v>
      </c>
      <c r="BB24" s="138">
        <v>27.6</v>
      </c>
      <c r="BC24" s="138">
        <v>2885.5</v>
      </c>
      <c r="BD24" s="222">
        <v>2.0739204262743587</v>
      </c>
    </row>
    <row r="25" spans="1:56" ht="15.75" customHeight="1">
      <c r="A25" s="11" t="s">
        <v>29</v>
      </c>
      <c r="B25" s="68" t="s">
        <v>161</v>
      </c>
      <c r="C25" s="139">
        <v>1345</v>
      </c>
      <c r="D25" s="38" t="s">
        <v>273</v>
      </c>
      <c r="E25" s="38" t="s">
        <v>273</v>
      </c>
      <c r="F25" s="38" t="s">
        <v>273</v>
      </c>
      <c r="G25" s="139">
        <v>1345</v>
      </c>
      <c r="H25" s="228">
        <v>1.525955423948991</v>
      </c>
      <c r="I25" s="139">
        <v>682.7</v>
      </c>
      <c r="J25" s="45">
        <v>0</v>
      </c>
      <c r="K25" s="45">
        <v>0</v>
      </c>
      <c r="L25" s="38">
        <v>0</v>
      </c>
      <c r="M25" s="139">
        <v>682.7</v>
      </c>
      <c r="N25" s="228">
        <v>1.5076191742924148</v>
      </c>
      <c r="O25" s="139">
        <v>1429.55</v>
      </c>
      <c r="P25" s="46">
        <v>0</v>
      </c>
      <c r="Q25" s="46">
        <v>0</v>
      </c>
      <c r="R25" s="46">
        <v>0</v>
      </c>
      <c r="S25" s="139">
        <v>1429.55</v>
      </c>
      <c r="T25" s="228">
        <v>1.4792700105947005</v>
      </c>
      <c r="U25" s="139">
        <v>1463.388818</v>
      </c>
      <c r="V25" s="46">
        <v>0</v>
      </c>
      <c r="W25" s="46">
        <v>0</v>
      </c>
      <c r="X25" s="46">
        <v>0</v>
      </c>
      <c r="Y25" s="139">
        <v>1463.388818</v>
      </c>
      <c r="Z25" s="228">
        <v>1.381457856494966</v>
      </c>
      <c r="AA25" s="139">
        <v>1525.888991</v>
      </c>
      <c r="AB25" s="46">
        <v>0</v>
      </c>
      <c r="AC25" s="46">
        <v>0</v>
      </c>
      <c r="AD25" s="46">
        <v>0</v>
      </c>
      <c r="AE25" s="139">
        <v>1525.888991</v>
      </c>
      <c r="AF25" s="228">
        <v>1.356997815985518</v>
      </c>
      <c r="AG25" s="139">
        <v>1604.4</v>
      </c>
      <c r="AH25" s="46">
        <v>0</v>
      </c>
      <c r="AI25" s="46">
        <v>0</v>
      </c>
      <c r="AJ25" s="46">
        <v>0</v>
      </c>
      <c r="AK25" s="139">
        <v>1604.4</v>
      </c>
      <c r="AL25" s="228">
        <v>1.3663372111019967</v>
      </c>
      <c r="AM25" s="139">
        <v>1587.1</v>
      </c>
      <c r="AN25" s="46">
        <v>0</v>
      </c>
      <c r="AO25" s="46">
        <v>0</v>
      </c>
      <c r="AP25" s="46">
        <v>0</v>
      </c>
      <c r="AQ25" s="139">
        <v>1587.1</v>
      </c>
      <c r="AR25" s="228">
        <v>1.3899261720360914</v>
      </c>
      <c r="AS25" s="139">
        <v>1704.3</v>
      </c>
      <c r="AT25" s="46">
        <v>0</v>
      </c>
      <c r="AU25" s="46">
        <v>0</v>
      </c>
      <c r="AV25" s="46">
        <v>0</v>
      </c>
      <c r="AW25" s="139">
        <v>1704.3</v>
      </c>
      <c r="AX25" s="228">
        <v>1.6111147348509558</v>
      </c>
      <c r="AY25" s="139">
        <v>1802</v>
      </c>
      <c r="AZ25" s="46">
        <v>0</v>
      </c>
      <c r="BA25" s="46">
        <v>0</v>
      </c>
      <c r="BB25" s="46">
        <v>0</v>
      </c>
      <c r="BC25" s="139">
        <v>1802</v>
      </c>
      <c r="BD25" s="228">
        <v>1.2951670795863437</v>
      </c>
    </row>
    <row r="26" spans="1:56" ht="15.75" customHeight="1">
      <c r="A26" s="11" t="s">
        <v>30</v>
      </c>
      <c r="B26" s="68" t="s">
        <v>162</v>
      </c>
      <c r="C26" s="139">
        <v>730.4</v>
      </c>
      <c r="D26" s="38" t="s">
        <v>273</v>
      </c>
      <c r="E26" s="139">
        <v>2.9</v>
      </c>
      <c r="F26" s="38" t="s">
        <v>273</v>
      </c>
      <c r="G26" s="139">
        <v>733.3</v>
      </c>
      <c r="H26" s="228">
        <v>0.8319577043730819</v>
      </c>
      <c r="I26" s="139">
        <v>566.2</v>
      </c>
      <c r="J26" s="45">
        <v>0</v>
      </c>
      <c r="K26" s="139">
        <v>1.7</v>
      </c>
      <c r="L26" s="139">
        <v>0</v>
      </c>
      <c r="M26" s="139">
        <v>567.9</v>
      </c>
      <c r="N26" s="228">
        <v>1.2541041879019512</v>
      </c>
      <c r="O26" s="139">
        <v>1100.77</v>
      </c>
      <c r="P26" s="46">
        <v>0</v>
      </c>
      <c r="Q26" s="139">
        <v>1.9</v>
      </c>
      <c r="R26" s="139">
        <v>0</v>
      </c>
      <c r="S26" s="139">
        <v>1102.67</v>
      </c>
      <c r="T26" s="228">
        <v>1.1410210643786218</v>
      </c>
      <c r="U26" s="139">
        <v>1060.7433250000001</v>
      </c>
      <c r="V26" s="46">
        <v>0</v>
      </c>
      <c r="W26" s="139">
        <v>2.5</v>
      </c>
      <c r="X26" s="139">
        <v>0</v>
      </c>
      <c r="Y26" s="139">
        <v>1063.2433250000001</v>
      </c>
      <c r="Z26" s="228">
        <v>1.0037153671124204</v>
      </c>
      <c r="AA26" s="139">
        <v>1186.284122</v>
      </c>
      <c r="AB26" s="46">
        <v>0</v>
      </c>
      <c r="AC26" s="139">
        <v>2.89</v>
      </c>
      <c r="AD26" s="139">
        <v>20.934</v>
      </c>
      <c r="AE26" s="139">
        <v>1210.108122</v>
      </c>
      <c r="AF26" s="228">
        <v>1.0761687700388796</v>
      </c>
      <c r="AG26" s="139">
        <v>1188.4</v>
      </c>
      <c r="AH26" s="46">
        <v>0</v>
      </c>
      <c r="AI26" s="139">
        <v>0</v>
      </c>
      <c r="AJ26" s="139">
        <v>21.2705</v>
      </c>
      <c r="AK26" s="139">
        <v>1209.6705000000002</v>
      </c>
      <c r="AL26" s="228">
        <v>1.0301781459251793</v>
      </c>
      <c r="AM26" s="139">
        <v>1008.2</v>
      </c>
      <c r="AN26" s="46">
        <v>0</v>
      </c>
      <c r="AO26" s="139">
        <v>3.0890832</v>
      </c>
      <c r="AP26" s="139">
        <v>18.2663</v>
      </c>
      <c r="AQ26" s="139">
        <v>1029.5553832</v>
      </c>
      <c r="AR26" s="228">
        <v>0.9016482721128646</v>
      </c>
      <c r="AS26" s="139">
        <v>788.6</v>
      </c>
      <c r="AT26" s="46">
        <v>0</v>
      </c>
      <c r="AU26" s="139">
        <v>2.9</v>
      </c>
      <c r="AV26" s="139">
        <v>30.1</v>
      </c>
      <c r="AW26" s="139">
        <v>821.6</v>
      </c>
      <c r="AX26" s="228">
        <v>0.7766777364041222</v>
      </c>
      <c r="AY26" s="139">
        <v>1053.4</v>
      </c>
      <c r="AZ26" s="46">
        <v>0</v>
      </c>
      <c r="BA26" s="139">
        <v>2.5</v>
      </c>
      <c r="BB26" s="139">
        <v>27.6</v>
      </c>
      <c r="BC26" s="139">
        <v>1083.5</v>
      </c>
      <c r="BD26" s="228">
        <v>0.7787533466880152</v>
      </c>
    </row>
    <row r="27" spans="1:56" ht="15.75" customHeight="1">
      <c r="A27" s="4" t="s">
        <v>31</v>
      </c>
      <c r="B27" s="7" t="s">
        <v>163</v>
      </c>
      <c r="C27" s="45">
        <v>0</v>
      </c>
      <c r="D27" s="45" t="s">
        <v>273</v>
      </c>
      <c r="E27" s="45" t="s">
        <v>273</v>
      </c>
      <c r="F27" s="45" t="s">
        <v>273</v>
      </c>
      <c r="G27" s="45" t="s">
        <v>273</v>
      </c>
      <c r="H27" s="45" t="s">
        <v>273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5">
        <v>0</v>
      </c>
      <c r="AV27" s="45">
        <v>0</v>
      </c>
      <c r="AW27" s="45">
        <v>0</v>
      </c>
      <c r="AX27" s="45">
        <v>0</v>
      </c>
      <c r="AY27" s="45">
        <v>0</v>
      </c>
      <c r="AZ27" s="45">
        <v>0</v>
      </c>
      <c r="BA27" s="45">
        <v>0</v>
      </c>
      <c r="BB27" s="45">
        <v>0</v>
      </c>
      <c r="BC27" s="45">
        <v>0</v>
      </c>
      <c r="BD27" s="45">
        <v>0</v>
      </c>
    </row>
    <row r="28" spans="1:56" ht="15.75" customHeight="1">
      <c r="A28" s="3" t="s">
        <v>32</v>
      </c>
      <c r="B28" s="21" t="s">
        <v>315</v>
      </c>
      <c r="C28" s="136">
        <v>1238.7</v>
      </c>
      <c r="D28" s="38" t="s">
        <v>273</v>
      </c>
      <c r="E28" s="38" t="s">
        <v>273</v>
      </c>
      <c r="F28" s="38" t="s">
        <v>273</v>
      </c>
      <c r="G28" s="136">
        <v>1238.7</v>
      </c>
      <c r="H28" s="141">
        <v>1.4053538911863312</v>
      </c>
      <c r="I28" s="136">
        <v>530</v>
      </c>
      <c r="J28" s="45">
        <v>0</v>
      </c>
      <c r="K28" s="45">
        <v>0</v>
      </c>
      <c r="L28" s="38">
        <v>0</v>
      </c>
      <c r="M28" s="136">
        <v>530</v>
      </c>
      <c r="N28" s="141">
        <v>1.17040890929395</v>
      </c>
      <c r="O28" s="136">
        <v>1346.93</v>
      </c>
      <c r="P28" s="46">
        <v>0</v>
      </c>
      <c r="Q28" s="140">
        <v>0</v>
      </c>
      <c r="R28" s="38">
        <v>0</v>
      </c>
      <c r="S28" s="136">
        <v>1346.93</v>
      </c>
      <c r="T28" s="141">
        <v>1.393776471875989</v>
      </c>
      <c r="U28" s="136">
        <v>1176.90946</v>
      </c>
      <c r="V28" s="46">
        <v>0</v>
      </c>
      <c r="W28" s="140">
        <v>0</v>
      </c>
      <c r="X28" s="38">
        <v>0</v>
      </c>
      <c r="Y28" s="136">
        <v>1176.90946</v>
      </c>
      <c r="Z28" s="141">
        <v>1.1110176597647394</v>
      </c>
      <c r="AA28" s="136">
        <v>1344.068492</v>
      </c>
      <c r="AB28" s="46">
        <v>0</v>
      </c>
      <c r="AC28" s="140">
        <v>0</v>
      </c>
      <c r="AD28" s="38">
        <v>0</v>
      </c>
      <c r="AE28" s="136">
        <v>1344.068492</v>
      </c>
      <c r="AF28" s="141">
        <v>1.1953018987204613</v>
      </c>
      <c r="AG28" s="136">
        <v>1379.4</v>
      </c>
      <c r="AH28" s="46">
        <v>0</v>
      </c>
      <c r="AI28" s="140">
        <v>0</v>
      </c>
      <c r="AJ28" s="38">
        <v>0</v>
      </c>
      <c r="AK28" s="136">
        <v>1379.4</v>
      </c>
      <c r="AL28" s="141">
        <v>1.1747229799265109</v>
      </c>
      <c r="AM28" s="136">
        <v>1216.3</v>
      </c>
      <c r="AN28" s="46">
        <v>0</v>
      </c>
      <c r="AO28" s="140">
        <v>0</v>
      </c>
      <c r="AP28" s="38">
        <v>0</v>
      </c>
      <c r="AQ28" s="136">
        <v>1216.3</v>
      </c>
      <c r="AR28" s="141">
        <v>1.0651926173823314</v>
      </c>
      <c r="AS28" s="136">
        <v>1180</v>
      </c>
      <c r="AT28" s="45">
        <v>0</v>
      </c>
      <c r="AU28" s="45">
        <v>0</v>
      </c>
      <c r="AV28" s="38">
        <v>0</v>
      </c>
      <c r="AW28" s="136">
        <v>1180</v>
      </c>
      <c r="AX28" s="141">
        <v>1.1154816564713537</v>
      </c>
      <c r="AY28" s="136">
        <v>1528.3</v>
      </c>
      <c r="AZ28" s="45">
        <v>0</v>
      </c>
      <c r="BA28" s="45">
        <v>0</v>
      </c>
      <c r="BB28" s="38">
        <v>0</v>
      </c>
      <c r="BC28" s="136">
        <v>1528.3</v>
      </c>
      <c r="BD28" s="141">
        <v>1.0984483061774746</v>
      </c>
    </row>
    <row r="29" spans="1:56" ht="15.75" customHeight="1">
      <c r="A29" s="3" t="s">
        <v>33</v>
      </c>
      <c r="B29" s="21" t="s">
        <v>164</v>
      </c>
      <c r="C29" s="136">
        <v>1581.5</v>
      </c>
      <c r="D29" s="38" t="s">
        <v>273</v>
      </c>
      <c r="E29" s="38" t="s">
        <v>273</v>
      </c>
      <c r="F29" s="38" t="s">
        <v>273</v>
      </c>
      <c r="G29" s="136">
        <v>1581.5</v>
      </c>
      <c r="H29" s="141">
        <v>1.7942739799073082</v>
      </c>
      <c r="I29" s="136">
        <v>659</v>
      </c>
      <c r="J29" s="45">
        <v>0</v>
      </c>
      <c r="K29" s="45">
        <v>0</v>
      </c>
      <c r="L29" s="38">
        <v>0</v>
      </c>
      <c r="M29" s="136">
        <v>659</v>
      </c>
      <c r="N29" s="141">
        <v>1.4552820211787039</v>
      </c>
      <c r="O29" s="136">
        <v>1711.56</v>
      </c>
      <c r="P29" s="46">
        <v>0</v>
      </c>
      <c r="Q29" s="46">
        <v>0</v>
      </c>
      <c r="R29" s="38">
        <v>0</v>
      </c>
      <c r="S29" s="136">
        <v>1711.56</v>
      </c>
      <c r="T29" s="141">
        <v>1.771088369999976</v>
      </c>
      <c r="U29" s="136">
        <v>1632.87429</v>
      </c>
      <c r="V29" s="46">
        <v>0</v>
      </c>
      <c r="W29" s="46">
        <v>0</v>
      </c>
      <c r="X29" s="38">
        <v>0</v>
      </c>
      <c r="Y29" s="136">
        <v>1632.87429</v>
      </c>
      <c r="Z29" s="141">
        <v>1.5414543208496345</v>
      </c>
      <c r="AA29" s="136">
        <v>1479.625706</v>
      </c>
      <c r="AB29" s="46">
        <v>0</v>
      </c>
      <c r="AC29" s="46">
        <v>0</v>
      </c>
      <c r="AD29" s="38">
        <v>0</v>
      </c>
      <c r="AE29" s="136">
        <v>1479.625706</v>
      </c>
      <c r="AF29" s="141">
        <v>1.3158551266577887</v>
      </c>
      <c r="AG29" s="136">
        <v>1611</v>
      </c>
      <c r="AH29" s="46">
        <v>0</v>
      </c>
      <c r="AI29" s="46">
        <v>0</v>
      </c>
      <c r="AJ29" s="38">
        <v>0</v>
      </c>
      <c r="AK29" s="136">
        <v>1611</v>
      </c>
      <c r="AL29" s="141">
        <v>1.3719578952164775</v>
      </c>
      <c r="AM29" s="136">
        <v>1529.2</v>
      </c>
      <c r="AN29" s="46">
        <v>0</v>
      </c>
      <c r="AO29" s="46">
        <v>0</v>
      </c>
      <c r="AP29" s="38">
        <v>0</v>
      </c>
      <c r="AQ29" s="136">
        <v>1529.2</v>
      </c>
      <c r="AR29" s="141">
        <v>1.3392193952980853</v>
      </c>
      <c r="AS29" s="136">
        <v>2703.7</v>
      </c>
      <c r="AT29" s="45">
        <v>0</v>
      </c>
      <c r="AU29" s="45">
        <v>0</v>
      </c>
      <c r="AV29" s="38">
        <v>0</v>
      </c>
      <c r="AW29" s="136">
        <v>2703.7</v>
      </c>
      <c r="AX29" s="141">
        <v>2.555870978475931</v>
      </c>
      <c r="AY29" s="136">
        <v>2787.6</v>
      </c>
      <c r="AZ29" s="45">
        <v>0</v>
      </c>
      <c r="BA29" s="45">
        <v>0</v>
      </c>
      <c r="BB29" s="38">
        <v>0</v>
      </c>
      <c r="BC29" s="136">
        <v>2787.6</v>
      </c>
      <c r="BD29" s="141">
        <v>2.0035559106852894</v>
      </c>
    </row>
    <row r="30" spans="1:56" ht="15.75" customHeight="1">
      <c r="A30" s="3" t="s">
        <v>2</v>
      </c>
      <c r="B30" s="69" t="s">
        <v>165</v>
      </c>
      <c r="C30" s="136">
        <v>338.9</v>
      </c>
      <c r="D30" s="136">
        <v>3528.4</v>
      </c>
      <c r="E30" s="46">
        <v>0.5</v>
      </c>
      <c r="F30" s="38" t="s">
        <v>273</v>
      </c>
      <c r="G30" s="136">
        <v>3867.8</v>
      </c>
      <c r="H30" s="141">
        <v>4.388171292750861</v>
      </c>
      <c r="I30" s="136">
        <v>175.8</v>
      </c>
      <c r="J30" s="136">
        <v>1845.7</v>
      </c>
      <c r="K30" s="46">
        <v>0.3</v>
      </c>
      <c r="L30" s="38">
        <v>0</v>
      </c>
      <c r="M30" s="136">
        <v>2021.8</v>
      </c>
      <c r="N30" s="141">
        <v>4.464778741151902</v>
      </c>
      <c r="O30" s="136">
        <v>361.1</v>
      </c>
      <c r="P30" s="136">
        <v>3691.3</v>
      </c>
      <c r="Q30" s="46">
        <v>0.262</v>
      </c>
      <c r="R30" s="38">
        <v>0</v>
      </c>
      <c r="S30" s="136">
        <v>4052.7</v>
      </c>
      <c r="T30" s="141">
        <v>4.193653647607389</v>
      </c>
      <c r="U30" s="136">
        <v>356.26399999999995</v>
      </c>
      <c r="V30" s="136">
        <v>4000.3</v>
      </c>
      <c r="W30" s="46">
        <v>0</v>
      </c>
      <c r="X30" s="38">
        <v>0</v>
      </c>
      <c r="Y30" s="136">
        <v>4356.6</v>
      </c>
      <c r="Z30" s="141">
        <v>4.112686405402047</v>
      </c>
      <c r="AA30" s="136">
        <v>405.481</v>
      </c>
      <c r="AB30" s="136">
        <v>4436.2</v>
      </c>
      <c r="AC30" s="46">
        <v>0.60092</v>
      </c>
      <c r="AD30" s="38">
        <v>0</v>
      </c>
      <c r="AE30" s="136">
        <v>4842.281919999999</v>
      </c>
      <c r="AF30" s="141">
        <v>4.306319810014384</v>
      </c>
      <c r="AG30" s="136">
        <v>406</v>
      </c>
      <c r="AH30" s="136">
        <v>5151.5</v>
      </c>
      <c r="AI30" s="46">
        <v>0.621537</v>
      </c>
      <c r="AJ30" s="38">
        <v>0</v>
      </c>
      <c r="AK30" s="136">
        <v>5558.121537</v>
      </c>
      <c r="AL30" s="141">
        <v>4.733400822631839</v>
      </c>
      <c r="AM30" s="136">
        <v>388.29</v>
      </c>
      <c r="AN30" s="136">
        <v>5339.1</v>
      </c>
      <c r="AO30" s="46">
        <v>0.61515252</v>
      </c>
      <c r="AP30" s="38">
        <v>0</v>
      </c>
      <c r="AQ30" s="136">
        <v>5728.005152520001</v>
      </c>
      <c r="AR30" s="141">
        <v>5.0163847741447505</v>
      </c>
      <c r="AS30" s="136">
        <v>5660.5</v>
      </c>
      <c r="AT30" s="136">
        <v>2077.3</v>
      </c>
      <c r="AU30" s="136">
        <v>0.6</v>
      </c>
      <c r="AV30" s="38">
        <v>0</v>
      </c>
      <c r="AW30" s="136">
        <v>7738.400000000001</v>
      </c>
      <c r="AX30" s="141">
        <v>7.31529089020163</v>
      </c>
      <c r="AY30" s="136">
        <v>8807.000000000002</v>
      </c>
      <c r="AZ30" s="136">
        <v>659</v>
      </c>
      <c r="BA30" s="136">
        <v>0</v>
      </c>
      <c r="BB30" s="38">
        <v>0</v>
      </c>
      <c r="BC30" s="136">
        <v>9466</v>
      </c>
      <c r="BD30" s="141">
        <v>6.803580230501847</v>
      </c>
    </row>
    <row r="31" spans="1:56" ht="15.75" customHeight="1">
      <c r="A31" s="3" t="s">
        <v>34</v>
      </c>
      <c r="B31" s="21" t="s">
        <v>166</v>
      </c>
      <c r="C31" s="136">
        <v>0</v>
      </c>
      <c r="D31" s="136">
        <v>3528.4</v>
      </c>
      <c r="E31" s="38" t="s">
        <v>273</v>
      </c>
      <c r="F31" s="38" t="s">
        <v>273</v>
      </c>
      <c r="G31" s="136">
        <v>3528.4</v>
      </c>
      <c r="H31" s="141">
        <v>4.003108637815331</v>
      </c>
      <c r="I31" s="136">
        <v>2.3</v>
      </c>
      <c r="J31" s="136">
        <v>1845.7</v>
      </c>
      <c r="K31" s="38">
        <v>0</v>
      </c>
      <c r="L31" s="38">
        <v>0</v>
      </c>
      <c r="M31" s="136">
        <v>1848</v>
      </c>
      <c r="N31" s="141">
        <v>4.080972951651358</v>
      </c>
      <c r="O31" s="136">
        <v>0</v>
      </c>
      <c r="P31" s="136">
        <v>3691.3</v>
      </c>
      <c r="Q31" s="46">
        <v>0</v>
      </c>
      <c r="R31" s="38">
        <v>0</v>
      </c>
      <c r="S31" s="136">
        <v>3691.3</v>
      </c>
      <c r="T31" s="141">
        <v>3.819684089474463</v>
      </c>
      <c r="U31" s="136">
        <v>0</v>
      </c>
      <c r="V31" s="136">
        <v>4000.3</v>
      </c>
      <c r="W31" s="46">
        <v>0</v>
      </c>
      <c r="X31" s="38">
        <v>0</v>
      </c>
      <c r="Y31" s="136">
        <v>4000.3</v>
      </c>
      <c r="Z31" s="141">
        <v>3.7763346250584875</v>
      </c>
      <c r="AA31" s="136">
        <v>0</v>
      </c>
      <c r="AB31" s="136">
        <v>4436.2</v>
      </c>
      <c r="AC31" s="46">
        <v>0</v>
      </c>
      <c r="AD31" s="38">
        <v>0</v>
      </c>
      <c r="AE31" s="136">
        <v>4436.2</v>
      </c>
      <c r="AF31" s="141">
        <v>3.945184575537026</v>
      </c>
      <c r="AG31" s="136">
        <v>0</v>
      </c>
      <c r="AH31" s="136">
        <v>5151.5</v>
      </c>
      <c r="AI31" s="46">
        <v>0</v>
      </c>
      <c r="AJ31" s="38">
        <v>0</v>
      </c>
      <c r="AK31" s="136">
        <v>5151.5</v>
      </c>
      <c r="AL31" s="141">
        <v>4.387114275113397</v>
      </c>
      <c r="AM31" s="136">
        <v>0</v>
      </c>
      <c r="AN31" s="136">
        <v>5339.1</v>
      </c>
      <c r="AO31" s="46">
        <v>0</v>
      </c>
      <c r="AP31" s="38">
        <v>0</v>
      </c>
      <c r="AQ31" s="136">
        <v>5339.1</v>
      </c>
      <c r="AR31" s="141">
        <v>4.675795365835736</v>
      </c>
      <c r="AS31" s="136">
        <v>5247</v>
      </c>
      <c r="AT31" s="136">
        <v>2077.3</v>
      </c>
      <c r="AU31" s="46">
        <v>0</v>
      </c>
      <c r="AV31" s="38">
        <v>0</v>
      </c>
      <c r="AW31" s="136">
        <v>7324.3</v>
      </c>
      <c r="AX31" s="141">
        <v>6.923832454655201</v>
      </c>
      <c r="AY31" s="136">
        <v>8348.300000000001</v>
      </c>
      <c r="AZ31" s="136">
        <v>659</v>
      </c>
      <c r="BA31" s="46">
        <v>0</v>
      </c>
      <c r="BB31" s="38">
        <v>0</v>
      </c>
      <c r="BC31" s="136">
        <v>9007.3</v>
      </c>
      <c r="BD31" s="141">
        <v>6.473894803528342</v>
      </c>
    </row>
    <row r="32" spans="1:56" ht="15.75" customHeight="1">
      <c r="A32" s="3" t="s">
        <v>35</v>
      </c>
      <c r="B32" s="21" t="s">
        <v>167</v>
      </c>
      <c r="C32" s="136">
        <v>338.9</v>
      </c>
      <c r="D32" s="38" t="s">
        <v>273</v>
      </c>
      <c r="E32" s="46">
        <v>0.5</v>
      </c>
      <c r="F32" s="38" t="s">
        <v>273</v>
      </c>
      <c r="G32" s="136">
        <v>339.4</v>
      </c>
      <c r="H32" s="141">
        <v>0.38506265493552977</v>
      </c>
      <c r="I32" s="136">
        <v>173.5</v>
      </c>
      <c r="J32" s="38">
        <v>0</v>
      </c>
      <c r="K32" s="46">
        <v>0.3</v>
      </c>
      <c r="L32" s="38">
        <v>0</v>
      </c>
      <c r="M32" s="136">
        <v>173.8</v>
      </c>
      <c r="N32" s="141">
        <v>0.3838057895005444</v>
      </c>
      <c r="O32" s="136">
        <v>361.1</v>
      </c>
      <c r="P32" s="46">
        <v>0</v>
      </c>
      <c r="Q32" s="46">
        <v>0.262</v>
      </c>
      <c r="R32" s="46">
        <v>0</v>
      </c>
      <c r="S32" s="136">
        <v>361.4</v>
      </c>
      <c r="T32" s="141">
        <v>0.37396955813292626</v>
      </c>
      <c r="U32" s="136">
        <v>356.26399999999995</v>
      </c>
      <c r="V32" s="46">
        <v>0</v>
      </c>
      <c r="W32" s="46">
        <v>0</v>
      </c>
      <c r="X32" s="46">
        <v>0</v>
      </c>
      <c r="Y32" s="136">
        <v>356.3</v>
      </c>
      <c r="Z32" s="141">
        <v>0.336351780343559</v>
      </c>
      <c r="AA32" s="136">
        <v>405.481</v>
      </c>
      <c r="AB32" s="46">
        <v>0</v>
      </c>
      <c r="AC32" s="46">
        <v>0.60092</v>
      </c>
      <c r="AD32" s="46">
        <v>0</v>
      </c>
      <c r="AE32" s="136">
        <v>406.08191999999997</v>
      </c>
      <c r="AF32" s="141">
        <v>0.36113523447735907</v>
      </c>
      <c r="AG32" s="136">
        <v>406</v>
      </c>
      <c r="AH32" s="46">
        <v>0</v>
      </c>
      <c r="AI32" s="46">
        <v>0.621537</v>
      </c>
      <c r="AJ32" s="46">
        <v>0</v>
      </c>
      <c r="AK32" s="136">
        <v>406.621537</v>
      </c>
      <c r="AL32" s="141">
        <v>0.3462865475184413</v>
      </c>
      <c r="AM32" s="136">
        <v>388.29</v>
      </c>
      <c r="AN32" s="46">
        <v>0</v>
      </c>
      <c r="AO32" s="46">
        <v>0.61515252</v>
      </c>
      <c r="AP32" s="46">
        <v>0</v>
      </c>
      <c r="AQ32" s="136">
        <v>388.90515252</v>
      </c>
      <c r="AR32" s="141">
        <v>0.3405894083090139</v>
      </c>
      <c r="AS32" s="136">
        <v>413.5</v>
      </c>
      <c r="AT32" s="38">
        <v>0</v>
      </c>
      <c r="AU32" s="136">
        <v>0.6</v>
      </c>
      <c r="AV32" s="45">
        <v>0</v>
      </c>
      <c r="AW32" s="136">
        <v>414.1</v>
      </c>
      <c r="AX32" s="141">
        <v>0.3914584355464302</v>
      </c>
      <c r="AY32" s="136">
        <v>458.7</v>
      </c>
      <c r="AZ32" s="38">
        <v>0</v>
      </c>
      <c r="BA32" s="136">
        <v>0</v>
      </c>
      <c r="BB32" s="45">
        <v>0</v>
      </c>
      <c r="BC32" s="136">
        <v>458.7</v>
      </c>
      <c r="BD32" s="141">
        <v>0.3296854269735049</v>
      </c>
    </row>
    <row r="33" spans="1:56" ht="15.75" customHeight="1">
      <c r="A33" s="3" t="s">
        <v>3</v>
      </c>
      <c r="B33" s="69" t="s">
        <v>168</v>
      </c>
      <c r="C33" s="136">
        <v>940.2</v>
      </c>
      <c r="D33" s="38" t="s">
        <v>273</v>
      </c>
      <c r="E33" s="136">
        <v>2180.9</v>
      </c>
      <c r="F33" s="136">
        <v>2800.6</v>
      </c>
      <c r="G33" s="136">
        <v>940.2</v>
      </c>
      <c r="H33" s="141">
        <v>1.0666938956110346</v>
      </c>
      <c r="I33" s="136">
        <v>1198.5</v>
      </c>
      <c r="J33" s="38">
        <v>0</v>
      </c>
      <c r="K33" s="136">
        <v>1033.8</v>
      </c>
      <c r="L33" s="136">
        <v>1509.4</v>
      </c>
      <c r="M33" s="136">
        <v>1201.7189999999996</v>
      </c>
      <c r="N33" s="141">
        <v>2.653778535977011</v>
      </c>
      <c r="O33" s="136">
        <v>326.5899999999983</v>
      </c>
      <c r="P33" s="46">
        <v>0</v>
      </c>
      <c r="Q33" s="136">
        <v>2696.2</v>
      </c>
      <c r="R33" s="136">
        <v>2959.3</v>
      </c>
      <c r="S33" s="136">
        <v>326.5899999999983</v>
      </c>
      <c r="T33" s="141">
        <v>0.3379488599630099</v>
      </c>
      <c r="U33" s="136">
        <v>2919.5015780000003</v>
      </c>
      <c r="V33" s="46">
        <v>0</v>
      </c>
      <c r="W33" s="136">
        <v>3256.2</v>
      </c>
      <c r="X33" s="136">
        <v>3578.8</v>
      </c>
      <c r="Y33" s="136">
        <v>2919.5015780000003</v>
      </c>
      <c r="Z33" s="141">
        <v>2.7560470207020207</v>
      </c>
      <c r="AA33" s="136">
        <v>2920.9530700000005</v>
      </c>
      <c r="AB33" s="46">
        <v>0</v>
      </c>
      <c r="AC33" s="136">
        <v>3425</v>
      </c>
      <c r="AD33" s="136">
        <v>4014.2</v>
      </c>
      <c r="AE33" s="136">
        <v>2634.958069999998</v>
      </c>
      <c r="AF33" s="141">
        <v>2.3433109271337638</v>
      </c>
      <c r="AG33" s="136">
        <v>2261.290999999997</v>
      </c>
      <c r="AH33" s="46">
        <v>0</v>
      </c>
      <c r="AI33" s="136">
        <v>3605</v>
      </c>
      <c r="AJ33" s="136">
        <v>4147.9</v>
      </c>
      <c r="AK33" s="136">
        <v>1998.002</v>
      </c>
      <c r="AL33" s="141">
        <v>1.701536076075923</v>
      </c>
      <c r="AM33" s="136">
        <v>4726.7300000000005</v>
      </c>
      <c r="AN33" s="46">
        <v>0</v>
      </c>
      <c r="AO33" s="136">
        <v>3877.8</v>
      </c>
      <c r="AP33" s="136">
        <v>4131.62</v>
      </c>
      <c r="AQ33" s="136">
        <v>4385.950000000001</v>
      </c>
      <c r="AR33" s="141">
        <v>3.8410602320217353</v>
      </c>
      <c r="AS33" s="136">
        <v>2452.4</v>
      </c>
      <c r="AT33" s="38">
        <v>0</v>
      </c>
      <c r="AU33" s="136">
        <v>4047.6</v>
      </c>
      <c r="AV33" s="136">
        <v>4011.2</v>
      </c>
      <c r="AW33" s="136">
        <v>1647.4</v>
      </c>
      <c r="AX33" s="141">
        <v>1.5573258312465321</v>
      </c>
      <c r="AY33" s="136">
        <v>2186.7999999999975</v>
      </c>
      <c r="AZ33" s="38">
        <v>0</v>
      </c>
      <c r="BA33" s="136">
        <v>4486.7</v>
      </c>
      <c r="BB33" s="136">
        <v>3906.2</v>
      </c>
      <c r="BC33" s="136">
        <v>1850.3999999999999</v>
      </c>
      <c r="BD33" s="141">
        <v>1.3299540311135238</v>
      </c>
    </row>
    <row r="34" spans="1:56" ht="15.75" customHeight="1">
      <c r="A34" s="3" t="s">
        <v>36</v>
      </c>
      <c r="B34" s="21" t="s">
        <v>169</v>
      </c>
      <c r="C34" s="136">
        <v>569.3</v>
      </c>
      <c r="D34" s="38" t="s">
        <v>273</v>
      </c>
      <c r="E34" s="38" t="s">
        <v>273</v>
      </c>
      <c r="F34" s="38" t="s">
        <v>273</v>
      </c>
      <c r="G34" s="136">
        <v>569.3</v>
      </c>
      <c r="H34" s="141">
        <v>0.6458932511926845</v>
      </c>
      <c r="I34" s="136">
        <v>183.2</v>
      </c>
      <c r="J34" s="38">
        <v>0</v>
      </c>
      <c r="K34" s="38">
        <v>0</v>
      </c>
      <c r="L34" s="38">
        <v>0</v>
      </c>
      <c r="M34" s="136">
        <v>183.2</v>
      </c>
      <c r="N34" s="141">
        <v>0.4045639852502861</v>
      </c>
      <c r="O34" s="136">
        <v>121.84</v>
      </c>
      <c r="P34" s="46">
        <v>0</v>
      </c>
      <c r="Q34" s="46">
        <v>0</v>
      </c>
      <c r="R34" s="46">
        <v>0</v>
      </c>
      <c r="S34" s="136">
        <v>121.84</v>
      </c>
      <c r="T34" s="141">
        <v>0.12607761749561633</v>
      </c>
      <c r="U34" s="136">
        <v>1914.6805210000002</v>
      </c>
      <c r="V34" s="46">
        <v>0</v>
      </c>
      <c r="W34" s="46">
        <v>0</v>
      </c>
      <c r="X34" s="46">
        <v>0</v>
      </c>
      <c r="Y34" s="136">
        <v>1914.6805210000002</v>
      </c>
      <c r="Z34" s="141">
        <v>1.80748302561741</v>
      </c>
      <c r="AA34" s="136">
        <v>2248.19916</v>
      </c>
      <c r="AB34" s="46">
        <v>0</v>
      </c>
      <c r="AC34" s="46">
        <v>0</v>
      </c>
      <c r="AD34" s="46">
        <v>0</v>
      </c>
      <c r="AE34" s="136">
        <v>2248.19916</v>
      </c>
      <c r="AF34" s="141">
        <v>1.9993599586960231</v>
      </c>
      <c r="AG34" s="136">
        <v>1580</v>
      </c>
      <c r="AH34" s="46">
        <v>0</v>
      </c>
      <c r="AI34" s="46">
        <v>0</v>
      </c>
      <c r="AJ34" s="46">
        <v>0</v>
      </c>
      <c r="AK34" s="136">
        <v>1580</v>
      </c>
      <c r="AL34" s="141">
        <v>1.3455577122545215</v>
      </c>
      <c r="AM34" s="136">
        <v>4140.3</v>
      </c>
      <c r="AN34" s="46">
        <v>0</v>
      </c>
      <c r="AO34" s="46">
        <v>0</v>
      </c>
      <c r="AP34" s="46">
        <v>0</v>
      </c>
      <c r="AQ34" s="136">
        <v>4140.3</v>
      </c>
      <c r="AR34" s="141">
        <v>3.6259286308871714</v>
      </c>
      <c r="AS34" s="136">
        <v>1334.5</v>
      </c>
      <c r="AT34" s="38">
        <v>0</v>
      </c>
      <c r="AU34" s="46">
        <v>0</v>
      </c>
      <c r="AV34" s="46">
        <v>0</v>
      </c>
      <c r="AW34" s="136">
        <v>1334.5</v>
      </c>
      <c r="AX34" s="141">
        <v>1.261534127594086</v>
      </c>
      <c r="AY34" s="136">
        <v>1739.8</v>
      </c>
      <c r="AZ34" s="38">
        <v>0</v>
      </c>
      <c r="BA34" s="46">
        <v>0</v>
      </c>
      <c r="BB34" s="46">
        <v>0</v>
      </c>
      <c r="BC34" s="136">
        <v>1739.8</v>
      </c>
      <c r="BD34" s="141">
        <v>1.2504615344419094</v>
      </c>
    </row>
    <row r="35" spans="1:56" ht="15.75" customHeight="1">
      <c r="A35" s="4" t="s">
        <v>37</v>
      </c>
      <c r="B35" s="7" t="s">
        <v>170</v>
      </c>
      <c r="C35" s="138">
        <v>511.4</v>
      </c>
      <c r="D35" s="38" t="s">
        <v>273</v>
      </c>
      <c r="E35" s="38" t="s">
        <v>273</v>
      </c>
      <c r="F35" s="38" t="s">
        <v>273</v>
      </c>
      <c r="G35" s="46">
        <v>511.4</v>
      </c>
      <c r="H35" s="46">
        <v>0.5802034229052149</v>
      </c>
      <c r="I35" s="138">
        <v>3.4</v>
      </c>
      <c r="J35" s="38">
        <v>0</v>
      </c>
      <c r="K35" s="38">
        <v>0</v>
      </c>
      <c r="L35" s="38">
        <v>0</v>
      </c>
      <c r="M35" s="46">
        <v>3.4</v>
      </c>
      <c r="N35" s="46">
        <v>0.0075082835690555285</v>
      </c>
      <c r="O35" s="138">
        <v>6.9</v>
      </c>
      <c r="P35" s="46">
        <v>0</v>
      </c>
      <c r="Q35" s="46">
        <v>0</v>
      </c>
      <c r="R35" s="46">
        <v>0</v>
      </c>
      <c r="S35" s="46">
        <v>6.9</v>
      </c>
      <c r="T35" s="46">
        <v>0.007139983262637498</v>
      </c>
      <c r="U35" s="138">
        <v>117.467892</v>
      </c>
      <c r="V35" s="46">
        <v>0</v>
      </c>
      <c r="W35" s="46">
        <v>0</v>
      </c>
      <c r="X35" s="46">
        <v>0</v>
      </c>
      <c r="Y35" s="46">
        <v>117.467892</v>
      </c>
      <c r="Z35" s="46">
        <v>0.11089120013304775</v>
      </c>
      <c r="AA35" s="138">
        <v>8.253</v>
      </c>
      <c r="AB35" s="46">
        <v>0</v>
      </c>
      <c r="AC35" s="46">
        <v>0</v>
      </c>
      <c r="AD35" s="46">
        <v>0</v>
      </c>
      <c r="AE35" s="46">
        <v>8.253</v>
      </c>
      <c r="AF35" s="46">
        <v>0</v>
      </c>
      <c r="AG35" s="138">
        <v>3.8</v>
      </c>
      <c r="AH35" s="46">
        <v>0</v>
      </c>
      <c r="AI35" s="46">
        <v>0</v>
      </c>
      <c r="AJ35" s="46">
        <v>0</v>
      </c>
      <c r="AK35" s="46">
        <v>3.8</v>
      </c>
      <c r="AL35" s="46">
        <v>0.003236151459852647</v>
      </c>
      <c r="AM35" s="138">
        <v>0</v>
      </c>
      <c r="AN35" s="46">
        <v>0</v>
      </c>
      <c r="AO35" s="46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138">
        <v>10</v>
      </c>
      <c r="AZ35" s="46">
        <v>0</v>
      </c>
      <c r="BA35" s="46">
        <v>0</v>
      </c>
      <c r="BB35" s="46">
        <v>0</v>
      </c>
      <c r="BC35" s="138">
        <v>10</v>
      </c>
      <c r="BD35" s="16">
        <v>0.007187386679169499</v>
      </c>
    </row>
    <row r="36" spans="1:56" ht="15.75" customHeight="1">
      <c r="A36" s="4" t="s">
        <v>38</v>
      </c>
      <c r="B36" s="7" t="s">
        <v>171</v>
      </c>
      <c r="C36" s="138">
        <v>57.9</v>
      </c>
      <c r="D36" s="38" t="s">
        <v>273</v>
      </c>
      <c r="E36" s="38" t="s">
        <v>273</v>
      </c>
      <c r="F36" s="38" t="s">
        <v>273</v>
      </c>
      <c r="G36" s="138">
        <v>57.9</v>
      </c>
      <c r="H36" s="222">
        <v>0.06568982828746958</v>
      </c>
      <c r="I36" s="138">
        <v>179.8</v>
      </c>
      <c r="J36" s="38">
        <v>0</v>
      </c>
      <c r="K36" s="38">
        <v>0</v>
      </c>
      <c r="L36" s="38">
        <v>0</v>
      </c>
      <c r="M36" s="138">
        <v>179.8</v>
      </c>
      <c r="N36" s="222">
        <v>0.3970557016812306</v>
      </c>
      <c r="O36" s="138">
        <v>114.94</v>
      </c>
      <c r="P36" s="46">
        <v>0</v>
      </c>
      <c r="Q36" s="46">
        <v>0</v>
      </c>
      <c r="R36" s="46">
        <v>0</v>
      </c>
      <c r="S36" s="138">
        <v>114.94</v>
      </c>
      <c r="T36" s="222">
        <v>0.11893763423297882</v>
      </c>
      <c r="U36" s="138">
        <v>1797.212629</v>
      </c>
      <c r="V36" s="46">
        <v>0</v>
      </c>
      <c r="W36" s="46">
        <v>0</v>
      </c>
      <c r="X36" s="46">
        <v>0</v>
      </c>
      <c r="Y36" s="138">
        <v>1797.212629</v>
      </c>
      <c r="Z36" s="222">
        <v>1.6965918254843622</v>
      </c>
      <c r="AA36" s="138">
        <v>2239.94616</v>
      </c>
      <c r="AB36" s="46">
        <v>0</v>
      </c>
      <c r="AC36" s="46">
        <v>0</v>
      </c>
      <c r="AD36" s="46">
        <v>0</v>
      </c>
      <c r="AE36" s="138">
        <v>2239.94616</v>
      </c>
      <c r="AF36" s="222">
        <v>1.9920204320060844</v>
      </c>
      <c r="AG36" s="138">
        <v>1576.2</v>
      </c>
      <c r="AH36" s="46">
        <v>0</v>
      </c>
      <c r="AI36" s="46">
        <v>0</v>
      </c>
      <c r="AJ36" s="46">
        <v>0</v>
      </c>
      <c r="AK36" s="138">
        <v>1576.2</v>
      </c>
      <c r="AL36" s="222">
        <v>1.342321560794669</v>
      </c>
      <c r="AM36" s="138">
        <v>4140.3</v>
      </c>
      <c r="AN36" s="46">
        <v>0</v>
      </c>
      <c r="AO36" s="46">
        <v>0</v>
      </c>
      <c r="AP36" s="46">
        <v>0</v>
      </c>
      <c r="AQ36" s="138">
        <v>4140.3</v>
      </c>
      <c r="AR36" s="222">
        <v>3.6259286308871714</v>
      </c>
      <c r="AS36" s="138">
        <v>1334.5</v>
      </c>
      <c r="AT36" s="46">
        <v>0</v>
      </c>
      <c r="AU36" s="46">
        <v>0</v>
      </c>
      <c r="AV36" s="46">
        <v>0</v>
      </c>
      <c r="AW36" s="138">
        <v>1334.5</v>
      </c>
      <c r="AX36" s="222">
        <v>1.261534127594086</v>
      </c>
      <c r="AY36" s="138">
        <v>1729.8</v>
      </c>
      <c r="AZ36" s="46">
        <v>0</v>
      </c>
      <c r="BA36" s="46">
        <v>0</v>
      </c>
      <c r="BB36" s="46">
        <v>0</v>
      </c>
      <c r="BC36" s="138">
        <v>1729.8</v>
      </c>
      <c r="BD36" s="222">
        <v>1.2432741477627398</v>
      </c>
    </row>
    <row r="37" spans="1:56" ht="15.75" customHeight="1">
      <c r="A37" s="3" t="s">
        <v>39</v>
      </c>
      <c r="B37" s="21" t="s">
        <v>172</v>
      </c>
      <c r="C37" s="136">
        <v>370.9</v>
      </c>
      <c r="D37" s="38" t="s">
        <v>273</v>
      </c>
      <c r="E37" s="38" t="s">
        <v>273</v>
      </c>
      <c r="F37" s="38" t="s">
        <v>273</v>
      </c>
      <c r="G37" s="136">
        <v>370.9</v>
      </c>
      <c r="H37" s="141">
        <v>0.42080064441835</v>
      </c>
      <c r="I37" s="136">
        <v>1018.5</v>
      </c>
      <c r="J37" s="38">
        <v>0</v>
      </c>
      <c r="K37" s="38">
        <v>0</v>
      </c>
      <c r="L37" s="38">
        <v>0</v>
      </c>
      <c r="M37" s="136">
        <v>1018.5</v>
      </c>
      <c r="N37" s="141">
        <v>2.2491725926714867</v>
      </c>
      <c r="O37" s="136">
        <v>222.85000000000002</v>
      </c>
      <c r="P37" s="46">
        <v>0</v>
      </c>
      <c r="Q37" s="46">
        <v>0</v>
      </c>
      <c r="R37" s="46">
        <v>0</v>
      </c>
      <c r="S37" s="136">
        <v>222.85000000000002</v>
      </c>
      <c r="T37" s="141">
        <v>0.23060076377953137</v>
      </c>
      <c r="U37" s="136">
        <v>1004.821057</v>
      </c>
      <c r="V37" s="46">
        <v>0</v>
      </c>
      <c r="W37" s="46">
        <v>0</v>
      </c>
      <c r="X37" s="46">
        <v>0</v>
      </c>
      <c r="Y37" s="136">
        <v>1004.821057</v>
      </c>
      <c r="Z37" s="141">
        <v>0.9485639950846108</v>
      </c>
      <c r="AA37" s="136">
        <v>386.75890999999757</v>
      </c>
      <c r="AB37" s="46">
        <v>0</v>
      </c>
      <c r="AC37" s="46">
        <v>0</v>
      </c>
      <c r="AD37" s="46">
        <v>0</v>
      </c>
      <c r="AE37" s="136">
        <v>386.75890999999757</v>
      </c>
      <c r="AF37" s="141">
        <v>0.3439509684377402</v>
      </c>
      <c r="AG37" s="136">
        <v>418.00200000000007</v>
      </c>
      <c r="AH37" s="46">
        <v>0</v>
      </c>
      <c r="AI37" s="46">
        <v>0</v>
      </c>
      <c r="AJ37" s="46">
        <v>0</v>
      </c>
      <c r="AK37" s="136">
        <v>418.00200000000007</v>
      </c>
      <c r="AL37" s="141">
        <v>0.35597836382140163</v>
      </c>
      <c r="AM37" s="136">
        <v>245.60000000000002</v>
      </c>
      <c r="AN37" s="46">
        <v>0</v>
      </c>
      <c r="AO37" s="46">
        <v>0</v>
      </c>
      <c r="AP37" s="46">
        <v>0</v>
      </c>
      <c r="AQ37" s="136">
        <v>245.60000000000002</v>
      </c>
      <c r="AR37" s="141">
        <v>0.21508781289903858</v>
      </c>
      <c r="AS37" s="136">
        <v>312.90000000000003</v>
      </c>
      <c r="AT37" s="38">
        <v>0</v>
      </c>
      <c r="AU37" s="46">
        <v>0</v>
      </c>
      <c r="AV37" s="46">
        <v>0</v>
      </c>
      <c r="AW37" s="136">
        <v>312.90000000000003</v>
      </c>
      <c r="AX37" s="141">
        <v>0.2957917036524463</v>
      </c>
      <c r="AY37" s="136">
        <v>110.60000000000001</v>
      </c>
      <c r="AZ37" s="38">
        <v>0</v>
      </c>
      <c r="BA37" s="46">
        <v>0</v>
      </c>
      <c r="BB37" s="46">
        <v>0</v>
      </c>
      <c r="BC37" s="136">
        <v>110.60000000000001</v>
      </c>
      <c r="BD37" s="141">
        <v>0.07949249667161466</v>
      </c>
    </row>
    <row r="38" spans="1:56" ht="15.75" customHeight="1">
      <c r="A38" s="4" t="s">
        <v>40</v>
      </c>
      <c r="B38" s="7" t="s">
        <v>170</v>
      </c>
      <c r="C38" s="138">
        <v>119.1</v>
      </c>
      <c r="D38" s="38" t="s">
        <v>273</v>
      </c>
      <c r="E38" s="38" t="s">
        <v>273</v>
      </c>
      <c r="F38" s="38" t="s">
        <v>273</v>
      </c>
      <c r="G38" s="138">
        <v>119.1</v>
      </c>
      <c r="H38" s="222">
        <v>0.13512363642552033</v>
      </c>
      <c r="I38" s="138">
        <v>44</v>
      </c>
      <c r="J38" s="38">
        <v>0</v>
      </c>
      <c r="K38" s="38">
        <v>0</v>
      </c>
      <c r="L38" s="38">
        <v>0</v>
      </c>
      <c r="M38" s="138">
        <v>44</v>
      </c>
      <c r="N38" s="222">
        <v>0.09716602265836566</v>
      </c>
      <c r="O38" s="138">
        <v>77.73</v>
      </c>
      <c r="P38" s="46">
        <v>0</v>
      </c>
      <c r="Q38" s="46">
        <v>0</v>
      </c>
      <c r="R38" s="46">
        <v>0</v>
      </c>
      <c r="S38" s="138">
        <v>77.73</v>
      </c>
      <c r="T38" s="222">
        <v>0.0804334636238859</v>
      </c>
      <c r="U38" s="138">
        <v>54.216798000000004</v>
      </c>
      <c r="V38" s="46">
        <v>0</v>
      </c>
      <c r="W38" s="46">
        <v>0</v>
      </c>
      <c r="X38" s="46">
        <v>0</v>
      </c>
      <c r="Y38" s="138">
        <v>54.216798000000004</v>
      </c>
      <c r="Z38" s="222">
        <v>0.051181354285229054</v>
      </c>
      <c r="AA38" s="138">
        <v>168.50890999999757</v>
      </c>
      <c r="AB38" s="46">
        <v>0</v>
      </c>
      <c r="AC38" s="46">
        <v>0</v>
      </c>
      <c r="AD38" s="46">
        <v>0</v>
      </c>
      <c r="AE38" s="138">
        <v>168.50890999999757</v>
      </c>
      <c r="AF38" s="222">
        <v>0.14985770537228874</v>
      </c>
      <c r="AG38" s="138">
        <v>399.40200000000004</v>
      </c>
      <c r="AH38" s="46">
        <v>0</v>
      </c>
      <c r="AI38" s="46">
        <v>0</v>
      </c>
      <c r="AJ38" s="46">
        <v>0</v>
      </c>
      <c r="AK38" s="138">
        <v>399.40200000000004</v>
      </c>
      <c r="AL38" s="222">
        <v>0.34013825404422815</v>
      </c>
      <c r="AM38" s="138">
        <v>165.8</v>
      </c>
      <c r="AN38" s="46">
        <v>0</v>
      </c>
      <c r="AO38" s="46">
        <v>0</v>
      </c>
      <c r="AP38" s="46">
        <v>0</v>
      </c>
      <c r="AQ38" s="138">
        <v>165.8</v>
      </c>
      <c r="AR38" s="222">
        <v>0.14520178900106104</v>
      </c>
      <c r="AS38" s="138">
        <v>304.1</v>
      </c>
      <c r="AT38" s="46">
        <v>0</v>
      </c>
      <c r="AU38" s="46">
        <v>0</v>
      </c>
      <c r="AV38" s="46">
        <v>0</v>
      </c>
      <c r="AW38" s="138">
        <v>304.1</v>
      </c>
      <c r="AX38" s="222">
        <v>0.2874728574007955</v>
      </c>
      <c r="AY38" s="138">
        <v>99.2</v>
      </c>
      <c r="AZ38" s="46">
        <v>0</v>
      </c>
      <c r="BA38" s="46">
        <v>0</v>
      </c>
      <c r="BB38" s="46">
        <v>0</v>
      </c>
      <c r="BC38" s="138">
        <v>99.2</v>
      </c>
      <c r="BD38" s="222">
        <v>0.07129887585736143</v>
      </c>
    </row>
    <row r="39" spans="1:56" ht="15.75" customHeight="1">
      <c r="A39" s="4" t="s">
        <v>41</v>
      </c>
      <c r="B39" s="7" t="s">
        <v>171</v>
      </c>
      <c r="C39" s="138">
        <v>251.8</v>
      </c>
      <c r="D39" s="38" t="s">
        <v>273</v>
      </c>
      <c r="E39" s="38" t="s">
        <v>273</v>
      </c>
      <c r="F39" s="38" t="s">
        <v>273</v>
      </c>
      <c r="G39" s="16">
        <v>251.8</v>
      </c>
      <c r="H39" s="16">
        <v>0.28567700799282975</v>
      </c>
      <c r="I39" s="138">
        <v>974.5</v>
      </c>
      <c r="J39" s="38">
        <v>0</v>
      </c>
      <c r="K39" s="38">
        <v>0</v>
      </c>
      <c r="L39" s="38">
        <v>0</v>
      </c>
      <c r="M39" s="16">
        <v>974.5</v>
      </c>
      <c r="N39" s="16">
        <v>2.1520065700131217</v>
      </c>
      <c r="O39" s="138">
        <v>145.12</v>
      </c>
      <c r="P39" s="46">
        <v>0</v>
      </c>
      <c r="Q39" s="46">
        <v>0</v>
      </c>
      <c r="R39" s="46">
        <v>0</v>
      </c>
      <c r="S39" s="16">
        <v>145.12</v>
      </c>
      <c r="T39" s="16">
        <v>0.15016730015564547</v>
      </c>
      <c r="U39" s="138">
        <v>950.604259</v>
      </c>
      <c r="V39" s="46">
        <v>0</v>
      </c>
      <c r="W39" s="46">
        <v>0</v>
      </c>
      <c r="X39" s="46">
        <v>0</v>
      </c>
      <c r="Y39" s="16">
        <v>950.604259</v>
      </c>
      <c r="Z39" s="16">
        <v>0.8973826407993815</v>
      </c>
      <c r="AA39" s="138">
        <v>218.25</v>
      </c>
      <c r="AB39" s="46">
        <v>0</v>
      </c>
      <c r="AC39" s="46">
        <v>0</v>
      </c>
      <c r="AD39" s="46">
        <v>0</v>
      </c>
      <c r="AE39" s="16">
        <v>218.25</v>
      </c>
      <c r="AF39" s="16">
        <v>0.19409326306545147</v>
      </c>
      <c r="AG39" s="138">
        <v>18.6</v>
      </c>
      <c r="AH39" s="46">
        <v>0</v>
      </c>
      <c r="AI39" s="46">
        <v>0</v>
      </c>
      <c r="AJ39" s="46">
        <v>0</v>
      </c>
      <c r="AK39" s="16">
        <v>18.6</v>
      </c>
      <c r="AL39" s="16">
        <v>0.015840109777173483</v>
      </c>
      <c r="AM39" s="138">
        <v>79.8</v>
      </c>
      <c r="AN39" s="46">
        <v>0</v>
      </c>
      <c r="AO39" s="46">
        <v>0</v>
      </c>
      <c r="AP39" s="46">
        <v>0</v>
      </c>
      <c r="AQ39" s="16">
        <v>79.8</v>
      </c>
      <c r="AR39" s="16">
        <v>0.0698860238979775</v>
      </c>
      <c r="AS39" s="138">
        <v>8.8</v>
      </c>
      <c r="AT39" s="46">
        <v>0</v>
      </c>
      <c r="AU39" s="46">
        <v>0</v>
      </c>
      <c r="AV39" s="46">
        <v>0</v>
      </c>
      <c r="AW39" s="16">
        <v>8.8</v>
      </c>
      <c r="AX39" s="16">
        <v>0.008318846251650774</v>
      </c>
      <c r="AY39" s="138">
        <v>11.4</v>
      </c>
      <c r="AZ39" s="46">
        <v>0</v>
      </c>
      <c r="BA39" s="46">
        <v>0</v>
      </c>
      <c r="BB39" s="46">
        <v>0</v>
      </c>
      <c r="BC39" s="16">
        <v>11.4</v>
      </c>
      <c r="BD39" s="16">
        <v>0.008193620814253228</v>
      </c>
    </row>
    <row r="40" spans="1:56" ht="15.75" customHeight="1">
      <c r="A40" s="3" t="s">
        <v>42</v>
      </c>
      <c r="B40" s="21" t="s">
        <v>173</v>
      </c>
      <c r="C40" s="38" t="s">
        <v>273</v>
      </c>
      <c r="D40" s="38" t="s">
        <v>273</v>
      </c>
      <c r="E40" s="46">
        <v>2180.9</v>
      </c>
      <c r="F40" s="46">
        <v>2800.6</v>
      </c>
      <c r="G40" s="38" t="s">
        <v>273</v>
      </c>
      <c r="H40" s="38" t="s">
        <v>273</v>
      </c>
      <c r="I40" s="136">
        <v>0</v>
      </c>
      <c r="J40" s="38">
        <v>0</v>
      </c>
      <c r="K40" s="46">
        <v>1033.8</v>
      </c>
      <c r="L40" s="46">
        <v>1509.4</v>
      </c>
      <c r="M40" s="46">
        <v>0</v>
      </c>
      <c r="N40" s="46">
        <v>0</v>
      </c>
      <c r="O40" s="136">
        <v>0</v>
      </c>
      <c r="P40" s="46">
        <v>0</v>
      </c>
      <c r="Q40" s="46">
        <v>2696.2</v>
      </c>
      <c r="R40" s="46">
        <v>2959.3</v>
      </c>
      <c r="S40" s="46">
        <v>0</v>
      </c>
      <c r="T40" s="46">
        <v>0</v>
      </c>
      <c r="U40" s="136">
        <v>0</v>
      </c>
      <c r="V40" s="46">
        <v>0</v>
      </c>
      <c r="W40" s="46">
        <v>3256.2</v>
      </c>
      <c r="X40" s="46">
        <v>3578.8</v>
      </c>
      <c r="Y40" s="46">
        <v>0</v>
      </c>
      <c r="Z40" s="46">
        <v>0</v>
      </c>
      <c r="AA40" s="136">
        <v>285.9950000000026</v>
      </c>
      <c r="AB40" s="46">
        <v>0</v>
      </c>
      <c r="AC40" s="46">
        <v>3425</v>
      </c>
      <c r="AD40" s="46">
        <v>4014.2</v>
      </c>
      <c r="AE40" s="46">
        <v>0</v>
      </c>
      <c r="AF40" s="46">
        <v>0</v>
      </c>
      <c r="AG40" s="136">
        <v>263.28899999999703</v>
      </c>
      <c r="AH40" s="46">
        <v>0</v>
      </c>
      <c r="AI40" s="46">
        <v>3605</v>
      </c>
      <c r="AJ40" s="46">
        <v>4147.9</v>
      </c>
      <c r="AK40" s="46">
        <v>0</v>
      </c>
      <c r="AL40" s="46">
        <v>0</v>
      </c>
      <c r="AM40" s="136">
        <v>340.8299999999999</v>
      </c>
      <c r="AN40" s="46">
        <v>0</v>
      </c>
      <c r="AO40" s="46">
        <v>3877.8</v>
      </c>
      <c r="AP40" s="46">
        <v>4131.62</v>
      </c>
      <c r="AQ40" s="46">
        <v>0</v>
      </c>
      <c r="AR40" s="46">
        <v>0</v>
      </c>
      <c r="AS40" s="136">
        <v>805</v>
      </c>
      <c r="AT40" s="38">
        <v>0</v>
      </c>
      <c r="AU40" s="136">
        <v>4047.6</v>
      </c>
      <c r="AV40" s="136">
        <v>4011.2</v>
      </c>
      <c r="AW40" s="46">
        <v>0</v>
      </c>
      <c r="AX40" s="46">
        <v>0</v>
      </c>
      <c r="AY40" s="136">
        <v>336.3999999999978</v>
      </c>
      <c r="AZ40" s="38">
        <v>0</v>
      </c>
      <c r="BA40" s="136">
        <v>4486.7</v>
      </c>
      <c r="BB40" s="136">
        <v>3906.2</v>
      </c>
      <c r="BC40" s="46">
        <v>0</v>
      </c>
      <c r="BD40" s="46">
        <v>0</v>
      </c>
    </row>
    <row r="41" spans="1:56" ht="15.75" customHeight="1">
      <c r="A41" s="4" t="s">
        <v>43</v>
      </c>
      <c r="B41" s="7" t="s">
        <v>174</v>
      </c>
      <c r="C41" s="38" t="s">
        <v>273</v>
      </c>
      <c r="D41" s="38" t="s">
        <v>273</v>
      </c>
      <c r="E41" s="16">
        <v>1693.6</v>
      </c>
      <c r="F41" s="16">
        <v>2800.6</v>
      </c>
      <c r="G41" s="38" t="s">
        <v>273</v>
      </c>
      <c r="H41" s="38" t="s">
        <v>273</v>
      </c>
      <c r="I41" s="16">
        <v>0</v>
      </c>
      <c r="J41" s="38">
        <v>0</v>
      </c>
      <c r="K41" s="16">
        <v>888</v>
      </c>
      <c r="L41" s="16">
        <v>1335.4</v>
      </c>
      <c r="M41" s="46">
        <v>0</v>
      </c>
      <c r="N41" s="46">
        <v>0</v>
      </c>
      <c r="O41" s="16">
        <v>0</v>
      </c>
      <c r="P41" s="38">
        <v>0</v>
      </c>
      <c r="Q41" s="16">
        <v>2031.2</v>
      </c>
      <c r="R41" s="16">
        <v>2959.3</v>
      </c>
      <c r="S41" s="46">
        <v>0</v>
      </c>
      <c r="T41" s="46">
        <v>0</v>
      </c>
      <c r="U41" s="16">
        <v>0</v>
      </c>
      <c r="V41" s="38">
        <v>0</v>
      </c>
      <c r="W41" s="16">
        <v>2460</v>
      </c>
      <c r="X41" s="16">
        <v>3231.4</v>
      </c>
      <c r="Y41" s="46">
        <v>0</v>
      </c>
      <c r="Z41" s="46">
        <v>0</v>
      </c>
      <c r="AA41" s="16">
        <v>285.9950000000026</v>
      </c>
      <c r="AB41" s="38">
        <v>0</v>
      </c>
      <c r="AC41" s="16">
        <v>2600</v>
      </c>
      <c r="AD41" s="16">
        <v>3380.7</v>
      </c>
      <c r="AE41" s="46">
        <v>0</v>
      </c>
      <c r="AF41" s="46">
        <v>0</v>
      </c>
      <c r="AG41" s="16">
        <v>263.28899999999703</v>
      </c>
      <c r="AH41" s="38">
        <v>0</v>
      </c>
      <c r="AI41" s="16">
        <v>2780</v>
      </c>
      <c r="AJ41" s="16">
        <v>3590</v>
      </c>
      <c r="AK41" s="46">
        <v>0</v>
      </c>
      <c r="AL41" s="46">
        <v>0</v>
      </c>
      <c r="AM41" s="16">
        <v>340.8299999999999</v>
      </c>
      <c r="AN41" s="38">
        <v>0</v>
      </c>
      <c r="AO41" s="16">
        <v>3171.3</v>
      </c>
      <c r="AP41" s="16">
        <v>3602.8</v>
      </c>
      <c r="AQ41" s="46">
        <v>0</v>
      </c>
      <c r="AR41" s="46">
        <v>0</v>
      </c>
      <c r="AS41" s="16">
        <v>805</v>
      </c>
      <c r="AT41" s="46">
        <v>0</v>
      </c>
      <c r="AU41" s="16">
        <v>3386.2</v>
      </c>
      <c r="AV41" s="16">
        <v>3416.1</v>
      </c>
      <c r="AW41" s="46">
        <v>0</v>
      </c>
      <c r="AX41" s="46">
        <v>0</v>
      </c>
      <c r="AY41" s="16">
        <v>336.3999999999978</v>
      </c>
      <c r="AZ41" s="46">
        <v>0</v>
      </c>
      <c r="BA41" s="16">
        <v>3865.8</v>
      </c>
      <c r="BB41" s="16">
        <v>3450</v>
      </c>
      <c r="BC41" s="46">
        <v>0</v>
      </c>
      <c r="BD41" s="46">
        <v>0</v>
      </c>
    </row>
    <row r="42" spans="1:56" ht="15.75" customHeight="1">
      <c r="A42" s="4" t="s">
        <v>44</v>
      </c>
      <c r="B42" s="7" t="s">
        <v>171</v>
      </c>
      <c r="C42" s="38" t="s">
        <v>273</v>
      </c>
      <c r="D42" s="38" t="s">
        <v>273</v>
      </c>
      <c r="E42" s="16">
        <v>487.3</v>
      </c>
      <c r="F42" s="16" t="s">
        <v>273</v>
      </c>
      <c r="G42" s="38" t="s">
        <v>273</v>
      </c>
      <c r="H42" s="38" t="s">
        <v>273</v>
      </c>
      <c r="I42" s="38">
        <v>0</v>
      </c>
      <c r="J42" s="38">
        <v>0</v>
      </c>
      <c r="K42" s="16">
        <v>145.8</v>
      </c>
      <c r="L42" s="16">
        <v>174</v>
      </c>
      <c r="M42" s="46">
        <v>0</v>
      </c>
      <c r="N42" s="46">
        <v>0</v>
      </c>
      <c r="O42" s="46">
        <v>0</v>
      </c>
      <c r="P42" s="46">
        <v>0</v>
      </c>
      <c r="Q42" s="16">
        <v>665</v>
      </c>
      <c r="R42" s="16">
        <v>0</v>
      </c>
      <c r="S42" s="46">
        <v>0</v>
      </c>
      <c r="T42" s="46">
        <v>0</v>
      </c>
      <c r="U42" s="46">
        <v>0</v>
      </c>
      <c r="V42" s="46">
        <v>0</v>
      </c>
      <c r="W42" s="16">
        <v>796.2</v>
      </c>
      <c r="X42" s="16">
        <v>347.4</v>
      </c>
      <c r="Y42" s="46">
        <v>0</v>
      </c>
      <c r="Z42" s="46">
        <v>0</v>
      </c>
      <c r="AA42" s="46">
        <v>0</v>
      </c>
      <c r="AB42" s="46">
        <v>0</v>
      </c>
      <c r="AC42" s="16">
        <v>825</v>
      </c>
      <c r="AD42" s="16">
        <v>633.5</v>
      </c>
      <c r="AE42" s="46">
        <v>0</v>
      </c>
      <c r="AF42" s="46">
        <v>0</v>
      </c>
      <c r="AG42" s="46">
        <v>0</v>
      </c>
      <c r="AH42" s="46">
        <v>0</v>
      </c>
      <c r="AI42" s="16">
        <v>825</v>
      </c>
      <c r="AJ42" s="16">
        <v>557.9</v>
      </c>
      <c r="AK42" s="46">
        <v>0</v>
      </c>
      <c r="AL42" s="46">
        <v>0</v>
      </c>
      <c r="AM42" s="46">
        <v>0</v>
      </c>
      <c r="AN42" s="46">
        <v>0</v>
      </c>
      <c r="AO42" s="16">
        <v>706.5</v>
      </c>
      <c r="AP42" s="16">
        <v>528.82</v>
      </c>
      <c r="AQ42" s="46">
        <v>0</v>
      </c>
      <c r="AR42" s="46">
        <v>0</v>
      </c>
      <c r="AS42" s="46">
        <v>0</v>
      </c>
      <c r="AT42" s="46">
        <v>0</v>
      </c>
      <c r="AU42" s="16">
        <v>661.4</v>
      </c>
      <c r="AV42" s="16">
        <v>595.1</v>
      </c>
      <c r="AW42" s="46">
        <v>0</v>
      </c>
      <c r="AX42" s="46">
        <v>0</v>
      </c>
      <c r="AY42" s="46">
        <v>0</v>
      </c>
      <c r="AZ42" s="46">
        <v>0</v>
      </c>
      <c r="BA42" s="16">
        <v>620.9</v>
      </c>
      <c r="BB42" s="16">
        <v>456.2</v>
      </c>
      <c r="BC42" s="46">
        <v>0</v>
      </c>
      <c r="BD42" s="46">
        <v>0</v>
      </c>
    </row>
    <row r="43" spans="1:56" ht="15.75" customHeight="1">
      <c r="A43" s="3" t="s">
        <v>4</v>
      </c>
      <c r="B43" s="69" t="s">
        <v>175</v>
      </c>
      <c r="C43" s="46">
        <v>8720.3</v>
      </c>
      <c r="D43" s="142">
        <v>4613.4</v>
      </c>
      <c r="E43" s="142">
        <v>22</v>
      </c>
      <c r="F43" s="142">
        <v>737.1</v>
      </c>
      <c r="G43" s="142">
        <v>10656.6</v>
      </c>
      <c r="H43" s="223">
        <v>12.090332022940387</v>
      </c>
      <c r="I43" s="46">
        <v>4059.1</v>
      </c>
      <c r="J43" s="142">
        <v>2179.7</v>
      </c>
      <c r="K43" s="142">
        <v>11.3</v>
      </c>
      <c r="L43" s="142">
        <v>372.2</v>
      </c>
      <c r="M43" s="142">
        <v>5049.1</v>
      </c>
      <c r="N43" s="223">
        <v>11.15002193191714</v>
      </c>
      <c r="O43" s="46">
        <v>11176.19</v>
      </c>
      <c r="P43" s="142">
        <v>4359.6</v>
      </c>
      <c r="Q43" s="142">
        <v>12.479999999999999</v>
      </c>
      <c r="R43" s="142">
        <v>747.0020000000001</v>
      </c>
      <c r="S43" s="142">
        <v>13149.472000000002</v>
      </c>
      <c r="T43" s="223">
        <v>13.606813042394265</v>
      </c>
      <c r="U43" s="46">
        <v>11423.138092000001</v>
      </c>
      <c r="V43" s="142">
        <v>4527.099999999999</v>
      </c>
      <c r="W43" s="142">
        <v>78.9</v>
      </c>
      <c r="X43" s="142">
        <v>711.291</v>
      </c>
      <c r="Y43" s="142">
        <v>13542.029092000002</v>
      </c>
      <c r="Z43" s="223">
        <v>12.783849549701012</v>
      </c>
      <c r="AA43" s="46">
        <v>10570.750833999999</v>
      </c>
      <c r="AB43" s="142">
        <v>5321.700000000001</v>
      </c>
      <c r="AC43" s="142">
        <v>28.600799999999996</v>
      </c>
      <c r="AD43" s="142">
        <v>618.3540000000007</v>
      </c>
      <c r="AE43" s="142">
        <v>12606.515634000001</v>
      </c>
      <c r="AF43" s="223">
        <v>11.211178718390329</v>
      </c>
      <c r="AG43" s="46">
        <v>8086.365000000001</v>
      </c>
      <c r="AH43" s="142">
        <v>4715.5</v>
      </c>
      <c r="AI43" s="142">
        <v>31.741098599999997</v>
      </c>
      <c r="AJ43" s="142">
        <v>678.6927999999999</v>
      </c>
      <c r="AK43" s="142">
        <v>10170.798898599998</v>
      </c>
      <c r="AL43" s="223">
        <v>8.661643606203178</v>
      </c>
      <c r="AM43" s="46">
        <v>8757.719000000001</v>
      </c>
      <c r="AN43" s="142">
        <v>4656.1</v>
      </c>
      <c r="AO43" s="142">
        <v>34.661909640000005</v>
      </c>
      <c r="AP43" s="142">
        <v>616.8694</v>
      </c>
      <c r="AQ43" s="142">
        <v>10792.77030964</v>
      </c>
      <c r="AR43" s="223">
        <v>9.451927365725354</v>
      </c>
      <c r="AS43" s="46">
        <v>6657.6</v>
      </c>
      <c r="AT43" s="142">
        <v>3695</v>
      </c>
      <c r="AU43" s="142">
        <v>42.50000000000001</v>
      </c>
      <c r="AV43" s="142">
        <v>709.7</v>
      </c>
      <c r="AW43" s="142">
        <v>8607.4</v>
      </c>
      <c r="AX43" s="223">
        <v>8.136776957552144</v>
      </c>
      <c r="AY43" s="46">
        <v>16033.1284</v>
      </c>
      <c r="AZ43" s="142">
        <v>4088.3</v>
      </c>
      <c r="BA43" s="142">
        <v>45.9</v>
      </c>
      <c r="BB43" s="142">
        <v>714.3</v>
      </c>
      <c r="BC43" s="142">
        <v>18668.828400000002</v>
      </c>
      <c r="BD43" s="223">
        <v>13.418008855786123</v>
      </c>
    </row>
    <row r="44" spans="1:56" ht="15.75" customHeight="1">
      <c r="A44" s="3" t="s">
        <v>45</v>
      </c>
      <c r="B44" s="21" t="s">
        <v>176</v>
      </c>
      <c r="C44" s="142">
        <v>4102.700000000001</v>
      </c>
      <c r="D44" s="142">
        <v>4346</v>
      </c>
      <c r="E44" s="142">
        <v>10.5</v>
      </c>
      <c r="F44" s="142">
        <v>45.8</v>
      </c>
      <c r="G44" s="142">
        <v>5196.5</v>
      </c>
      <c r="H44" s="223">
        <v>5.895633725316678</v>
      </c>
      <c r="I44" s="142">
        <v>691.3</v>
      </c>
      <c r="J44" s="142">
        <v>2036.6</v>
      </c>
      <c r="K44" s="142">
        <v>5.2</v>
      </c>
      <c r="L44" s="142">
        <v>19.6</v>
      </c>
      <c r="M44" s="142">
        <v>1244.8</v>
      </c>
      <c r="N44" s="223">
        <v>2.7489151137530357</v>
      </c>
      <c r="O44" s="142">
        <v>3951.16</v>
      </c>
      <c r="P44" s="142">
        <v>4073.3</v>
      </c>
      <c r="Q44" s="142">
        <v>5.17</v>
      </c>
      <c r="R44" s="142">
        <v>33.652</v>
      </c>
      <c r="S44" s="142">
        <v>5047.582</v>
      </c>
      <c r="T44" s="223">
        <v>5.223137825621784</v>
      </c>
      <c r="U44" s="142">
        <v>3366.7258349999997</v>
      </c>
      <c r="V44" s="142">
        <v>4244.7</v>
      </c>
      <c r="W44" s="142">
        <v>13.4</v>
      </c>
      <c r="X44" s="142">
        <v>33.715</v>
      </c>
      <c r="Y44" s="142">
        <v>4583.140835</v>
      </c>
      <c r="Z44" s="223">
        <v>4.32654386589255</v>
      </c>
      <c r="AA44" s="142">
        <v>3496.5067199999994</v>
      </c>
      <c r="AB44" s="142">
        <v>5321.700000000001</v>
      </c>
      <c r="AC44" s="142">
        <v>12.05082</v>
      </c>
      <c r="AD44" s="142">
        <v>20.1957</v>
      </c>
      <c r="AE44" s="142">
        <v>5060.153240000001</v>
      </c>
      <c r="AF44" s="223">
        <v>4.50007630681703</v>
      </c>
      <c r="AG44" s="142">
        <v>2995.143</v>
      </c>
      <c r="AH44" s="142">
        <v>4444.2</v>
      </c>
      <c r="AI44" s="142">
        <v>19.4</v>
      </c>
      <c r="AJ44" s="142">
        <v>33.5618</v>
      </c>
      <c r="AK44" s="142">
        <v>4150.8048</v>
      </c>
      <c r="AL44" s="223">
        <v>3.5349034244956243</v>
      </c>
      <c r="AM44" s="142">
        <v>4331.9310000000005</v>
      </c>
      <c r="AN44" s="142">
        <v>4426.1</v>
      </c>
      <c r="AO44" s="142">
        <v>13.196470790000001</v>
      </c>
      <c r="AP44" s="142">
        <v>32.3299</v>
      </c>
      <c r="AQ44" s="142">
        <v>5655.35737079</v>
      </c>
      <c r="AR44" s="223">
        <v>4.952762410609438</v>
      </c>
      <c r="AS44" s="142">
        <v>1942.9</v>
      </c>
      <c r="AT44" s="142">
        <v>3471.3</v>
      </c>
      <c r="AU44" s="142">
        <v>19.6</v>
      </c>
      <c r="AV44" s="142">
        <v>11.4</v>
      </c>
      <c r="AW44" s="142">
        <v>3007.7</v>
      </c>
      <c r="AX44" s="223">
        <v>2.8432493035329576</v>
      </c>
      <c r="AY44" s="142">
        <v>11141.328399999999</v>
      </c>
      <c r="AZ44" s="142">
        <v>3445.8</v>
      </c>
      <c r="BA44" s="142">
        <v>13.7</v>
      </c>
      <c r="BB44" s="142">
        <v>10.9</v>
      </c>
      <c r="BC44" s="142">
        <v>12475.1</v>
      </c>
      <c r="BD44" s="223">
        <v>8.96633675613074</v>
      </c>
    </row>
    <row r="45" spans="1:56" ht="15.75" customHeight="1">
      <c r="A45" s="3" t="s">
        <v>46</v>
      </c>
      <c r="B45" s="188" t="s">
        <v>177</v>
      </c>
      <c r="C45" s="142">
        <v>2976.7</v>
      </c>
      <c r="D45" s="142">
        <v>267.4</v>
      </c>
      <c r="E45" s="142">
        <v>6.8</v>
      </c>
      <c r="F45" s="142">
        <v>691.3</v>
      </c>
      <c r="G45" s="142">
        <v>3814.5000000000005</v>
      </c>
      <c r="H45" s="223">
        <v>4.327700345467232</v>
      </c>
      <c r="I45" s="142">
        <v>2077.125</v>
      </c>
      <c r="J45" s="142">
        <v>143.1</v>
      </c>
      <c r="K45" s="142">
        <v>3.9</v>
      </c>
      <c r="L45" s="142">
        <v>352.6</v>
      </c>
      <c r="M45" s="142">
        <v>2511.385</v>
      </c>
      <c r="N45" s="223">
        <v>5.545938450315447</v>
      </c>
      <c r="O45" s="142">
        <v>2777.25</v>
      </c>
      <c r="P45" s="142">
        <v>286.3</v>
      </c>
      <c r="Q45" s="142">
        <v>4.37</v>
      </c>
      <c r="R45" s="142">
        <v>713.35</v>
      </c>
      <c r="S45" s="142">
        <v>3651.17</v>
      </c>
      <c r="T45" s="223">
        <v>3.778158360731036</v>
      </c>
      <c r="U45" s="142">
        <v>2876.937023</v>
      </c>
      <c r="V45" s="142">
        <v>282.4</v>
      </c>
      <c r="W45" s="142">
        <v>9.1</v>
      </c>
      <c r="X45" s="142">
        <v>677.576</v>
      </c>
      <c r="Y45" s="142">
        <v>3723.0130230000004</v>
      </c>
      <c r="Z45" s="223">
        <v>3.5145721541630808</v>
      </c>
      <c r="AA45" s="142">
        <v>3401.842257</v>
      </c>
      <c r="AB45" s="142">
        <v>0</v>
      </c>
      <c r="AC45" s="142">
        <v>10.82198</v>
      </c>
      <c r="AD45" s="142">
        <v>587.6228000000008</v>
      </c>
      <c r="AE45" s="142">
        <v>3857.647037000001</v>
      </c>
      <c r="AF45" s="223">
        <v>3.4306680465800716</v>
      </c>
      <c r="AG45" s="142">
        <v>3269.522</v>
      </c>
      <c r="AH45" s="142">
        <v>271.29999999999995</v>
      </c>
      <c r="AI45" s="142">
        <v>7.041098599999998</v>
      </c>
      <c r="AJ45" s="142">
        <v>619.3682</v>
      </c>
      <c r="AK45" s="142">
        <v>4167.2312986</v>
      </c>
      <c r="AL45" s="223">
        <v>3.548892539607376</v>
      </c>
      <c r="AM45" s="142">
        <v>3071.576</v>
      </c>
      <c r="AN45" s="142">
        <v>230</v>
      </c>
      <c r="AO45" s="142">
        <v>13.15190678</v>
      </c>
      <c r="AP45" s="142">
        <v>553.3952</v>
      </c>
      <c r="AQ45" s="142">
        <v>3743.74310678</v>
      </c>
      <c r="AR45" s="223">
        <v>3.2786380980991936</v>
      </c>
      <c r="AS45" s="142">
        <v>2954.1</v>
      </c>
      <c r="AT45" s="142">
        <v>223.7</v>
      </c>
      <c r="AU45" s="142">
        <v>12.3</v>
      </c>
      <c r="AV45" s="142">
        <v>583.4</v>
      </c>
      <c r="AW45" s="142">
        <v>3713.6</v>
      </c>
      <c r="AX45" s="223">
        <v>3.5105531181966256</v>
      </c>
      <c r="AY45" s="142">
        <v>3591.1</v>
      </c>
      <c r="AZ45" s="142">
        <v>642.5</v>
      </c>
      <c r="BA45" s="142">
        <v>11.7</v>
      </c>
      <c r="BB45" s="142">
        <v>683.4</v>
      </c>
      <c r="BC45" s="142">
        <v>4852.5</v>
      </c>
      <c r="BD45" s="223">
        <v>3.487679386066999</v>
      </c>
    </row>
    <row r="46" spans="1:56" ht="15.75" customHeight="1">
      <c r="A46" s="3" t="s">
        <v>47</v>
      </c>
      <c r="B46" s="188" t="s">
        <v>178</v>
      </c>
      <c r="C46" s="142">
        <v>327.8</v>
      </c>
      <c r="D46" s="46" t="s">
        <v>273</v>
      </c>
      <c r="E46" s="142">
        <v>4.2</v>
      </c>
      <c r="F46" s="142" t="s">
        <v>273</v>
      </c>
      <c r="G46" s="142">
        <v>332</v>
      </c>
      <c r="H46" s="223">
        <v>0.3766670637554387</v>
      </c>
      <c r="I46" s="142">
        <v>109.3</v>
      </c>
      <c r="J46" s="46">
        <v>0</v>
      </c>
      <c r="K46" s="142">
        <v>1.8</v>
      </c>
      <c r="L46" s="142">
        <v>0</v>
      </c>
      <c r="M46" s="142">
        <v>111.1</v>
      </c>
      <c r="N46" s="223">
        <v>0.2453442072123733</v>
      </c>
      <c r="O46" s="142">
        <v>244.24</v>
      </c>
      <c r="P46" s="46">
        <v>0</v>
      </c>
      <c r="Q46" s="142">
        <v>2.38</v>
      </c>
      <c r="R46" s="142">
        <v>0</v>
      </c>
      <c r="S46" s="142">
        <v>246.6</v>
      </c>
      <c r="T46" s="223">
        <v>0.2551767931255662</v>
      </c>
      <c r="U46" s="142">
        <v>299.841386</v>
      </c>
      <c r="V46" s="46">
        <v>0</v>
      </c>
      <c r="W46" s="142">
        <v>4.7</v>
      </c>
      <c r="X46" s="142">
        <v>0</v>
      </c>
      <c r="Y46" s="142">
        <v>304.541386</v>
      </c>
      <c r="Z46" s="223">
        <v>0.2874909833550239</v>
      </c>
      <c r="AA46" s="142">
        <v>271.40085700000003</v>
      </c>
      <c r="AB46" s="46">
        <v>0</v>
      </c>
      <c r="AC46" s="142">
        <v>5.078</v>
      </c>
      <c r="AD46" s="142">
        <v>7.7858</v>
      </c>
      <c r="AE46" s="142">
        <v>284.264657</v>
      </c>
      <c r="AF46" s="223">
        <v>0.2528011677036029</v>
      </c>
      <c r="AG46" s="142">
        <v>339.1</v>
      </c>
      <c r="AH46" s="46">
        <v>0</v>
      </c>
      <c r="AI46" s="142">
        <v>5.3</v>
      </c>
      <c r="AJ46" s="142">
        <v>14.7274</v>
      </c>
      <c r="AK46" s="142">
        <v>359.1274</v>
      </c>
      <c r="AL46" s="223">
        <v>0.3058396473113383</v>
      </c>
      <c r="AM46" s="142">
        <v>302.531</v>
      </c>
      <c r="AN46" s="46">
        <v>0</v>
      </c>
      <c r="AO46" s="142">
        <v>4.61684191</v>
      </c>
      <c r="AP46" s="142">
        <v>12.6716</v>
      </c>
      <c r="AQ46" s="142">
        <v>319.81944191</v>
      </c>
      <c r="AR46" s="223">
        <v>0.28008658095689337</v>
      </c>
      <c r="AS46" s="142">
        <v>326.5</v>
      </c>
      <c r="AT46" s="46">
        <v>0</v>
      </c>
      <c r="AU46" s="142">
        <v>6.5</v>
      </c>
      <c r="AV46" s="142">
        <v>17.2</v>
      </c>
      <c r="AW46" s="142">
        <v>350.2</v>
      </c>
      <c r="AX46" s="223">
        <v>0.33105226787819325</v>
      </c>
      <c r="AY46" s="142">
        <v>439.20000000000005</v>
      </c>
      <c r="AZ46" s="46">
        <v>0</v>
      </c>
      <c r="BA46" s="142">
        <v>6.6</v>
      </c>
      <c r="BB46" s="142">
        <v>19</v>
      </c>
      <c r="BC46" s="142">
        <v>464.8</v>
      </c>
      <c r="BD46" s="223">
        <v>0.33406973284779834</v>
      </c>
    </row>
    <row r="47" spans="1:56" s="177" customFormat="1" ht="15.75" customHeight="1">
      <c r="A47" s="3" t="s">
        <v>287</v>
      </c>
      <c r="B47" s="174" t="s">
        <v>288</v>
      </c>
      <c r="C47" s="213">
        <v>1313.1</v>
      </c>
      <c r="D47" s="28" t="s">
        <v>273</v>
      </c>
      <c r="E47" s="213">
        <v>0.5</v>
      </c>
      <c r="F47" s="213" t="s">
        <v>273</v>
      </c>
      <c r="G47" s="226">
        <v>1313.6</v>
      </c>
      <c r="H47" s="226">
        <v>1.490330888401037</v>
      </c>
      <c r="I47" s="213">
        <v>1181.4</v>
      </c>
      <c r="J47" s="28">
        <v>0</v>
      </c>
      <c r="K47" s="213">
        <v>0.4</v>
      </c>
      <c r="L47" s="213">
        <v>0</v>
      </c>
      <c r="M47" s="226">
        <v>1181.8</v>
      </c>
      <c r="N47" s="226">
        <v>2.6097910358558303</v>
      </c>
      <c r="O47" s="213">
        <v>4203.5</v>
      </c>
      <c r="P47" s="28">
        <v>0</v>
      </c>
      <c r="Q47" s="213">
        <v>0.6</v>
      </c>
      <c r="R47" s="213">
        <v>0</v>
      </c>
      <c r="S47" s="226">
        <v>4204.1</v>
      </c>
      <c r="T47" s="226">
        <v>4.350319367312218</v>
      </c>
      <c r="U47" s="213">
        <v>4879.633848</v>
      </c>
      <c r="V47" s="28">
        <v>0</v>
      </c>
      <c r="W47" s="213">
        <v>51.7</v>
      </c>
      <c r="X47" s="213">
        <v>0</v>
      </c>
      <c r="Y47" s="226">
        <v>4931.333848</v>
      </c>
      <c r="Z47" s="226">
        <v>4.655242546290355</v>
      </c>
      <c r="AA47" s="213">
        <v>3401.001</v>
      </c>
      <c r="AB47" s="28">
        <v>0</v>
      </c>
      <c r="AC47" s="213">
        <v>0.65</v>
      </c>
      <c r="AD47" s="213">
        <v>2.7497</v>
      </c>
      <c r="AE47" s="226">
        <v>3404.4507</v>
      </c>
      <c r="AF47" s="226">
        <v>3.027633197289624</v>
      </c>
      <c r="AG47" s="213">
        <v>1482.6000000000001</v>
      </c>
      <c r="AH47" s="28">
        <v>0</v>
      </c>
      <c r="AI47" s="213">
        <v>0</v>
      </c>
      <c r="AJ47" s="213">
        <v>11.0354</v>
      </c>
      <c r="AK47" s="226">
        <v>1493.6354000000001</v>
      </c>
      <c r="AL47" s="226">
        <v>1.27200799478884</v>
      </c>
      <c r="AM47" s="213">
        <v>1051.681</v>
      </c>
      <c r="AN47" s="28">
        <v>0</v>
      </c>
      <c r="AO47" s="213">
        <v>3.6966901599999997</v>
      </c>
      <c r="AP47" s="213">
        <v>18.4727</v>
      </c>
      <c r="AQ47" s="226">
        <v>1073.85039016</v>
      </c>
      <c r="AR47" s="226">
        <v>0.9404402760598275</v>
      </c>
      <c r="AS47" s="213">
        <v>1434.1</v>
      </c>
      <c r="AT47" s="28">
        <v>0</v>
      </c>
      <c r="AU47" s="213">
        <v>4.1</v>
      </c>
      <c r="AV47" s="213">
        <v>97.7</v>
      </c>
      <c r="AW47" s="226">
        <v>1535.9</v>
      </c>
      <c r="AX47" s="226">
        <v>1.4519222679443662</v>
      </c>
      <c r="AY47" s="213">
        <v>861.5</v>
      </c>
      <c r="AZ47" s="28">
        <v>0</v>
      </c>
      <c r="BA47" s="213">
        <v>13.9</v>
      </c>
      <c r="BB47" s="213">
        <v>1</v>
      </c>
      <c r="BC47" s="226">
        <v>876.4</v>
      </c>
      <c r="BD47" s="226">
        <v>0.6299025685624149</v>
      </c>
    </row>
    <row r="48" spans="1:56" ht="24.75" customHeight="1">
      <c r="A48" s="31">
        <v>1</v>
      </c>
      <c r="B48" s="274" t="s">
        <v>262</v>
      </c>
      <c r="C48" s="274"/>
      <c r="D48" s="274"/>
      <c r="E48" s="274"/>
      <c r="F48" s="274"/>
      <c r="G48" s="274"/>
      <c r="H48" s="274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15"/>
      <c r="AB48" s="215"/>
      <c r="AC48" s="215"/>
      <c r="AD48" s="215"/>
      <c r="AE48" s="215"/>
      <c r="AF48" s="216"/>
      <c r="AX48" s="227"/>
      <c r="BD48" s="227"/>
    </row>
    <row r="49" spans="3:31" ht="12.75">
      <c r="C49" s="105"/>
      <c r="D49" s="117"/>
      <c r="E49" s="105"/>
      <c r="F49" s="105"/>
      <c r="G49" s="105"/>
      <c r="I49" s="105"/>
      <c r="J49" s="117"/>
      <c r="K49" s="105"/>
      <c r="L49" s="105"/>
      <c r="M49" s="105"/>
      <c r="O49" s="105"/>
      <c r="P49" s="117"/>
      <c r="Q49" s="105"/>
      <c r="R49" s="105"/>
      <c r="S49" s="105"/>
      <c r="U49" s="53"/>
      <c r="V49" s="144"/>
      <c r="W49" s="53"/>
      <c r="X49" s="53"/>
      <c r="Y49" s="53"/>
      <c r="AA49" s="53"/>
      <c r="AB49" s="144"/>
      <c r="AC49" s="53"/>
      <c r="AD49" s="53"/>
      <c r="AE49" s="53"/>
    </row>
    <row r="50" spans="3:31" ht="12.75">
      <c r="C50" s="105"/>
      <c r="D50" s="105"/>
      <c r="E50" s="105"/>
      <c r="F50" s="105"/>
      <c r="G50" s="105"/>
      <c r="I50" s="105"/>
      <c r="J50" s="105"/>
      <c r="K50" s="105"/>
      <c r="L50" s="105"/>
      <c r="M50" s="105"/>
      <c r="O50" s="105"/>
      <c r="P50" s="105"/>
      <c r="Q50" s="105"/>
      <c r="R50" s="105"/>
      <c r="S50" s="105"/>
      <c r="U50" s="53"/>
      <c r="V50" s="53"/>
      <c r="W50" s="53"/>
      <c r="X50" s="53"/>
      <c r="Y50" s="53"/>
      <c r="AA50" s="53"/>
      <c r="AB50" s="53"/>
      <c r="AC50" s="53"/>
      <c r="AD50" s="53"/>
      <c r="AE50" s="53"/>
    </row>
    <row r="51" spans="3:31" ht="12.75">
      <c r="C51" s="105"/>
      <c r="D51" s="105"/>
      <c r="E51" s="105"/>
      <c r="F51" s="105"/>
      <c r="G51" s="105"/>
      <c r="I51" s="105"/>
      <c r="J51" s="105"/>
      <c r="K51" s="105"/>
      <c r="L51" s="105"/>
      <c r="M51" s="105"/>
      <c r="O51" s="105"/>
      <c r="P51" s="105"/>
      <c r="Q51" s="105"/>
      <c r="R51" s="105"/>
      <c r="S51" s="105"/>
      <c r="U51" s="53"/>
      <c r="V51" s="53"/>
      <c r="W51" s="53"/>
      <c r="X51" s="53"/>
      <c r="Y51" s="53"/>
      <c r="AA51" s="53"/>
      <c r="AB51" s="53"/>
      <c r="AC51" s="53"/>
      <c r="AD51" s="53"/>
      <c r="AE51" s="53"/>
    </row>
    <row r="52" spans="3:31" ht="12.75">
      <c r="C52" s="105"/>
      <c r="D52" s="105"/>
      <c r="E52" s="105"/>
      <c r="F52" s="105"/>
      <c r="G52" s="105"/>
      <c r="I52" s="105"/>
      <c r="J52" s="105"/>
      <c r="K52" s="105"/>
      <c r="L52" s="105"/>
      <c r="M52" s="105"/>
      <c r="O52" s="105"/>
      <c r="P52" s="105"/>
      <c r="Q52" s="105"/>
      <c r="R52" s="105"/>
      <c r="S52" s="105"/>
      <c r="U52" s="53"/>
      <c r="V52" s="53"/>
      <c r="W52" s="53"/>
      <c r="X52" s="53"/>
      <c r="Y52" s="53"/>
      <c r="AA52" s="53"/>
      <c r="AB52" s="53"/>
      <c r="AC52" s="53"/>
      <c r="AD52" s="53"/>
      <c r="AE52" s="53"/>
    </row>
    <row r="53" spans="3:31" ht="12.75">
      <c r="C53" s="105"/>
      <c r="D53" s="105"/>
      <c r="E53" s="105"/>
      <c r="F53" s="105"/>
      <c r="G53" s="105"/>
      <c r="I53" s="105"/>
      <c r="J53" s="105"/>
      <c r="K53" s="105"/>
      <c r="L53" s="105"/>
      <c r="M53" s="105"/>
      <c r="O53" s="105"/>
      <c r="P53" s="105"/>
      <c r="Q53" s="105"/>
      <c r="R53" s="105"/>
      <c r="S53" s="105"/>
      <c r="U53" s="53"/>
      <c r="V53" s="53"/>
      <c r="W53" s="53"/>
      <c r="X53" s="53"/>
      <c r="Y53" s="53"/>
      <c r="AA53" s="53"/>
      <c r="AB53" s="53"/>
      <c r="AC53" s="53"/>
      <c r="AD53" s="53"/>
      <c r="AE53" s="53"/>
    </row>
    <row r="54" spans="3:31" ht="12.75">
      <c r="C54" s="105"/>
      <c r="D54" s="105"/>
      <c r="E54" s="105"/>
      <c r="F54" s="105"/>
      <c r="G54" s="105"/>
      <c r="I54" s="105"/>
      <c r="J54" s="105"/>
      <c r="K54" s="105"/>
      <c r="L54" s="105"/>
      <c r="M54" s="105"/>
      <c r="O54" s="105"/>
      <c r="P54" s="105"/>
      <c r="Q54" s="105"/>
      <c r="R54" s="105"/>
      <c r="S54" s="105"/>
      <c r="U54" s="53"/>
      <c r="V54" s="53"/>
      <c r="W54" s="53"/>
      <c r="X54" s="53"/>
      <c r="Y54" s="53"/>
      <c r="AA54" s="53"/>
      <c r="AB54" s="53"/>
      <c r="AC54" s="53"/>
      <c r="AD54" s="53"/>
      <c r="AE54" s="53"/>
    </row>
    <row r="55" spans="3:31" ht="12.75">
      <c r="C55" s="105"/>
      <c r="D55" s="105"/>
      <c r="E55" s="105"/>
      <c r="F55" s="105"/>
      <c r="G55" s="105"/>
      <c r="I55" s="105"/>
      <c r="J55" s="105"/>
      <c r="K55" s="105"/>
      <c r="L55" s="105"/>
      <c r="M55" s="105"/>
      <c r="O55" s="105"/>
      <c r="P55" s="105"/>
      <c r="Q55" s="105"/>
      <c r="R55" s="105"/>
      <c r="S55" s="105"/>
      <c r="U55" s="53"/>
      <c r="V55" s="53"/>
      <c r="W55" s="53"/>
      <c r="X55" s="53"/>
      <c r="Y55" s="53"/>
      <c r="AA55" s="53"/>
      <c r="AB55" s="53"/>
      <c r="AC55" s="53"/>
      <c r="AD55" s="53"/>
      <c r="AE55" s="53"/>
    </row>
    <row r="56" spans="3:31" ht="12.75">
      <c r="C56" s="105"/>
      <c r="D56" s="105"/>
      <c r="E56" s="105"/>
      <c r="F56" s="105"/>
      <c r="G56" s="105"/>
      <c r="I56" s="105"/>
      <c r="J56" s="105"/>
      <c r="K56" s="105"/>
      <c r="L56" s="105"/>
      <c r="M56" s="105"/>
      <c r="O56" s="105"/>
      <c r="P56" s="105"/>
      <c r="Q56" s="105"/>
      <c r="R56" s="105"/>
      <c r="S56" s="105"/>
      <c r="U56" s="53"/>
      <c r="V56" s="53"/>
      <c r="W56" s="53"/>
      <c r="X56" s="53"/>
      <c r="Y56" s="53"/>
      <c r="AA56" s="53"/>
      <c r="AB56" s="53"/>
      <c r="AC56" s="53"/>
      <c r="AD56" s="53"/>
      <c r="AE56" s="53"/>
    </row>
    <row r="57" spans="3:31" ht="12.75">
      <c r="C57" s="105"/>
      <c r="D57" s="105"/>
      <c r="E57" s="105"/>
      <c r="F57" s="105"/>
      <c r="G57" s="105"/>
      <c r="I57" s="105"/>
      <c r="J57" s="105"/>
      <c r="K57" s="105"/>
      <c r="L57" s="105"/>
      <c r="M57" s="105"/>
      <c r="O57" s="105"/>
      <c r="P57" s="105"/>
      <c r="Q57" s="105"/>
      <c r="R57" s="105"/>
      <c r="S57" s="105"/>
      <c r="U57" s="53"/>
      <c r="V57" s="53"/>
      <c r="W57" s="53"/>
      <c r="X57" s="53"/>
      <c r="Y57" s="53"/>
      <c r="AA57" s="53"/>
      <c r="AB57" s="53"/>
      <c r="AC57" s="53"/>
      <c r="AD57" s="53"/>
      <c r="AE57" s="53"/>
    </row>
    <row r="58" spans="3:31" ht="12.75">
      <c r="C58" s="105"/>
      <c r="D58" s="105"/>
      <c r="E58" s="105"/>
      <c r="F58" s="105"/>
      <c r="G58" s="105"/>
      <c r="I58" s="105"/>
      <c r="J58" s="105"/>
      <c r="K58" s="105"/>
      <c r="L58" s="105"/>
      <c r="M58" s="105"/>
      <c r="O58" s="105"/>
      <c r="P58" s="105"/>
      <c r="Q58" s="105"/>
      <c r="R58" s="105"/>
      <c r="S58" s="105"/>
      <c r="U58" s="53"/>
      <c r="V58" s="53"/>
      <c r="W58" s="53"/>
      <c r="X58" s="53"/>
      <c r="Y58" s="53"/>
      <c r="AA58" s="53"/>
      <c r="AB58" s="53"/>
      <c r="AC58" s="53"/>
      <c r="AD58" s="53"/>
      <c r="AE58" s="53"/>
    </row>
    <row r="59" spans="4:28" ht="12.75">
      <c r="D59" s="105"/>
      <c r="J59" s="105"/>
      <c r="P59" s="105"/>
      <c r="V59" s="53"/>
      <c r="AB59" s="53"/>
    </row>
    <row r="60" spans="4:28" ht="12.75">
      <c r="D60" s="105"/>
      <c r="J60" s="105"/>
      <c r="P60" s="105"/>
      <c r="V60" s="53"/>
      <c r="AB60" s="53"/>
    </row>
  </sheetData>
  <sheetProtection/>
  <mergeCells count="74">
    <mergeCell ref="AS4:AX4"/>
    <mergeCell ref="AS5:AX5"/>
    <mergeCell ref="AS6:AX6"/>
    <mergeCell ref="AS7:AS8"/>
    <mergeCell ref="AT7:AT8"/>
    <mergeCell ref="AU7:AU8"/>
    <mergeCell ref="AV7:AV8"/>
    <mergeCell ref="AW7:AX7"/>
    <mergeCell ref="AG4:AL4"/>
    <mergeCell ref="AA5:AF5"/>
    <mergeCell ref="AA6:AF6"/>
    <mergeCell ref="AA7:AA8"/>
    <mergeCell ref="AB7:AB8"/>
    <mergeCell ref="AC7:AC8"/>
    <mergeCell ref="AD7:AD8"/>
    <mergeCell ref="AE7:AF7"/>
    <mergeCell ref="AG5:AL5"/>
    <mergeCell ref="AG6:AL6"/>
    <mergeCell ref="G7:H7"/>
    <mergeCell ref="B48:H48"/>
    <mergeCell ref="C4:H4"/>
    <mergeCell ref="A5:A8"/>
    <mergeCell ref="B5:B8"/>
    <mergeCell ref="C5:H5"/>
    <mergeCell ref="C6:H6"/>
    <mergeCell ref="C7:C8"/>
    <mergeCell ref="D7:D8"/>
    <mergeCell ref="E7:E8"/>
    <mergeCell ref="R7:R8"/>
    <mergeCell ref="S7:T7"/>
    <mergeCell ref="I4:N4"/>
    <mergeCell ref="I5:N5"/>
    <mergeCell ref="I6:N6"/>
    <mergeCell ref="I7:I8"/>
    <mergeCell ref="J7:J8"/>
    <mergeCell ref="K7:K8"/>
    <mergeCell ref="L7:L8"/>
    <mergeCell ref="M7:N7"/>
    <mergeCell ref="W7:W8"/>
    <mergeCell ref="X7:X8"/>
    <mergeCell ref="Y7:Z7"/>
    <mergeCell ref="F7:F8"/>
    <mergeCell ref="O4:T4"/>
    <mergeCell ref="O5:T5"/>
    <mergeCell ref="O6:T6"/>
    <mergeCell ref="O7:O8"/>
    <mergeCell ref="P7:P8"/>
    <mergeCell ref="Q7:Q8"/>
    <mergeCell ref="AG7:AG8"/>
    <mergeCell ref="AH7:AH8"/>
    <mergeCell ref="AI7:AI8"/>
    <mergeCell ref="AJ7:AJ8"/>
    <mergeCell ref="AK7:AL7"/>
    <mergeCell ref="U4:Z4"/>
    <mergeCell ref="U5:Z5"/>
    <mergeCell ref="U6:Z6"/>
    <mergeCell ref="U7:U8"/>
    <mergeCell ref="V7:V8"/>
    <mergeCell ref="AM4:AR4"/>
    <mergeCell ref="AM5:AR5"/>
    <mergeCell ref="AM6:AR6"/>
    <mergeCell ref="AM7:AM8"/>
    <mergeCell ref="AN7:AN8"/>
    <mergeCell ref="AO7:AO8"/>
    <mergeCell ref="AP7:AP8"/>
    <mergeCell ref="AQ7:AR7"/>
    <mergeCell ref="AY4:BD4"/>
    <mergeCell ref="AY5:BD5"/>
    <mergeCell ref="AY6:BD6"/>
    <mergeCell ref="AY7:AY8"/>
    <mergeCell ref="AZ7:AZ8"/>
    <mergeCell ref="BA7:BA8"/>
    <mergeCell ref="BB7:BB8"/>
    <mergeCell ref="BC7:BD7"/>
  </mergeCells>
  <hyperlinks>
    <hyperlink ref="A1" location="'Table of Contents'!A1" display="Back to table of contents"/>
  </hyperlinks>
  <printOptions horizontalCentered="1" verticalCentered="1"/>
  <pageMargins left="0.6" right="0.6" top="0.6" bottom="0.6" header="0.275590551181102" footer="0.25"/>
  <pageSetup errors="blank" horizontalDpi="600" verticalDpi="600" orientation="portrait" paperSize="9" scale="98" r:id="rId1"/>
  <headerFooter>
    <oddFooter>&amp;C- 43 -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D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25.421875" style="1" customWidth="1"/>
    <col min="3" max="3" width="10.57421875" style="1" customWidth="1"/>
    <col min="4" max="4" width="8.00390625" style="1" customWidth="1"/>
    <col min="5" max="5" width="8.7109375" style="1" customWidth="1"/>
    <col min="6" max="6" width="8.140625" style="1" customWidth="1"/>
    <col min="7" max="7" width="10.28125" style="1" customWidth="1"/>
    <col min="8" max="8" width="7.8515625" style="1" customWidth="1"/>
    <col min="9" max="9" width="10.57421875" style="1" customWidth="1"/>
    <col min="10" max="10" width="8.00390625" style="1" customWidth="1"/>
    <col min="11" max="11" width="8.7109375" style="1" customWidth="1"/>
    <col min="12" max="12" width="8.140625" style="1" customWidth="1"/>
    <col min="13" max="13" width="8.7109375" style="1" customWidth="1"/>
    <col min="14" max="14" width="6.28125" style="1" customWidth="1"/>
    <col min="15" max="15" width="10.57421875" style="1" customWidth="1"/>
    <col min="16" max="16" width="8.00390625" style="1" customWidth="1"/>
    <col min="17" max="17" width="8.7109375" style="1" customWidth="1"/>
    <col min="18" max="18" width="8.140625" style="1" customWidth="1"/>
    <col min="19" max="19" width="10.28125" style="1" customWidth="1"/>
    <col min="20" max="20" width="8.140625" style="1" customWidth="1"/>
    <col min="21" max="21" width="10.57421875" style="2" customWidth="1"/>
    <col min="22" max="22" width="8.00390625" style="2" customWidth="1"/>
    <col min="23" max="23" width="8.7109375" style="2" customWidth="1"/>
    <col min="24" max="24" width="8.140625" style="2" customWidth="1"/>
    <col min="25" max="25" width="10.28125" style="2" customWidth="1"/>
    <col min="26" max="26" width="7.421875" style="2" customWidth="1"/>
    <col min="27" max="27" width="10.57421875" style="2" customWidth="1"/>
    <col min="28" max="28" width="8.00390625" style="2" customWidth="1"/>
    <col min="29" max="29" width="8.7109375" style="2" customWidth="1"/>
    <col min="30" max="30" width="8.140625" style="2" customWidth="1"/>
    <col min="31" max="31" width="10.28125" style="2" customWidth="1"/>
    <col min="32" max="32" width="7.421875" style="2" customWidth="1"/>
    <col min="33" max="33" width="11.421875" style="1" customWidth="1"/>
    <col min="34" max="38" width="9.140625" style="1" customWidth="1"/>
    <col min="39" max="39" width="11.28125" style="1" customWidth="1"/>
    <col min="40" max="44" width="9.140625" style="1" customWidth="1"/>
    <col min="45" max="45" width="11.28125" style="1" customWidth="1"/>
    <col min="46" max="50" width="9.140625" style="1" customWidth="1"/>
    <col min="51" max="51" width="11.28125" style="1" customWidth="1"/>
    <col min="52" max="16384" width="9.140625" style="1" customWidth="1"/>
  </cols>
  <sheetData>
    <row r="1" ht="16.5" customHeight="1">
      <c r="A1" s="178" t="s">
        <v>289</v>
      </c>
    </row>
    <row r="2" spans="1:32" ht="18" customHeight="1">
      <c r="A2" s="81" t="s">
        <v>322</v>
      </c>
      <c r="B2" s="25"/>
      <c r="D2" s="186"/>
      <c r="E2" s="186"/>
      <c r="F2" s="186"/>
      <c r="G2" s="186"/>
      <c r="H2" s="186"/>
      <c r="J2" s="186"/>
      <c r="K2" s="186"/>
      <c r="L2" s="186"/>
      <c r="M2" s="186"/>
      <c r="N2" s="186"/>
      <c r="P2" s="186"/>
      <c r="Q2" s="186"/>
      <c r="R2" s="186"/>
      <c r="S2" s="186"/>
      <c r="T2" s="186"/>
      <c r="V2" s="133"/>
      <c r="W2" s="133"/>
      <c r="X2" s="133"/>
      <c r="Y2" s="133"/>
      <c r="Z2" s="133"/>
      <c r="AB2" s="133"/>
      <c r="AC2" s="133"/>
      <c r="AD2" s="133"/>
      <c r="AE2" s="133"/>
      <c r="AF2" s="133"/>
    </row>
    <row r="3" spans="1:32" ht="18" customHeight="1">
      <c r="A3" s="81" t="s">
        <v>276</v>
      </c>
      <c r="B3" s="25"/>
      <c r="C3" s="26"/>
      <c r="D3" s="119"/>
      <c r="E3" s="26"/>
      <c r="F3" s="26"/>
      <c r="G3" s="26"/>
      <c r="H3" s="26"/>
      <c r="I3" s="26"/>
      <c r="J3" s="119"/>
      <c r="K3" s="26"/>
      <c r="L3" s="26"/>
      <c r="M3" s="26"/>
      <c r="N3" s="26"/>
      <c r="O3" s="26"/>
      <c r="P3" s="119"/>
      <c r="Q3" s="26"/>
      <c r="R3" s="26"/>
      <c r="S3" s="26"/>
      <c r="T3" s="26"/>
      <c r="U3" s="48"/>
      <c r="V3" s="145"/>
      <c r="W3" s="48"/>
      <c r="X3" s="48"/>
      <c r="Y3" s="48"/>
      <c r="Z3" s="48"/>
      <c r="AA3" s="48"/>
      <c r="AB3" s="145"/>
      <c r="AC3" s="48"/>
      <c r="AD3" s="48"/>
      <c r="AE3" s="48"/>
      <c r="AF3" s="48"/>
    </row>
    <row r="4" spans="1:56" ht="15" customHeight="1">
      <c r="A4" s="70"/>
      <c r="B4" s="189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63"/>
      <c r="V4" s="263"/>
      <c r="W4" s="263"/>
      <c r="X4" s="263"/>
      <c r="Y4" s="263"/>
      <c r="Z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 t="s">
        <v>147</v>
      </c>
      <c r="AZ4" s="263"/>
      <c r="BA4" s="263"/>
      <c r="BB4" s="263"/>
      <c r="BC4" s="263"/>
      <c r="BD4" s="263"/>
    </row>
    <row r="5" spans="1:56" ht="12.75" customHeight="1">
      <c r="A5" s="275" t="s">
        <v>263</v>
      </c>
      <c r="B5" s="275" t="s">
        <v>48</v>
      </c>
      <c r="C5" s="271">
        <v>2014</v>
      </c>
      <c r="D5" s="272"/>
      <c r="E5" s="272"/>
      <c r="F5" s="272"/>
      <c r="G5" s="272"/>
      <c r="H5" s="273"/>
      <c r="I5" s="271" t="s">
        <v>285</v>
      </c>
      <c r="J5" s="272"/>
      <c r="K5" s="272"/>
      <c r="L5" s="272"/>
      <c r="M5" s="272"/>
      <c r="N5" s="273"/>
      <c r="O5" s="271" t="s">
        <v>286</v>
      </c>
      <c r="P5" s="272"/>
      <c r="Q5" s="272"/>
      <c r="R5" s="272"/>
      <c r="S5" s="272"/>
      <c r="T5" s="273"/>
      <c r="U5" s="259" t="s">
        <v>290</v>
      </c>
      <c r="V5" s="260"/>
      <c r="W5" s="260"/>
      <c r="X5" s="260"/>
      <c r="Y5" s="260"/>
      <c r="Z5" s="261"/>
      <c r="AA5" s="259" t="s">
        <v>307</v>
      </c>
      <c r="AB5" s="260"/>
      <c r="AC5" s="260"/>
      <c r="AD5" s="260"/>
      <c r="AE5" s="260"/>
      <c r="AF5" s="261"/>
      <c r="AG5" s="259" t="s">
        <v>310</v>
      </c>
      <c r="AH5" s="260"/>
      <c r="AI5" s="260"/>
      <c r="AJ5" s="260"/>
      <c r="AK5" s="260"/>
      <c r="AL5" s="261"/>
      <c r="AM5" s="259" t="s">
        <v>311</v>
      </c>
      <c r="AN5" s="260"/>
      <c r="AO5" s="260"/>
      <c r="AP5" s="260"/>
      <c r="AQ5" s="260"/>
      <c r="AR5" s="261"/>
      <c r="AS5" s="259" t="s">
        <v>312</v>
      </c>
      <c r="AT5" s="260"/>
      <c r="AU5" s="260"/>
      <c r="AV5" s="260"/>
      <c r="AW5" s="260"/>
      <c r="AX5" s="261"/>
      <c r="AY5" s="259" t="s">
        <v>320</v>
      </c>
      <c r="AZ5" s="260"/>
      <c r="BA5" s="260"/>
      <c r="BB5" s="260"/>
      <c r="BC5" s="260"/>
      <c r="BD5" s="261"/>
    </row>
    <row r="6" spans="1:56" ht="12.75" customHeight="1">
      <c r="A6" s="276"/>
      <c r="B6" s="276"/>
      <c r="C6" s="271" t="s">
        <v>272</v>
      </c>
      <c r="D6" s="272"/>
      <c r="E6" s="272"/>
      <c r="F6" s="272"/>
      <c r="G6" s="272"/>
      <c r="H6" s="273"/>
      <c r="I6" s="271" t="s">
        <v>272</v>
      </c>
      <c r="J6" s="272"/>
      <c r="K6" s="272"/>
      <c r="L6" s="272"/>
      <c r="M6" s="272"/>
      <c r="N6" s="273"/>
      <c r="O6" s="271" t="s">
        <v>272</v>
      </c>
      <c r="P6" s="272"/>
      <c r="Q6" s="272"/>
      <c r="R6" s="272"/>
      <c r="S6" s="272"/>
      <c r="T6" s="273"/>
      <c r="U6" s="259" t="s">
        <v>272</v>
      </c>
      <c r="V6" s="260"/>
      <c r="W6" s="260"/>
      <c r="X6" s="260"/>
      <c r="Y6" s="260"/>
      <c r="Z6" s="261"/>
      <c r="AA6" s="259" t="s">
        <v>272</v>
      </c>
      <c r="AB6" s="260"/>
      <c r="AC6" s="260"/>
      <c r="AD6" s="260"/>
      <c r="AE6" s="260"/>
      <c r="AF6" s="261"/>
      <c r="AG6" s="259" t="s">
        <v>272</v>
      </c>
      <c r="AH6" s="260"/>
      <c r="AI6" s="260"/>
      <c r="AJ6" s="260"/>
      <c r="AK6" s="260"/>
      <c r="AL6" s="261"/>
      <c r="AM6" s="259" t="s">
        <v>272</v>
      </c>
      <c r="AN6" s="260"/>
      <c r="AO6" s="260"/>
      <c r="AP6" s="260"/>
      <c r="AQ6" s="260"/>
      <c r="AR6" s="261"/>
      <c r="AS6" s="259" t="s">
        <v>272</v>
      </c>
      <c r="AT6" s="260"/>
      <c r="AU6" s="260"/>
      <c r="AV6" s="260"/>
      <c r="AW6" s="260"/>
      <c r="AX6" s="261"/>
      <c r="AY6" s="259" t="s">
        <v>272</v>
      </c>
      <c r="AZ6" s="260"/>
      <c r="BA6" s="260"/>
      <c r="BB6" s="260"/>
      <c r="BC6" s="260"/>
      <c r="BD6" s="261"/>
    </row>
    <row r="7" spans="1:56" ht="39.75" customHeight="1">
      <c r="A7" s="276"/>
      <c r="B7" s="276"/>
      <c r="C7" s="264" t="s">
        <v>282</v>
      </c>
      <c r="D7" s="278" t="s">
        <v>283</v>
      </c>
      <c r="E7" s="264" t="s">
        <v>279</v>
      </c>
      <c r="F7" s="264" t="s">
        <v>280</v>
      </c>
      <c r="G7" s="268" t="s">
        <v>284</v>
      </c>
      <c r="H7" s="269"/>
      <c r="I7" s="264" t="s">
        <v>282</v>
      </c>
      <c r="J7" s="278" t="s">
        <v>283</v>
      </c>
      <c r="K7" s="264" t="s">
        <v>279</v>
      </c>
      <c r="L7" s="264" t="s">
        <v>280</v>
      </c>
      <c r="M7" s="268" t="s">
        <v>284</v>
      </c>
      <c r="N7" s="269"/>
      <c r="O7" s="264" t="s">
        <v>282</v>
      </c>
      <c r="P7" s="278" t="s">
        <v>283</v>
      </c>
      <c r="Q7" s="264" t="s">
        <v>279</v>
      </c>
      <c r="R7" s="264" t="s">
        <v>280</v>
      </c>
      <c r="S7" s="268" t="s">
        <v>284</v>
      </c>
      <c r="T7" s="269"/>
      <c r="U7" s="264" t="s">
        <v>282</v>
      </c>
      <c r="V7" s="278" t="s">
        <v>283</v>
      </c>
      <c r="W7" s="264" t="s">
        <v>279</v>
      </c>
      <c r="X7" s="264" t="s">
        <v>280</v>
      </c>
      <c r="Y7" s="268" t="s">
        <v>284</v>
      </c>
      <c r="Z7" s="269"/>
      <c r="AA7" s="264" t="s">
        <v>282</v>
      </c>
      <c r="AB7" s="278" t="s">
        <v>283</v>
      </c>
      <c r="AC7" s="264" t="s">
        <v>279</v>
      </c>
      <c r="AD7" s="264" t="s">
        <v>280</v>
      </c>
      <c r="AE7" s="268" t="s">
        <v>284</v>
      </c>
      <c r="AF7" s="269"/>
      <c r="AG7" s="264" t="s">
        <v>282</v>
      </c>
      <c r="AH7" s="278" t="s">
        <v>283</v>
      </c>
      <c r="AI7" s="264" t="s">
        <v>279</v>
      </c>
      <c r="AJ7" s="264" t="s">
        <v>280</v>
      </c>
      <c r="AK7" s="268" t="s">
        <v>284</v>
      </c>
      <c r="AL7" s="269"/>
      <c r="AM7" s="264" t="s">
        <v>282</v>
      </c>
      <c r="AN7" s="278" t="s">
        <v>283</v>
      </c>
      <c r="AO7" s="264" t="s">
        <v>279</v>
      </c>
      <c r="AP7" s="264" t="s">
        <v>280</v>
      </c>
      <c r="AQ7" s="268" t="s">
        <v>284</v>
      </c>
      <c r="AR7" s="269"/>
      <c r="AS7" s="264" t="s">
        <v>282</v>
      </c>
      <c r="AT7" s="278" t="s">
        <v>283</v>
      </c>
      <c r="AU7" s="264" t="s">
        <v>279</v>
      </c>
      <c r="AV7" s="264" t="s">
        <v>280</v>
      </c>
      <c r="AW7" s="268" t="s">
        <v>284</v>
      </c>
      <c r="AX7" s="269"/>
      <c r="AY7" s="264" t="s">
        <v>282</v>
      </c>
      <c r="AZ7" s="278" t="s">
        <v>283</v>
      </c>
      <c r="BA7" s="264" t="s">
        <v>279</v>
      </c>
      <c r="BB7" s="264" t="s">
        <v>280</v>
      </c>
      <c r="BC7" s="268" t="s">
        <v>284</v>
      </c>
      <c r="BD7" s="269"/>
    </row>
    <row r="8" spans="1:56" ht="12.75" customHeight="1">
      <c r="A8" s="277"/>
      <c r="B8" s="277"/>
      <c r="C8" s="265"/>
      <c r="D8" s="265"/>
      <c r="E8" s="265"/>
      <c r="F8" s="265"/>
      <c r="G8" s="71" t="s">
        <v>274</v>
      </c>
      <c r="H8" s="71" t="s">
        <v>275</v>
      </c>
      <c r="I8" s="265"/>
      <c r="J8" s="265"/>
      <c r="K8" s="265"/>
      <c r="L8" s="265"/>
      <c r="M8" s="71" t="s">
        <v>274</v>
      </c>
      <c r="N8" s="71" t="s">
        <v>275</v>
      </c>
      <c r="O8" s="265"/>
      <c r="P8" s="265"/>
      <c r="Q8" s="265"/>
      <c r="R8" s="265"/>
      <c r="S8" s="71" t="s">
        <v>274</v>
      </c>
      <c r="T8" s="71" t="s">
        <v>275</v>
      </c>
      <c r="U8" s="265"/>
      <c r="V8" s="265"/>
      <c r="W8" s="265"/>
      <c r="X8" s="265"/>
      <c r="Y8" s="71" t="s">
        <v>274</v>
      </c>
      <c r="Z8" s="71" t="s">
        <v>275</v>
      </c>
      <c r="AA8" s="265"/>
      <c r="AB8" s="265"/>
      <c r="AC8" s="265"/>
      <c r="AD8" s="265"/>
      <c r="AE8" s="71" t="s">
        <v>274</v>
      </c>
      <c r="AF8" s="71" t="s">
        <v>275</v>
      </c>
      <c r="AG8" s="265"/>
      <c r="AH8" s="265"/>
      <c r="AI8" s="265"/>
      <c r="AJ8" s="265"/>
      <c r="AK8" s="71" t="s">
        <v>274</v>
      </c>
      <c r="AL8" s="71" t="s">
        <v>275</v>
      </c>
      <c r="AM8" s="265"/>
      <c r="AN8" s="265"/>
      <c r="AO8" s="265"/>
      <c r="AP8" s="265"/>
      <c r="AQ8" s="71" t="s">
        <v>274</v>
      </c>
      <c r="AR8" s="71" t="s">
        <v>275</v>
      </c>
      <c r="AS8" s="265"/>
      <c r="AT8" s="265"/>
      <c r="AU8" s="265"/>
      <c r="AV8" s="265"/>
      <c r="AW8" s="71" t="s">
        <v>274</v>
      </c>
      <c r="AX8" s="71" t="s">
        <v>275</v>
      </c>
      <c r="AY8" s="265"/>
      <c r="AZ8" s="265"/>
      <c r="BA8" s="265"/>
      <c r="BB8" s="265"/>
      <c r="BC8" s="71" t="s">
        <v>274</v>
      </c>
      <c r="BD8" s="71" t="s">
        <v>275</v>
      </c>
    </row>
    <row r="9" spans="1:56" ht="24.75" customHeight="1">
      <c r="A9" s="63" t="s">
        <v>5</v>
      </c>
      <c r="B9" s="23" t="s">
        <v>48</v>
      </c>
      <c r="C9" s="171">
        <v>81710.70000000001</v>
      </c>
      <c r="D9" s="171">
        <v>3066.7</v>
      </c>
      <c r="E9" s="171">
        <v>1233.9</v>
      </c>
      <c r="F9" s="171">
        <v>3218.9000000000005</v>
      </c>
      <c r="G9" s="171">
        <v>80812.5</v>
      </c>
      <c r="H9" s="113">
        <v>100</v>
      </c>
      <c r="I9" s="171">
        <v>43393.107</v>
      </c>
      <c r="J9" s="171">
        <v>1334.1</v>
      </c>
      <c r="K9" s="171">
        <v>898.3000000000001</v>
      </c>
      <c r="L9" s="171">
        <v>1670.3000000000002</v>
      </c>
      <c r="M9" s="171">
        <v>43182.507</v>
      </c>
      <c r="N9" s="113">
        <v>100</v>
      </c>
      <c r="O9" s="171">
        <v>93654.573</v>
      </c>
      <c r="P9" s="171">
        <v>2668.2</v>
      </c>
      <c r="Q9" s="171">
        <v>2088.92</v>
      </c>
      <c r="R9" s="171">
        <v>3520.2308000000003</v>
      </c>
      <c r="S9" s="171">
        <v>93130.6188</v>
      </c>
      <c r="T9" s="113">
        <v>100</v>
      </c>
      <c r="U9" s="171">
        <v>104458.513031</v>
      </c>
      <c r="V9" s="171">
        <v>3818.0000000000005</v>
      </c>
      <c r="W9" s="171">
        <v>1891.2</v>
      </c>
      <c r="X9" s="171">
        <v>3703.787</v>
      </c>
      <c r="Y9" s="171">
        <v>103838.10003099998</v>
      </c>
      <c r="Z9" s="113">
        <v>100</v>
      </c>
      <c r="AA9" s="171">
        <v>110793.238854</v>
      </c>
      <c r="AB9" s="171">
        <v>5420.71851</v>
      </c>
      <c r="AC9" s="171">
        <v>2097.86853</v>
      </c>
      <c r="AD9" s="171">
        <v>3754.981</v>
      </c>
      <c r="AE9" s="171">
        <v>110408.687894</v>
      </c>
      <c r="AF9" s="113">
        <v>99.99996024769352</v>
      </c>
      <c r="AG9" s="171">
        <v>116497.099</v>
      </c>
      <c r="AH9" s="171">
        <v>3820.1316702999998</v>
      </c>
      <c r="AI9" s="171">
        <v>2194.4036805899996</v>
      </c>
      <c r="AJ9" s="171">
        <v>4378.4202000000005</v>
      </c>
      <c r="AK9" s="171">
        <v>115532.32285089002</v>
      </c>
      <c r="AL9" s="113">
        <v>100</v>
      </c>
      <c r="AM9" s="171">
        <v>140390.720662</v>
      </c>
      <c r="AN9" s="171">
        <v>5117.398927</v>
      </c>
      <c r="AO9" s="171">
        <v>2404.18</v>
      </c>
      <c r="AP9" s="171">
        <v>4367.531999999999</v>
      </c>
      <c r="AQ9" s="171">
        <v>140657.02559900002</v>
      </c>
      <c r="AR9" s="113">
        <v>100.00002417938234</v>
      </c>
      <c r="AS9" s="171">
        <v>154827.41</v>
      </c>
      <c r="AT9" s="171">
        <v>5374.400000000001</v>
      </c>
      <c r="AU9" s="171">
        <v>2515.3999999999996</v>
      </c>
      <c r="AV9" s="171">
        <v>4898.8</v>
      </c>
      <c r="AW9" s="171">
        <v>156254.81</v>
      </c>
      <c r="AX9" s="113">
        <f>AX10+AX13+AX14+AX18+AX22+AX30+AX34</f>
        <v>100</v>
      </c>
      <c r="AY9" s="171">
        <v>156684.69509000002</v>
      </c>
      <c r="AZ9" s="171">
        <v>6593.4</v>
      </c>
      <c r="BA9" s="171">
        <v>2932.7000000000003</v>
      </c>
      <c r="BB9" s="171">
        <v>4855.499999999999</v>
      </c>
      <c r="BC9" s="171">
        <v>160124.19509</v>
      </c>
      <c r="BD9" s="113">
        <v>99.99998883054495</v>
      </c>
    </row>
    <row r="10" spans="1:56" ht="21" customHeight="1">
      <c r="A10" s="3" t="s">
        <v>6</v>
      </c>
      <c r="B10" s="69" t="s">
        <v>180</v>
      </c>
      <c r="C10" s="72">
        <v>31845.3</v>
      </c>
      <c r="D10" s="72">
        <v>9.1</v>
      </c>
      <c r="E10" s="72">
        <v>863.7</v>
      </c>
      <c r="F10" s="72">
        <v>2185.3</v>
      </c>
      <c r="G10" s="72">
        <v>34903.4</v>
      </c>
      <c r="H10" s="72">
        <v>43.19059551430781</v>
      </c>
      <c r="I10" s="72">
        <v>16159.1</v>
      </c>
      <c r="J10" s="72">
        <v>3.8</v>
      </c>
      <c r="K10" s="72">
        <v>443.3</v>
      </c>
      <c r="L10" s="72">
        <v>1128.7</v>
      </c>
      <c r="M10" s="72">
        <v>17734.9</v>
      </c>
      <c r="N10" s="72">
        <v>41.06963961124352</v>
      </c>
      <c r="O10" s="72">
        <v>35002.3</v>
      </c>
      <c r="P10" s="72">
        <v>7.5</v>
      </c>
      <c r="Q10" s="72">
        <v>962.6600000000001</v>
      </c>
      <c r="R10" s="72">
        <v>2285.545</v>
      </c>
      <c r="S10" s="72">
        <v>38257.96</v>
      </c>
      <c r="T10" s="72">
        <v>41.07989455343338</v>
      </c>
      <c r="U10" s="72">
        <v>37965.129108</v>
      </c>
      <c r="V10" s="72">
        <v>9.1</v>
      </c>
      <c r="W10" s="72">
        <v>1084.3000000000002</v>
      </c>
      <c r="X10" s="72">
        <v>2465.022</v>
      </c>
      <c r="Y10" s="72">
        <v>41523.551108</v>
      </c>
      <c r="Z10" s="72">
        <v>39.988743144956906</v>
      </c>
      <c r="AA10" s="72">
        <v>38864.155151</v>
      </c>
      <c r="AB10" s="72">
        <v>10.2</v>
      </c>
      <c r="AC10" s="72">
        <v>1107.5853200000001</v>
      </c>
      <c r="AD10" s="72">
        <v>2542.981</v>
      </c>
      <c r="AE10" s="72">
        <v>42524.921471</v>
      </c>
      <c r="AF10" s="72">
        <v>38.51591960935799</v>
      </c>
      <c r="AG10" s="72">
        <v>40060.7</v>
      </c>
      <c r="AH10" s="72">
        <v>5.4</v>
      </c>
      <c r="AI10" s="72">
        <v>1141.23697691</v>
      </c>
      <c r="AJ10" s="72">
        <v>2591.253</v>
      </c>
      <c r="AK10" s="72">
        <v>43798.58997691001</v>
      </c>
      <c r="AL10" s="72">
        <v>37.91024788226406</v>
      </c>
      <c r="AM10" s="72">
        <v>41378.582</v>
      </c>
      <c r="AN10" s="72">
        <v>5.627907</v>
      </c>
      <c r="AO10" s="72">
        <v>1190.67</v>
      </c>
      <c r="AP10" s="72">
        <v>2669.5441</v>
      </c>
      <c r="AQ10" s="72">
        <v>45244.42400700001</v>
      </c>
      <c r="AR10" s="72">
        <v>32.16648710885414</v>
      </c>
      <c r="AS10" s="72">
        <v>42416.41</v>
      </c>
      <c r="AT10" s="72">
        <v>6</v>
      </c>
      <c r="AU10" s="72">
        <v>1178.5</v>
      </c>
      <c r="AV10" s="72">
        <v>2668.9</v>
      </c>
      <c r="AW10" s="72">
        <v>46269.81</v>
      </c>
      <c r="AX10" s="72">
        <f aca="true" t="shared" si="0" ref="AX10:AX16">AW10/$AW$9*100</f>
        <v>29.611766831369863</v>
      </c>
      <c r="AY10" s="72">
        <v>49435.26789</v>
      </c>
      <c r="AZ10" s="72">
        <v>5.8</v>
      </c>
      <c r="BA10" s="72">
        <v>1404.6</v>
      </c>
      <c r="BB10" s="72">
        <v>2941.4</v>
      </c>
      <c r="BC10" s="72">
        <v>53787.06789000001</v>
      </c>
      <c r="BD10" s="72">
        <v>33.590843569748</v>
      </c>
    </row>
    <row r="11" spans="1:56" ht="21" customHeight="1">
      <c r="A11" s="4" t="s">
        <v>49</v>
      </c>
      <c r="B11" s="5" t="s">
        <v>181</v>
      </c>
      <c r="C11" s="67">
        <v>29284.5</v>
      </c>
      <c r="D11" s="67">
        <v>9.1</v>
      </c>
      <c r="E11" s="67">
        <v>863.7</v>
      </c>
      <c r="F11" s="67">
        <v>1938.4</v>
      </c>
      <c r="G11" s="67">
        <v>32095.7</v>
      </c>
      <c r="H11" s="67">
        <v>39.716256767208044</v>
      </c>
      <c r="I11" s="67">
        <v>14815.3</v>
      </c>
      <c r="J11" s="67">
        <v>3.8</v>
      </c>
      <c r="K11" s="67">
        <v>443.3</v>
      </c>
      <c r="L11" s="67">
        <v>1042.1</v>
      </c>
      <c r="M11" s="67">
        <v>16304.5</v>
      </c>
      <c r="N11" s="67">
        <v>37.757187186931965</v>
      </c>
      <c r="O11" s="67">
        <v>32191.8</v>
      </c>
      <c r="P11" s="67">
        <v>7.5</v>
      </c>
      <c r="Q11" s="67">
        <v>962.6600000000001</v>
      </c>
      <c r="R11" s="67">
        <v>2131.3</v>
      </c>
      <c r="S11" s="67">
        <v>35293.26</v>
      </c>
      <c r="T11" s="67">
        <v>37.896516156295526</v>
      </c>
      <c r="U11" s="67">
        <v>35042.800306</v>
      </c>
      <c r="V11" s="67">
        <v>9.1</v>
      </c>
      <c r="W11" s="67">
        <v>1073.4</v>
      </c>
      <c r="X11" s="67">
        <v>2280.653</v>
      </c>
      <c r="Y11" s="67">
        <v>38405.953305999996</v>
      </c>
      <c r="Z11" s="67">
        <v>36.986379079099315</v>
      </c>
      <c r="AA11" s="67">
        <v>35573.115546</v>
      </c>
      <c r="AB11" s="67">
        <v>10.2</v>
      </c>
      <c r="AC11" s="67">
        <v>1083.78968</v>
      </c>
      <c r="AD11" s="67">
        <v>2308.523</v>
      </c>
      <c r="AE11" s="67">
        <v>38975.628226</v>
      </c>
      <c r="AF11" s="67">
        <v>35.301233054611885</v>
      </c>
      <c r="AG11" s="67">
        <v>36835</v>
      </c>
      <c r="AH11" s="67">
        <v>5.4</v>
      </c>
      <c r="AI11" s="67">
        <v>1128.92788891</v>
      </c>
      <c r="AJ11" s="67">
        <v>2363.364</v>
      </c>
      <c r="AK11" s="67">
        <v>40332.691888910005</v>
      </c>
      <c r="AL11" s="67">
        <v>34.91030985412174</v>
      </c>
      <c r="AM11" s="67">
        <v>37878.446</v>
      </c>
      <c r="AN11" s="67">
        <v>5.627907</v>
      </c>
      <c r="AO11" s="67">
        <v>1177.19</v>
      </c>
      <c r="AP11" s="67">
        <v>2460.616</v>
      </c>
      <c r="AQ11" s="67">
        <v>41521.87990700001</v>
      </c>
      <c r="AR11" s="67">
        <v>29.519947354336207</v>
      </c>
      <c r="AS11" s="67">
        <v>37620.71</v>
      </c>
      <c r="AT11" s="67">
        <v>6</v>
      </c>
      <c r="AU11" s="67">
        <v>1164.1</v>
      </c>
      <c r="AV11" s="67">
        <v>2389.4</v>
      </c>
      <c r="AW11" s="67">
        <v>41180.21</v>
      </c>
      <c r="AX11" s="67">
        <f t="shared" si="0"/>
        <v>26.354523102360815</v>
      </c>
      <c r="AY11" s="67">
        <v>43472.92848</v>
      </c>
      <c r="AZ11" s="67">
        <v>5.8</v>
      </c>
      <c r="BA11" s="67">
        <v>1390.3</v>
      </c>
      <c r="BB11" s="67">
        <v>2682.8</v>
      </c>
      <c r="BC11" s="67">
        <v>47551.82848000001</v>
      </c>
      <c r="BD11" s="67">
        <v>29.6968415380779</v>
      </c>
    </row>
    <row r="12" spans="1:56" ht="21" customHeight="1">
      <c r="A12" s="4" t="s">
        <v>50</v>
      </c>
      <c r="B12" s="5" t="s">
        <v>165</v>
      </c>
      <c r="C12" s="67">
        <v>2560.8</v>
      </c>
      <c r="D12" s="45">
        <v>0</v>
      </c>
      <c r="E12" s="67">
        <v>0</v>
      </c>
      <c r="F12" s="67">
        <v>246.9</v>
      </c>
      <c r="G12" s="67">
        <v>2807.7</v>
      </c>
      <c r="H12" s="67">
        <v>3.4743387470997678</v>
      </c>
      <c r="I12" s="67">
        <v>1343.9</v>
      </c>
      <c r="J12" s="45">
        <v>0</v>
      </c>
      <c r="K12" s="67">
        <v>0</v>
      </c>
      <c r="L12" s="67">
        <v>86.6</v>
      </c>
      <c r="M12" s="67">
        <v>1430.5</v>
      </c>
      <c r="N12" s="67">
        <v>3.3126839995649164</v>
      </c>
      <c r="O12" s="67">
        <v>2810.5</v>
      </c>
      <c r="P12" s="45">
        <v>0</v>
      </c>
      <c r="Q12" s="67">
        <v>0</v>
      </c>
      <c r="R12" s="67">
        <v>154.245</v>
      </c>
      <c r="S12" s="67">
        <v>2964.7</v>
      </c>
      <c r="T12" s="67">
        <v>3.183378397137849</v>
      </c>
      <c r="U12" s="67">
        <v>2922.3288020000005</v>
      </c>
      <c r="V12" s="45">
        <v>0</v>
      </c>
      <c r="W12" s="67">
        <v>10.9</v>
      </c>
      <c r="X12" s="67">
        <v>184.369</v>
      </c>
      <c r="Y12" s="67">
        <v>3117.5978020000002</v>
      </c>
      <c r="Z12" s="67">
        <v>3.002364065857588</v>
      </c>
      <c r="AA12" s="67">
        <v>3291.039605</v>
      </c>
      <c r="AB12" s="45">
        <v>0</v>
      </c>
      <c r="AC12" s="67">
        <v>23.79564</v>
      </c>
      <c r="AD12" s="67">
        <v>234.458</v>
      </c>
      <c r="AE12" s="67">
        <v>3549.293245</v>
      </c>
      <c r="AF12" s="67">
        <v>3.214686554746097</v>
      </c>
      <c r="AG12" s="67">
        <v>3225.7</v>
      </c>
      <c r="AH12" s="45">
        <v>0</v>
      </c>
      <c r="AI12" s="67">
        <v>12.309088</v>
      </c>
      <c r="AJ12" s="67">
        <v>227.889</v>
      </c>
      <c r="AK12" s="67">
        <v>3465.898088</v>
      </c>
      <c r="AL12" s="67">
        <v>2.999938028142312</v>
      </c>
      <c r="AM12" s="67">
        <v>3500.136</v>
      </c>
      <c r="AN12" s="45">
        <v>0</v>
      </c>
      <c r="AO12" s="67">
        <v>13.48</v>
      </c>
      <c r="AP12" s="67">
        <v>208.9281</v>
      </c>
      <c r="AQ12" s="67">
        <v>3722.5441</v>
      </c>
      <c r="AR12" s="67">
        <v>2.6465397545179323</v>
      </c>
      <c r="AS12" s="67">
        <v>4795.700000000001</v>
      </c>
      <c r="AT12" s="45">
        <v>0</v>
      </c>
      <c r="AU12" s="67">
        <v>14.4</v>
      </c>
      <c r="AV12" s="67">
        <v>279.5</v>
      </c>
      <c r="AW12" s="67">
        <v>5089.6</v>
      </c>
      <c r="AX12" s="67">
        <f t="shared" si="0"/>
        <v>3.257243729009046</v>
      </c>
      <c r="AY12" s="67">
        <v>5962.3394100000005</v>
      </c>
      <c r="AZ12" s="45">
        <v>0</v>
      </c>
      <c r="BA12" s="67">
        <v>14.3</v>
      </c>
      <c r="BB12" s="67">
        <v>258.6</v>
      </c>
      <c r="BC12" s="67">
        <v>6235.23941</v>
      </c>
      <c r="BD12" s="67">
        <v>3.894002031670104</v>
      </c>
    </row>
    <row r="13" spans="1:56" ht="21" customHeight="1">
      <c r="A13" s="3" t="s">
        <v>7</v>
      </c>
      <c r="B13" s="69" t="s">
        <v>182</v>
      </c>
      <c r="C13" s="137">
        <v>9703.4</v>
      </c>
      <c r="D13" s="137">
        <v>248.5</v>
      </c>
      <c r="E13" s="137">
        <v>254.5</v>
      </c>
      <c r="F13" s="137">
        <v>943.9</v>
      </c>
      <c r="G13" s="137">
        <v>11022.6</v>
      </c>
      <c r="H13" s="137">
        <v>13.639721577726219</v>
      </c>
      <c r="I13" s="137">
        <v>4980.307</v>
      </c>
      <c r="J13" s="137">
        <v>136.7</v>
      </c>
      <c r="K13" s="137">
        <v>118.9</v>
      </c>
      <c r="L13" s="137">
        <v>489.8</v>
      </c>
      <c r="M13" s="137">
        <v>5660.406999999999</v>
      </c>
      <c r="N13" s="137">
        <v>13.108101852446872</v>
      </c>
      <c r="O13" s="137">
        <v>11079.699999999999</v>
      </c>
      <c r="P13" s="137">
        <v>273.4</v>
      </c>
      <c r="Q13" s="137">
        <v>330.15</v>
      </c>
      <c r="R13" s="137">
        <v>1039.69</v>
      </c>
      <c r="S13" s="137">
        <v>12592.839999999998</v>
      </c>
      <c r="T13" s="137">
        <v>13.521696905121388</v>
      </c>
      <c r="U13" s="137">
        <v>12673.756243999997</v>
      </c>
      <c r="V13" s="137">
        <v>256.8</v>
      </c>
      <c r="W13" s="137">
        <v>444.6</v>
      </c>
      <c r="X13" s="137">
        <v>1154.221</v>
      </c>
      <c r="Y13" s="137">
        <v>14406.377243999996</v>
      </c>
      <c r="Z13" s="137">
        <v>13.873883709061602</v>
      </c>
      <c r="AA13" s="137">
        <v>14840.083166</v>
      </c>
      <c r="AB13" s="137">
        <v>285.3</v>
      </c>
      <c r="AC13" s="137">
        <v>376.0425</v>
      </c>
      <c r="AD13" s="137">
        <v>1129.961</v>
      </c>
      <c r="AE13" s="137">
        <v>16488.746666</v>
      </c>
      <c r="AF13" s="137">
        <v>14.934283687738722</v>
      </c>
      <c r="AG13" s="137">
        <v>15230.3</v>
      </c>
      <c r="AH13" s="137">
        <v>255.5</v>
      </c>
      <c r="AI13" s="137">
        <v>417.44944320999986</v>
      </c>
      <c r="AJ13" s="137">
        <v>1319.1415</v>
      </c>
      <c r="AK13" s="137">
        <v>17222.39094321</v>
      </c>
      <c r="AL13" s="137">
        <v>14.906989246150456</v>
      </c>
      <c r="AM13" s="137">
        <v>17813.126</v>
      </c>
      <c r="AN13" s="137">
        <v>285.9</v>
      </c>
      <c r="AO13" s="137">
        <v>498.49</v>
      </c>
      <c r="AP13" s="137">
        <v>1297.3398</v>
      </c>
      <c r="AQ13" s="137">
        <v>19770.475800000004</v>
      </c>
      <c r="AR13" s="137">
        <v>14.055803978369182</v>
      </c>
      <c r="AS13" s="137">
        <v>14721.8</v>
      </c>
      <c r="AT13" s="137">
        <v>204.8</v>
      </c>
      <c r="AU13" s="137">
        <v>527.1</v>
      </c>
      <c r="AV13" s="137">
        <v>1365.8</v>
      </c>
      <c r="AW13" s="137">
        <v>16759.6</v>
      </c>
      <c r="AX13" s="137">
        <f t="shared" si="0"/>
        <v>10.72581381654747</v>
      </c>
      <c r="AY13" s="137">
        <v>15783</v>
      </c>
      <c r="AZ13" s="137">
        <v>210.6</v>
      </c>
      <c r="BA13" s="137">
        <v>642.9</v>
      </c>
      <c r="BB13" s="137">
        <v>1477.3</v>
      </c>
      <c r="BC13" s="137">
        <v>18037.6</v>
      </c>
      <c r="BD13" s="137">
        <v>11.264756078781048</v>
      </c>
    </row>
    <row r="14" spans="1:56" ht="21" customHeight="1">
      <c r="A14" s="3" t="s">
        <v>8</v>
      </c>
      <c r="B14" s="69" t="s">
        <v>183</v>
      </c>
      <c r="C14" s="137">
        <v>10122.4</v>
      </c>
      <c r="D14" s="46">
        <v>0</v>
      </c>
      <c r="E14" s="46">
        <v>0</v>
      </c>
      <c r="F14" s="137">
        <v>2.9</v>
      </c>
      <c r="G14" s="137">
        <v>6816.8</v>
      </c>
      <c r="H14" s="137">
        <v>8.435328692962104</v>
      </c>
      <c r="I14" s="137">
        <v>4872.9</v>
      </c>
      <c r="J14" s="46">
        <v>0</v>
      </c>
      <c r="K14" s="46">
        <v>0</v>
      </c>
      <c r="L14" s="137">
        <v>0.9</v>
      </c>
      <c r="M14" s="137">
        <v>3365.9</v>
      </c>
      <c r="N14" s="137">
        <v>7.794591453432753</v>
      </c>
      <c r="O14" s="137">
        <v>10126.29</v>
      </c>
      <c r="P14" s="46">
        <v>0</v>
      </c>
      <c r="Q14" s="46">
        <v>0</v>
      </c>
      <c r="R14" s="137">
        <v>3.8</v>
      </c>
      <c r="S14" s="137">
        <v>7114.39</v>
      </c>
      <c r="T14" s="137">
        <v>7.6391525060928736</v>
      </c>
      <c r="U14" s="137">
        <v>10967.180623999999</v>
      </c>
      <c r="V14" s="46">
        <v>0</v>
      </c>
      <c r="W14" s="46">
        <v>0</v>
      </c>
      <c r="X14" s="137">
        <v>4.7</v>
      </c>
      <c r="Y14" s="137">
        <v>7896.480623999999</v>
      </c>
      <c r="Z14" s="137">
        <v>7.604608156006871</v>
      </c>
      <c r="AA14" s="137">
        <v>11388.970554</v>
      </c>
      <c r="AB14" s="46">
        <v>0</v>
      </c>
      <c r="AC14" s="46">
        <v>0</v>
      </c>
      <c r="AD14" s="137">
        <v>2.1</v>
      </c>
      <c r="AE14" s="137">
        <v>7600.7915539999985</v>
      </c>
      <c r="AF14" s="137">
        <v>6.884233205721352</v>
      </c>
      <c r="AG14" s="137">
        <v>12657.871000000001</v>
      </c>
      <c r="AH14" s="46">
        <v>0</v>
      </c>
      <c r="AI14" s="46">
        <v>0</v>
      </c>
      <c r="AJ14" s="137">
        <v>29.4367</v>
      </c>
      <c r="AK14" s="137">
        <v>9345.807700000001</v>
      </c>
      <c r="AL14" s="137">
        <v>8.089344582867966</v>
      </c>
      <c r="AM14" s="137">
        <v>13374.337</v>
      </c>
      <c r="AN14" s="46">
        <v>0</v>
      </c>
      <c r="AO14" s="46">
        <v>0</v>
      </c>
      <c r="AP14" s="137">
        <v>4.6937</v>
      </c>
      <c r="AQ14" s="137">
        <v>10230.830699999999</v>
      </c>
      <c r="AR14" s="137">
        <v>7.273600914302807</v>
      </c>
      <c r="AS14" s="137">
        <v>12419.599999999999</v>
      </c>
      <c r="AT14" s="46">
        <v>0</v>
      </c>
      <c r="AU14" s="46">
        <v>0</v>
      </c>
      <c r="AV14" s="137">
        <v>2.4</v>
      </c>
      <c r="AW14" s="137">
        <v>9984.499999999998</v>
      </c>
      <c r="AX14" s="137">
        <f t="shared" si="0"/>
        <v>6.389883293832682</v>
      </c>
      <c r="AY14" s="137">
        <v>13254.7</v>
      </c>
      <c r="AZ14" s="46">
        <v>0</v>
      </c>
      <c r="BA14" s="46">
        <v>0</v>
      </c>
      <c r="BB14" s="137">
        <v>3</v>
      </c>
      <c r="BC14" s="137">
        <v>11121.1</v>
      </c>
      <c r="BD14" s="137">
        <v>6.945296426782495</v>
      </c>
    </row>
    <row r="15" spans="1:56" ht="21" customHeight="1">
      <c r="A15" s="4" t="s">
        <v>51</v>
      </c>
      <c r="B15" s="5" t="s">
        <v>184</v>
      </c>
      <c r="C15" s="39">
        <v>643.3</v>
      </c>
      <c r="D15" s="46">
        <v>0</v>
      </c>
      <c r="E15" s="46">
        <v>0</v>
      </c>
      <c r="F15" s="46">
        <v>0</v>
      </c>
      <c r="G15" s="39">
        <v>643.3</v>
      </c>
      <c r="H15" s="39">
        <v>0.7960402165506574</v>
      </c>
      <c r="I15" s="39">
        <v>350.3</v>
      </c>
      <c r="J15" s="46">
        <v>0</v>
      </c>
      <c r="K15" s="46">
        <v>0</v>
      </c>
      <c r="L15" s="46">
        <v>0</v>
      </c>
      <c r="M15" s="39">
        <v>350.3</v>
      </c>
      <c r="N15" s="39">
        <v>0.8112081125813284</v>
      </c>
      <c r="O15" s="39">
        <v>673.44</v>
      </c>
      <c r="P15" s="46">
        <v>0</v>
      </c>
      <c r="Q15" s="46">
        <v>0</v>
      </c>
      <c r="R15" s="46">
        <v>0</v>
      </c>
      <c r="S15" s="39">
        <v>673.44</v>
      </c>
      <c r="T15" s="39">
        <v>0.7231134171310801</v>
      </c>
      <c r="U15" s="39">
        <v>720.652631</v>
      </c>
      <c r="V15" s="46">
        <v>0</v>
      </c>
      <c r="W15" s="46">
        <v>0</v>
      </c>
      <c r="X15" s="46">
        <v>0</v>
      </c>
      <c r="Y15" s="39">
        <v>720.652631</v>
      </c>
      <c r="Z15" s="39">
        <v>0.6940156173744082</v>
      </c>
      <c r="AA15" s="39">
        <v>675.048908</v>
      </c>
      <c r="AB15" s="46">
        <v>0</v>
      </c>
      <c r="AC15" s="46">
        <v>0</v>
      </c>
      <c r="AD15" s="46">
        <v>0</v>
      </c>
      <c r="AE15" s="39">
        <v>675.048908</v>
      </c>
      <c r="AF15" s="39">
        <v>0.611409229541876</v>
      </c>
      <c r="AG15" s="39">
        <v>710.7</v>
      </c>
      <c r="AH15" s="46">
        <v>0</v>
      </c>
      <c r="AI15" s="46">
        <v>0</v>
      </c>
      <c r="AJ15" s="46">
        <v>0</v>
      </c>
      <c r="AK15" s="39">
        <v>710.7</v>
      </c>
      <c r="AL15" s="39">
        <v>0.6151525239540573</v>
      </c>
      <c r="AM15" s="39">
        <v>637.56</v>
      </c>
      <c r="AN15" s="46">
        <v>0</v>
      </c>
      <c r="AO15" s="46">
        <v>0</v>
      </c>
      <c r="AP15" s="46">
        <v>0</v>
      </c>
      <c r="AQ15" s="39">
        <v>637.56</v>
      </c>
      <c r="AR15" s="39">
        <v>0.45327277274981176</v>
      </c>
      <c r="AS15" s="39">
        <v>577.4</v>
      </c>
      <c r="AT15" s="46">
        <v>0</v>
      </c>
      <c r="AU15" s="46">
        <v>0</v>
      </c>
      <c r="AV15" s="46">
        <v>0</v>
      </c>
      <c r="AW15" s="39">
        <v>577.4</v>
      </c>
      <c r="AX15" s="39">
        <f t="shared" si="0"/>
        <v>0.3695246245539577</v>
      </c>
      <c r="AY15" s="39">
        <v>552</v>
      </c>
      <c r="AZ15" s="46">
        <v>0</v>
      </c>
      <c r="BA15" s="46">
        <v>0</v>
      </c>
      <c r="BB15" s="46">
        <v>0</v>
      </c>
      <c r="BC15" s="39">
        <v>552</v>
      </c>
      <c r="BD15" s="39">
        <v>0.3447324120441267</v>
      </c>
    </row>
    <row r="16" spans="1:56" ht="21" customHeight="1">
      <c r="A16" s="4" t="s">
        <v>52</v>
      </c>
      <c r="B16" s="5" t="s">
        <v>185</v>
      </c>
      <c r="C16" s="39">
        <v>6170.6</v>
      </c>
      <c r="D16" s="46">
        <v>0</v>
      </c>
      <c r="E16" s="46">
        <v>0</v>
      </c>
      <c r="F16" s="39">
        <v>2.9</v>
      </c>
      <c r="G16" s="39">
        <v>6173.5</v>
      </c>
      <c r="H16" s="39">
        <v>7.639288476411446</v>
      </c>
      <c r="I16" s="39">
        <v>3014.7</v>
      </c>
      <c r="J16" s="46">
        <v>0</v>
      </c>
      <c r="K16" s="46">
        <v>0</v>
      </c>
      <c r="L16" s="39">
        <v>0.9</v>
      </c>
      <c r="M16" s="39">
        <v>3015.6</v>
      </c>
      <c r="N16" s="39">
        <v>6.983383340851423</v>
      </c>
      <c r="O16" s="39">
        <v>6437.150000000001</v>
      </c>
      <c r="P16" s="46">
        <v>0</v>
      </c>
      <c r="Q16" s="46">
        <v>0</v>
      </c>
      <c r="R16" s="39">
        <v>3.8</v>
      </c>
      <c r="S16" s="39">
        <v>6440.950000000001</v>
      </c>
      <c r="T16" s="39">
        <v>6.916039088961794</v>
      </c>
      <c r="U16" s="39">
        <v>7171.127992999999</v>
      </c>
      <c r="V16" s="46">
        <v>0</v>
      </c>
      <c r="W16" s="46">
        <v>0</v>
      </c>
      <c r="X16" s="39">
        <v>4.7</v>
      </c>
      <c r="Y16" s="39">
        <v>7175.827992999999</v>
      </c>
      <c r="Z16" s="39">
        <v>6.910592538632463</v>
      </c>
      <c r="AA16" s="39">
        <v>6923.621645999999</v>
      </c>
      <c r="AB16" s="46">
        <v>0</v>
      </c>
      <c r="AC16" s="46">
        <v>0</v>
      </c>
      <c r="AD16" s="39">
        <v>2.121</v>
      </c>
      <c r="AE16" s="39">
        <v>6925.742645999999</v>
      </c>
      <c r="AF16" s="39">
        <v>6.272823976179476</v>
      </c>
      <c r="AG16" s="39">
        <v>8605.671</v>
      </c>
      <c r="AH16" s="46">
        <v>0</v>
      </c>
      <c r="AI16" s="46">
        <v>0</v>
      </c>
      <c r="AJ16" s="39">
        <v>29.4367</v>
      </c>
      <c r="AK16" s="39">
        <v>8635.1077</v>
      </c>
      <c r="AL16" s="39">
        <v>7.474192058913909</v>
      </c>
      <c r="AM16" s="39">
        <v>9588.577</v>
      </c>
      <c r="AN16" s="46">
        <v>0</v>
      </c>
      <c r="AO16" s="46">
        <v>0</v>
      </c>
      <c r="AP16" s="39">
        <v>4.6937</v>
      </c>
      <c r="AQ16" s="39">
        <v>9593.2707</v>
      </c>
      <c r="AR16" s="39">
        <v>6.820328141552996</v>
      </c>
      <c r="AS16" s="39">
        <v>9404.699999999999</v>
      </c>
      <c r="AT16" s="46">
        <v>0</v>
      </c>
      <c r="AU16" s="46">
        <v>0</v>
      </c>
      <c r="AV16" s="39">
        <v>2.4</v>
      </c>
      <c r="AW16" s="39">
        <v>9407.099999999999</v>
      </c>
      <c r="AX16" s="39">
        <f t="shared" si="0"/>
        <v>6.020358669278724</v>
      </c>
      <c r="AY16" s="39">
        <v>10566.1</v>
      </c>
      <c r="AZ16" s="46">
        <v>0</v>
      </c>
      <c r="BA16" s="46">
        <v>0</v>
      </c>
      <c r="BB16" s="39">
        <v>3</v>
      </c>
      <c r="BC16" s="39">
        <v>10569.1</v>
      </c>
      <c r="BD16" s="39">
        <v>6.600564014738368</v>
      </c>
    </row>
    <row r="17" spans="1:56" ht="21" customHeight="1">
      <c r="A17" s="4" t="s">
        <v>53</v>
      </c>
      <c r="B17" s="5" t="s">
        <v>186</v>
      </c>
      <c r="C17" s="39">
        <v>3308.5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39">
        <v>1507.9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39">
        <v>3015.7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39">
        <v>3075.4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39">
        <v>3790.3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39">
        <v>3341.5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39">
        <v>3148.2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39">
        <v>2437.5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39">
        <v>2136.6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</row>
    <row r="18" spans="1:56" ht="21" customHeight="1">
      <c r="A18" s="3" t="s">
        <v>9</v>
      </c>
      <c r="B18" s="69" t="s">
        <v>187</v>
      </c>
      <c r="C18" s="137">
        <v>1861.6</v>
      </c>
      <c r="D18" s="38">
        <v>0</v>
      </c>
      <c r="E18" s="137">
        <v>6.7</v>
      </c>
      <c r="F18" s="38">
        <v>0</v>
      </c>
      <c r="G18" s="137">
        <v>1868.3</v>
      </c>
      <c r="H18" s="137">
        <v>2.311894818252127</v>
      </c>
      <c r="I18" s="137">
        <v>851.9</v>
      </c>
      <c r="J18" s="38">
        <v>0</v>
      </c>
      <c r="K18" s="137">
        <v>5.4</v>
      </c>
      <c r="L18" s="38">
        <v>0</v>
      </c>
      <c r="M18" s="137">
        <v>857.3</v>
      </c>
      <c r="N18" s="137">
        <v>1.9852946472051751</v>
      </c>
      <c r="O18" s="137">
        <v>1907.7199999999998</v>
      </c>
      <c r="P18" s="38">
        <v>0</v>
      </c>
      <c r="Q18" s="137">
        <v>14.08</v>
      </c>
      <c r="R18" s="38">
        <v>0</v>
      </c>
      <c r="S18" s="137">
        <v>1921.7999999999997</v>
      </c>
      <c r="T18" s="137">
        <v>2.063553345572745</v>
      </c>
      <c r="U18" s="137">
        <v>1617.3914</v>
      </c>
      <c r="V18" s="38">
        <v>0</v>
      </c>
      <c r="W18" s="137">
        <v>18.5</v>
      </c>
      <c r="X18" s="38">
        <v>0</v>
      </c>
      <c r="Y18" s="137">
        <v>1635.8914</v>
      </c>
      <c r="Z18" s="137">
        <v>1.5754250121213877</v>
      </c>
      <c r="AA18" s="137">
        <v>1746.882223</v>
      </c>
      <c r="AB18" s="38">
        <v>0</v>
      </c>
      <c r="AC18" s="137">
        <v>17.72836</v>
      </c>
      <c r="AD18" s="38">
        <v>0</v>
      </c>
      <c r="AE18" s="137">
        <v>1764.610583</v>
      </c>
      <c r="AF18" s="137">
        <v>1.598253377210812</v>
      </c>
      <c r="AG18" s="137">
        <v>1663.7</v>
      </c>
      <c r="AH18" s="38">
        <v>0</v>
      </c>
      <c r="AI18" s="137">
        <v>25.389715419999998</v>
      </c>
      <c r="AJ18" s="38">
        <v>0</v>
      </c>
      <c r="AK18" s="137">
        <v>1689.08971542</v>
      </c>
      <c r="AL18" s="137">
        <v>1.4620061933663335</v>
      </c>
      <c r="AM18" s="137">
        <v>10097.019</v>
      </c>
      <c r="AN18" s="38">
        <v>0</v>
      </c>
      <c r="AO18" s="137">
        <v>33.260000000000005</v>
      </c>
      <c r="AP18" s="38">
        <v>0</v>
      </c>
      <c r="AQ18" s="137">
        <v>10130.279000000002</v>
      </c>
      <c r="AR18" s="137">
        <v>7.202113763503344</v>
      </c>
      <c r="AS18" s="137">
        <v>7904.4</v>
      </c>
      <c r="AT18" s="38">
        <v>0</v>
      </c>
      <c r="AU18" s="137">
        <v>27.9</v>
      </c>
      <c r="AV18" s="38">
        <v>0</v>
      </c>
      <c r="AW18" s="137">
        <v>7932.3</v>
      </c>
      <c r="AX18" s="137">
        <f aca="true" t="shared" si="1" ref="AX18:AX25">AW18/$AW$9*100</f>
        <v>5.076515724539936</v>
      </c>
      <c r="AY18" s="137">
        <v>1814.6</v>
      </c>
      <c r="AZ18" s="38">
        <v>0</v>
      </c>
      <c r="BA18" s="137">
        <v>29.7</v>
      </c>
      <c r="BB18" s="38">
        <v>0</v>
      </c>
      <c r="BC18" s="137">
        <v>1844.3</v>
      </c>
      <c r="BD18" s="137">
        <v>1.1517934556756935</v>
      </c>
    </row>
    <row r="19" spans="1:56" ht="21" customHeight="1">
      <c r="A19" s="4" t="s">
        <v>54</v>
      </c>
      <c r="B19" s="5" t="s">
        <v>188</v>
      </c>
      <c r="C19" s="39">
        <v>672.1</v>
      </c>
      <c r="D19" s="46">
        <v>0</v>
      </c>
      <c r="E19" s="12">
        <v>6.7</v>
      </c>
      <c r="F19" s="46">
        <v>0</v>
      </c>
      <c r="G19" s="39">
        <v>678.8</v>
      </c>
      <c r="H19" s="39">
        <v>0.8399690641918021</v>
      </c>
      <c r="I19" s="39">
        <v>359.9</v>
      </c>
      <c r="J19" s="46">
        <v>0</v>
      </c>
      <c r="K19" s="12">
        <v>5.4</v>
      </c>
      <c r="L19" s="46">
        <v>0</v>
      </c>
      <c r="M19" s="39">
        <v>365.3</v>
      </c>
      <c r="N19" s="39">
        <v>0.8459444005879511</v>
      </c>
      <c r="O19" s="39">
        <v>1733.1499999999999</v>
      </c>
      <c r="P19" s="46">
        <v>0</v>
      </c>
      <c r="Q19" s="12">
        <v>14.08</v>
      </c>
      <c r="R19" s="46">
        <v>0</v>
      </c>
      <c r="S19" s="39">
        <v>1747.2299999999998</v>
      </c>
      <c r="T19" s="39">
        <v>1.8761069372385615</v>
      </c>
      <c r="U19" s="39">
        <v>197.409717</v>
      </c>
      <c r="V19" s="46">
        <v>0</v>
      </c>
      <c r="W19" s="12">
        <v>18.5</v>
      </c>
      <c r="X19" s="46">
        <v>0</v>
      </c>
      <c r="Y19" s="39">
        <v>215.909717</v>
      </c>
      <c r="Z19" s="39">
        <v>0.20792918681634392</v>
      </c>
      <c r="AA19" s="39">
        <v>161.016242</v>
      </c>
      <c r="AB19" s="46">
        <v>0</v>
      </c>
      <c r="AC19" s="12">
        <v>17.72836</v>
      </c>
      <c r="AD19" s="46">
        <v>0</v>
      </c>
      <c r="AE19" s="39">
        <v>178.74460200000001</v>
      </c>
      <c r="AF19" s="39">
        <v>0.2</v>
      </c>
      <c r="AG19" s="39">
        <v>165.5</v>
      </c>
      <c r="AH19" s="46">
        <v>0</v>
      </c>
      <c r="AI19" s="12">
        <v>18.389715419999998</v>
      </c>
      <c r="AJ19" s="46">
        <v>0</v>
      </c>
      <c r="AK19" s="39">
        <v>183.88971542</v>
      </c>
      <c r="AL19" s="39">
        <v>0.15916733160237273</v>
      </c>
      <c r="AM19" s="39">
        <v>137.59</v>
      </c>
      <c r="AN19" s="46">
        <v>0</v>
      </c>
      <c r="AO19" s="12">
        <v>20.26</v>
      </c>
      <c r="AP19" s="46">
        <v>0</v>
      </c>
      <c r="AQ19" s="39">
        <v>157.85</v>
      </c>
      <c r="AR19" s="39">
        <v>0.11222333141752587</v>
      </c>
      <c r="AS19" s="39">
        <v>168.5</v>
      </c>
      <c r="AT19" s="46">
        <v>0</v>
      </c>
      <c r="AU19" s="39">
        <v>24.850372</v>
      </c>
      <c r="AV19" s="46">
        <v>0</v>
      </c>
      <c r="AW19" s="39">
        <v>193.350372</v>
      </c>
      <c r="AX19" s="39">
        <f t="shared" si="1"/>
        <v>0.12374042885463814</v>
      </c>
      <c r="AY19" s="39">
        <v>326.7</v>
      </c>
      <c r="AZ19" s="46">
        <v>0</v>
      </c>
      <c r="BA19" s="39">
        <v>25.7</v>
      </c>
      <c r="BB19" s="46">
        <v>0</v>
      </c>
      <c r="BC19" s="39">
        <v>352.4</v>
      </c>
      <c r="BD19" s="39">
        <v>0.2200791702977359</v>
      </c>
    </row>
    <row r="20" spans="1:56" ht="21" customHeight="1">
      <c r="A20" s="4" t="s">
        <v>55</v>
      </c>
      <c r="B20" s="5" t="s">
        <v>189</v>
      </c>
      <c r="C20" s="39">
        <v>1189.5</v>
      </c>
      <c r="D20" s="46">
        <v>0</v>
      </c>
      <c r="E20" s="38">
        <v>0</v>
      </c>
      <c r="F20" s="46">
        <v>0</v>
      </c>
      <c r="G20" s="39">
        <v>1189.5</v>
      </c>
      <c r="H20" s="39">
        <v>1.4719257540603248</v>
      </c>
      <c r="I20" s="39">
        <v>492</v>
      </c>
      <c r="J20" s="46">
        <v>0</v>
      </c>
      <c r="K20" s="38">
        <v>0</v>
      </c>
      <c r="L20" s="46">
        <v>0</v>
      </c>
      <c r="M20" s="39">
        <v>492</v>
      </c>
      <c r="N20" s="39">
        <v>1.1393502466172238</v>
      </c>
      <c r="O20" s="39">
        <v>174.57</v>
      </c>
      <c r="P20" s="46">
        <v>0</v>
      </c>
      <c r="Q20" s="38">
        <v>0</v>
      </c>
      <c r="R20" s="46">
        <v>0</v>
      </c>
      <c r="S20" s="39">
        <v>174.57</v>
      </c>
      <c r="T20" s="39">
        <v>0.18744640833418363</v>
      </c>
      <c r="U20" s="39">
        <v>1419.981683</v>
      </c>
      <c r="V20" s="46">
        <v>0</v>
      </c>
      <c r="W20" s="38">
        <v>0</v>
      </c>
      <c r="X20" s="46">
        <v>0</v>
      </c>
      <c r="Y20" s="39">
        <v>1419.981683</v>
      </c>
      <c r="Z20" s="39">
        <v>1.3674958253050438</v>
      </c>
      <c r="AA20" s="39">
        <v>277.296963</v>
      </c>
      <c r="AB20" s="46">
        <v>0</v>
      </c>
      <c r="AC20" s="38">
        <v>0</v>
      </c>
      <c r="AD20" s="46">
        <v>0</v>
      </c>
      <c r="AE20" s="39">
        <v>277.296963</v>
      </c>
      <c r="AF20" s="39">
        <v>0.2</v>
      </c>
      <c r="AG20" s="39">
        <v>201.2</v>
      </c>
      <c r="AH20" s="46">
        <v>0</v>
      </c>
      <c r="AI20" s="38">
        <v>7</v>
      </c>
      <c r="AJ20" s="46">
        <v>0</v>
      </c>
      <c r="AK20" s="39">
        <v>208.2</v>
      </c>
      <c r="AL20" s="39">
        <v>0.18020930841034855</v>
      </c>
      <c r="AM20" s="39">
        <v>8686.058</v>
      </c>
      <c r="AN20" s="46">
        <v>0</v>
      </c>
      <c r="AO20" s="38">
        <v>13</v>
      </c>
      <c r="AP20" s="46">
        <v>0</v>
      </c>
      <c r="AQ20" s="39">
        <v>8699.058</v>
      </c>
      <c r="AR20" s="39">
        <v>6.184588336739182</v>
      </c>
      <c r="AS20" s="39">
        <v>6455.5</v>
      </c>
      <c r="AT20" s="46">
        <v>0</v>
      </c>
      <c r="AU20" s="39">
        <v>3</v>
      </c>
      <c r="AV20" s="46">
        <v>0</v>
      </c>
      <c r="AW20" s="39">
        <v>6458.5</v>
      </c>
      <c r="AX20" s="39">
        <f t="shared" si="1"/>
        <v>4.133312760099994</v>
      </c>
      <c r="AY20" s="39">
        <v>168.6</v>
      </c>
      <c r="AZ20" s="46">
        <v>0</v>
      </c>
      <c r="BA20" s="46">
        <v>0</v>
      </c>
      <c r="BB20" s="46">
        <v>0</v>
      </c>
      <c r="BC20" s="39">
        <v>168.6</v>
      </c>
      <c r="BD20" s="39">
        <v>0.10529326933086912</v>
      </c>
    </row>
    <row r="21" spans="1:56" ht="21" customHeight="1">
      <c r="A21" s="4" t="s">
        <v>308</v>
      </c>
      <c r="B21" s="5" t="s">
        <v>309</v>
      </c>
      <c r="C21" s="39">
        <v>0</v>
      </c>
      <c r="D21" s="46">
        <v>0</v>
      </c>
      <c r="E21" s="46">
        <v>0</v>
      </c>
      <c r="F21" s="46">
        <v>0</v>
      </c>
      <c r="G21" s="39">
        <v>0</v>
      </c>
      <c r="H21" s="39">
        <v>0</v>
      </c>
      <c r="I21" s="39">
        <v>0</v>
      </c>
      <c r="J21" s="46">
        <v>0</v>
      </c>
      <c r="K21" s="46">
        <v>0</v>
      </c>
      <c r="L21" s="46">
        <v>0</v>
      </c>
      <c r="M21" s="39">
        <v>0</v>
      </c>
      <c r="N21" s="39">
        <v>0</v>
      </c>
      <c r="O21" s="39">
        <v>0</v>
      </c>
      <c r="P21" s="46">
        <v>0</v>
      </c>
      <c r="Q21" s="46">
        <v>0</v>
      </c>
      <c r="R21" s="46">
        <v>0</v>
      </c>
      <c r="S21" s="39">
        <v>0</v>
      </c>
      <c r="T21" s="39">
        <v>0</v>
      </c>
      <c r="U21" s="39">
        <v>0</v>
      </c>
      <c r="V21" s="46">
        <v>0</v>
      </c>
      <c r="W21" s="46">
        <v>0</v>
      </c>
      <c r="X21" s="46">
        <v>0</v>
      </c>
      <c r="Y21" s="39">
        <v>0</v>
      </c>
      <c r="Z21" s="39">
        <v>0</v>
      </c>
      <c r="AA21" s="39">
        <v>1308.569018</v>
      </c>
      <c r="AB21" s="46">
        <v>0</v>
      </c>
      <c r="AC21" s="46">
        <v>0</v>
      </c>
      <c r="AD21" s="46">
        <v>0</v>
      </c>
      <c r="AE21" s="39">
        <v>1308.569018</v>
      </c>
      <c r="AF21" s="39">
        <v>1.2</v>
      </c>
      <c r="AG21" s="39">
        <v>1297</v>
      </c>
      <c r="AH21" s="46">
        <v>0</v>
      </c>
      <c r="AI21" s="46">
        <v>0</v>
      </c>
      <c r="AJ21" s="46">
        <v>0</v>
      </c>
      <c r="AK21" s="39">
        <v>1297</v>
      </c>
      <c r="AL21" s="39">
        <v>1.1226295533536121</v>
      </c>
      <c r="AM21" s="39">
        <v>1273.371</v>
      </c>
      <c r="AN21" s="46">
        <v>0</v>
      </c>
      <c r="AO21" s="46">
        <v>0</v>
      </c>
      <c r="AP21" s="46">
        <v>0</v>
      </c>
      <c r="AQ21" s="39">
        <v>1273.371</v>
      </c>
      <c r="AR21" s="39">
        <v>0.9053020953466351</v>
      </c>
      <c r="AS21" s="39">
        <v>1280.4</v>
      </c>
      <c r="AT21" s="46">
        <v>0</v>
      </c>
      <c r="AU21" s="46">
        <v>0</v>
      </c>
      <c r="AV21" s="46">
        <v>0</v>
      </c>
      <c r="AW21" s="39">
        <v>1280.4</v>
      </c>
      <c r="AX21" s="39">
        <f t="shared" si="1"/>
        <v>0.8194307746430334</v>
      </c>
      <c r="AY21" s="39">
        <v>1319.3</v>
      </c>
      <c r="AZ21" s="46">
        <v>0</v>
      </c>
      <c r="BA21" s="39">
        <v>4</v>
      </c>
      <c r="BB21" s="46">
        <v>0</v>
      </c>
      <c r="BC21" s="39">
        <v>1323.3</v>
      </c>
      <c r="BD21" s="39">
        <v>0.8264210160470884</v>
      </c>
    </row>
    <row r="22" spans="1:56" ht="21" customHeight="1">
      <c r="A22" s="3" t="s">
        <v>10</v>
      </c>
      <c r="B22" s="69" t="s">
        <v>190</v>
      </c>
      <c r="C22" s="137">
        <v>5222.4</v>
      </c>
      <c r="D22" s="38">
        <v>0</v>
      </c>
      <c r="E22" s="46">
        <v>0</v>
      </c>
      <c r="F22" s="46">
        <v>0</v>
      </c>
      <c r="G22" s="137">
        <v>240.9</v>
      </c>
      <c r="H22" s="137">
        <v>0.2980974477958237</v>
      </c>
      <c r="I22" s="137">
        <v>2818</v>
      </c>
      <c r="J22" s="38">
        <v>0</v>
      </c>
      <c r="K22" s="46">
        <v>0</v>
      </c>
      <c r="L22" s="46">
        <v>0</v>
      </c>
      <c r="M22" s="137">
        <v>277.9</v>
      </c>
      <c r="N22" s="137">
        <v>0.6435476291360295</v>
      </c>
      <c r="O22" s="137">
        <v>5960.950000000003</v>
      </c>
      <c r="P22" s="38">
        <v>0</v>
      </c>
      <c r="Q22" s="46">
        <v>0</v>
      </c>
      <c r="R22" s="46">
        <v>0</v>
      </c>
      <c r="S22" s="137">
        <v>305.4900000000025</v>
      </c>
      <c r="T22" s="137">
        <v>0.328023161379448</v>
      </c>
      <c r="U22" s="137">
        <v>7184.152021</v>
      </c>
      <c r="V22" s="38">
        <v>0</v>
      </c>
      <c r="W22" s="46">
        <v>0</v>
      </c>
      <c r="X22" s="46">
        <v>0</v>
      </c>
      <c r="Y22" s="137">
        <v>349.1520209999998</v>
      </c>
      <c r="Z22" s="137">
        <v>0.3362465423536866</v>
      </c>
      <c r="AA22" s="137">
        <v>7800.115788000001</v>
      </c>
      <c r="AB22" s="38">
        <v>0</v>
      </c>
      <c r="AC22" s="46">
        <v>285.98982</v>
      </c>
      <c r="AD22" s="46">
        <v>0</v>
      </c>
      <c r="AE22" s="137">
        <v>360.8617179999999</v>
      </c>
      <c r="AF22" s="137">
        <v>0.32684177747538506</v>
      </c>
      <c r="AG22" s="137">
        <v>8109.599999999999</v>
      </c>
      <c r="AH22" s="38">
        <v>0</v>
      </c>
      <c r="AI22" s="46">
        <v>263.3</v>
      </c>
      <c r="AJ22" s="46">
        <v>0</v>
      </c>
      <c r="AK22" s="137">
        <v>356.7</v>
      </c>
      <c r="AL22" s="137">
        <v>0.3087447661381908</v>
      </c>
      <c r="AM22" s="137">
        <v>8384.030000000002</v>
      </c>
      <c r="AN22" s="38">
        <v>0</v>
      </c>
      <c r="AO22" s="46">
        <v>340.83</v>
      </c>
      <c r="AP22" s="46">
        <v>0</v>
      </c>
      <c r="AQ22" s="137">
        <v>374.63401000000147</v>
      </c>
      <c r="AR22" s="137">
        <v>0.26634575017109197</v>
      </c>
      <c r="AS22" s="137">
        <v>8482.6</v>
      </c>
      <c r="AT22" s="38">
        <v>0</v>
      </c>
      <c r="AU22" s="137">
        <v>335</v>
      </c>
      <c r="AV22" s="137">
        <v>470</v>
      </c>
      <c r="AW22" s="137">
        <v>423.8</v>
      </c>
      <c r="AX22" s="137">
        <f t="shared" si="1"/>
        <v>0.2712236506511384</v>
      </c>
      <c r="AY22" s="137">
        <v>8817.3</v>
      </c>
      <c r="AZ22" s="38">
        <v>0</v>
      </c>
      <c r="BA22" s="137">
        <v>336.4</v>
      </c>
      <c r="BB22" s="46">
        <v>0</v>
      </c>
      <c r="BC22" s="137">
        <v>424.4</v>
      </c>
      <c r="BD22" s="137">
        <v>0.2650442675208829</v>
      </c>
    </row>
    <row r="23" spans="1:56" ht="21" customHeight="1">
      <c r="A23" s="4" t="s">
        <v>56</v>
      </c>
      <c r="B23" s="5" t="s">
        <v>191</v>
      </c>
      <c r="C23" s="39">
        <v>0</v>
      </c>
      <c r="D23" s="46">
        <v>0</v>
      </c>
      <c r="E23" s="46">
        <v>0</v>
      </c>
      <c r="F23" s="46">
        <v>0</v>
      </c>
      <c r="G23" s="39">
        <v>0</v>
      </c>
      <c r="H23" s="39">
        <v>0</v>
      </c>
      <c r="I23" s="39">
        <v>25.9</v>
      </c>
      <c r="J23" s="46">
        <v>0</v>
      </c>
      <c r="K23" s="46">
        <v>0</v>
      </c>
      <c r="L23" s="46">
        <v>0</v>
      </c>
      <c r="M23" s="39">
        <v>25.9</v>
      </c>
      <c r="N23" s="39">
        <v>0.0599779906247685</v>
      </c>
      <c r="O23" s="39">
        <v>21.16</v>
      </c>
      <c r="P23" s="46">
        <v>0</v>
      </c>
      <c r="Q23" s="46">
        <v>0</v>
      </c>
      <c r="R23" s="46">
        <v>0</v>
      </c>
      <c r="S23" s="39">
        <v>21.16</v>
      </c>
      <c r="T23" s="39">
        <v>0.022720776767779834</v>
      </c>
      <c r="U23" s="39">
        <v>22.056115</v>
      </c>
      <c r="V23" s="46">
        <v>0</v>
      </c>
      <c r="W23" s="46">
        <v>0</v>
      </c>
      <c r="X23" s="46">
        <v>0</v>
      </c>
      <c r="Y23" s="39">
        <v>22.056115</v>
      </c>
      <c r="Z23" s="39">
        <v>0.021240869192921803</v>
      </c>
      <c r="AA23" s="39">
        <v>7.195608</v>
      </c>
      <c r="AB23" s="46">
        <v>0</v>
      </c>
      <c r="AC23" s="46">
        <v>0</v>
      </c>
      <c r="AD23" s="46">
        <v>0</v>
      </c>
      <c r="AE23" s="39">
        <v>7.195608</v>
      </c>
      <c r="AF23" s="39">
        <v>0.006517247996741238</v>
      </c>
      <c r="AG23" s="39">
        <v>6.9</v>
      </c>
      <c r="AH23" s="46">
        <v>0</v>
      </c>
      <c r="AI23" s="46">
        <v>0</v>
      </c>
      <c r="AJ23" s="46">
        <v>0</v>
      </c>
      <c r="AK23" s="39">
        <v>6.9</v>
      </c>
      <c r="AL23" s="39">
        <v>0.005972354601495702</v>
      </c>
      <c r="AM23" s="39">
        <v>7.8</v>
      </c>
      <c r="AN23" s="46">
        <v>0</v>
      </c>
      <c r="AO23" s="46">
        <v>0</v>
      </c>
      <c r="AP23" s="46">
        <v>0</v>
      </c>
      <c r="AQ23" s="39">
        <v>7.8</v>
      </c>
      <c r="AR23" s="39">
        <v>0.0055454037697605435</v>
      </c>
      <c r="AS23" s="39">
        <v>2</v>
      </c>
      <c r="AT23" s="46">
        <v>0</v>
      </c>
      <c r="AU23" s="46">
        <v>0</v>
      </c>
      <c r="AV23" s="46">
        <v>0</v>
      </c>
      <c r="AW23" s="39">
        <v>2</v>
      </c>
      <c r="AX23" s="39">
        <f t="shared" si="1"/>
        <v>0.0012799605976929606</v>
      </c>
      <c r="AY23" s="39">
        <v>6.4</v>
      </c>
      <c r="AZ23" s="46">
        <v>0</v>
      </c>
      <c r="BA23" s="46">
        <v>0</v>
      </c>
      <c r="BB23" s="46">
        <v>0</v>
      </c>
      <c r="BC23" s="39">
        <v>6.4</v>
      </c>
      <c r="BD23" s="39">
        <v>0.003996897530946396</v>
      </c>
    </row>
    <row r="24" spans="1:56" ht="21" customHeight="1">
      <c r="A24" s="4" t="s">
        <v>57</v>
      </c>
      <c r="B24" s="5" t="s">
        <v>192</v>
      </c>
      <c r="C24" s="39">
        <v>240.9</v>
      </c>
      <c r="D24" s="46">
        <v>0</v>
      </c>
      <c r="E24" s="46">
        <v>0</v>
      </c>
      <c r="F24" s="46">
        <v>0</v>
      </c>
      <c r="G24" s="39">
        <v>240.9</v>
      </c>
      <c r="H24" s="39">
        <v>0.2980974477958237</v>
      </c>
      <c r="I24" s="39">
        <v>252</v>
      </c>
      <c r="J24" s="46">
        <v>0</v>
      </c>
      <c r="K24" s="46">
        <v>0</v>
      </c>
      <c r="L24" s="46">
        <v>0</v>
      </c>
      <c r="M24" s="39">
        <v>252</v>
      </c>
      <c r="N24" s="39">
        <v>0.5835696385112611</v>
      </c>
      <c r="O24" s="39">
        <v>284.29</v>
      </c>
      <c r="P24" s="46">
        <v>0</v>
      </c>
      <c r="Q24" s="46">
        <v>0</v>
      </c>
      <c r="R24" s="46">
        <v>0</v>
      </c>
      <c r="S24" s="39">
        <v>284.29</v>
      </c>
      <c r="T24" s="39">
        <v>0.3052594341829929</v>
      </c>
      <c r="U24" s="39">
        <v>327.09590599999984</v>
      </c>
      <c r="V24" s="46">
        <v>0</v>
      </c>
      <c r="W24" s="46">
        <v>0</v>
      </c>
      <c r="X24" s="46">
        <v>0</v>
      </c>
      <c r="Y24" s="39">
        <v>327.09590599999984</v>
      </c>
      <c r="Z24" s="39">
        <v>0.31500567316076483</v>
      </c>
      <c r="AA24" s="39">
        <v>353.6661099999999</v>
      </c>
      <c r="AB24" s="46">
        <v>0</v>
      </c>
      <c r="AC24" s="46">
        <v>0</v>
      </c>
      <c r="AD24" s="46">
        <v>0</v>
      </c>
      <c r="AE24" s="39">
        <v>353.6661099999999</v>
      </c>
      <c r="AF24" s="39">
        <v>0.3203245294786438</v>
      </c>
      <c r="AG24" s="39">
        <v>349.8</v>
      </c>
      <c r="AH24" s="46">
        <v>0</v>
      </c>
      <c r="AI24" s="46">
        <v>0</v>
      </c>
      <c r="AJ24" s="46">
        <v>0</v>
      </c>
      <c r="AK24" s="39">
        <v>349.8</v>
      </c>
      <c r="AL24" s="39">
        <v>0.30277241153669515</v>
      </c>
      <c r="AM24" s="39">
        <v>366.8</v>
      </c>
      <c r="AN24" s="46">
        <v>0</v>
      </c>
      <c r="AO24" s="46">
        <v>0</v>
      </c>
      <c r="AP24" s="46">
        <v>0</v>
      </c>
      <c r="AQ24" s="39">
        <v>366.8</v>
      </c>
      <c r="AR24" s="39">
        <v>0.2607761670189958</v>
      </c>
      <c r="AS24" s="39">
        <v>421.8</v>
      </c>
      <c r="AT24" s="46">
        <v>0</v>
      </c>
      <c r="AU24" s="46">
        <v>0</v>
      </c>
      <c r="AV24" s="46">
        <v>0</v>
      </c>
      <c r="AW24" s="39">
        <v>421.8</v>
      </c>
      <c r="AX24" s="39">
        <f t="shared" si="1"/>
        <v>0.26994369005344543</v>
      </c>
      <c r="AY24" s="39">
        <v>418</v>
      </c>
      <c r="AZ24" s="46">
        <v>0</v>
      </c>
      <c r="BA24" s="46">
        <v>0</v>
      </c>
      <c r="BB24" s="46">
        <v>0</v>
      </c>
      <c r="BC24" s="39">
        <v>418</v>
      </c>
      <c r="BD24" s="39">
        <v>0.2610473699899365</v>
      </c>
    </row>
    <row r="25" spans="1:56" ht="21" customHeight="1">
      <c r="A25" s="4" t="s">
        <v>58</v>
      </c>
      <c r="B25" s="7" t="s">
        <v>170</v>
      </c>
      <c r="C25" s="39">
        <v>240.9</v>
      </c>
      <c r="D25" s="46">
        <v>0</v>
      </c>
      <c r="E25" s="46">
        <v>0</v>
      </c>
      <c r="F25" s="46">
        <v>0</v>
      </c>
      <c r="G25" s="39">
        <v>240.9</v>
      </c>
      <c r="H25" s="39">
        <v>0.2980974477958237</v>
      </c>
      <c r="I25" s="39">
        <v>252</v>
      </c>
      <c r="J25" s="46">
        <v>0</v>
      </c>
      <c r="K25" s="46">
        <v>0</v>
      </c>
      <c r="L25" s="46">
        <v>0</v>
      </c>
      <c r="M25" s="39">
        <v>252</v>
      </c>
      <c r="N25" s="39">
        <v>0.5835696385112611</v>
      </c>
      <c r="O25" s="39">
        <v>284.29</v>
      </c>
      <c r="P25" s="46">
        <v>0</v>
      </c>
      <c r="Q25" s="46">
        <v>0</v>
      </c>
      <c r="R25" s="46">
        <v>0</v>
      </c>
      <c r="S25" s="39">
        <v>284.29</v>
      </c>
      <c r="T25" s="39">
        <v>0.3052594341829929</v>
      </c>
      <c r="U25" s="39">
        <v>327.09590599999984</v>
      </c>
      <c r="V25" s="46">
        <v>0</v>
      </c>
      <c r="W25" s="46">
        <v>0</v>
      </c>
      <c r="X25" s="46">
        <v>0</v>
      </c>
      <c r="Y25" s="39">
        <v>327.09590599999984</v>
      </c>
      <c r="Z25" s="39">
        <v>0.31500567316076483</v>
      </c>
      <c r="AA25" s="39">
        <v>353.6661099999999</v>
      </c>
      <c r="AB25" s="46">
        <v>0</v>
      </c>
      <c r="AC25" s="46">
        <v>0</v>
      </c>
      <c r="AD25" s="46">
        <v>0</v>
      </c>
      <c r="AE25" s="39">
        <v>353.6661099999999</v>
      </c>
      <c r="AF25" s="39">
        <v>0.3203245294786438</v>
      </c>
      <c r="AG25" s="39">
        <v>349.8</v>
      </c>
      <c r="AH25" s="46">
        <v>0</v>
      </c>
      <c r="AI25" s="46">
        <v>0</v>
      </c>
      <c r="AJ25" s="46">
        <v>0</v>
      </c>
      <c r="AK25" s="39">
        <v>349.8</v>
      </c>
      <c r="AL25" s="39">
        <v>0.30277241153669515</v>
      </c>
      <c r="AM25" s="39">
        <v>366.8</v>
      </c>
      <c r="AN25" s="46">
        <v>0</v>
      </c>
      <c r="AO25" s="46">
        <v>0</v>
      </c>
      <c r="AP25" s="46">
        <v>0</v>
      </c>
      <c r="AQ25" s="39">
        <v>366.8</v>
      </c>
      <c r="AR25" s="39">
        <v>0.2607761670189958</v>
      </c>
      <c r="AS25" s="39">
        <v>421.8</v>
      </c>
      <c r="AT25" s="46">
        <v>0</v>
      </c>
      <c r="AU25" s="46">
        <v>0</v>
      </c>
      <c r="AV25" s="46">
        <v>0</v>
      </c>
      <c r="AW25" s="39">
        <v>421.8</v>
      </c>
      <c r="AX25" s="39">
        <f t="shared" si="1"/>
        <v>0.26994369005344543</v>
      </c>
      <c r="AY25" s="39">
        <v>418</v>
      </c>
      <c r="AZ25" s="46">
        <v>0</v>
      </c>
      <c r="BA25" s="46">
        <v>0</v>
      </c>
      <c r="BB25" s="46">
        <v>0</v>
      </c>
      <c r="BC25" s="39">
        <v>418</v>
      </c>
      <c r="BD25" s="39">
        <v>0.2610473699899365</v>
      </c>
    </row>
    <row r="26" spans="1:56" ht="21" customHeight="1">
      <c r="A26" s="4" t="s">
        <v>59</v>
      </c>
      <c r="B26" s="7" t="s">
        <v>171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</row>
    <row r="27" spans="1:56" ht="21" customHeight="1">
      <c r="A27" s="4" t="s">
        <v>60</v>
      </c>
      <c r="B27" s="5" t="s">
        <v>186</v>
      </c>
      <c r="C27" s="39">
        <v>4981.5</v>
      </c>
      <c r="D27" s="46">
        <v>0</v>
      </c>
      <c r="E27" s="39">
        <v>0</v>
      </c>
      <c r="F27" s="39">
        <v>0</v>
      </c>
      <c r="G27" s="46">
        <v>0</v>
      </c>
      <c r="H27" s="46">
        <v>0</v>
      </c>
      <c r="I27" s="39">
        <v>2540.1</v>
      </c>
      <c r="J27" s="46">
        <v>0</v>
      </c>
      <c r="K27" s="39">
        <v>0</v>
      </c>
      <c r="L27" s="39">
        <v>0</v>
      </c>
      <c r="M27" s="46">
        <v>0</v>
      </c>
      <c r="N27" s="46">
        <v>0</v>
      </c>
      <c r="O27" s="39">
        <v>5655.500000000002</v>
      </c>
      <c r="P27" s="46">
        <v>0</v>
      </c>
      <c r="Q27" s="39">
        <v>0</v>
      </c>
      <c r="R27" s="39">
        <v>0</v>
      </c>
      <c r="S27" s="46">
        <v>0</v>
      </c>
      <c r="T27" s="46">
        <v>0</v>
      </c>
      <c r="U27" s="39">
        <v>6835</v>
      </c>
      <c r="V27" s="46">
        <v>0</v>
      </c>
      <c r="W27" s="39">
        <v>0</v>
      </c>
      <c r="X27" s="39">
        <v>0</v>
      </c>
      <c r="Y27" s="46">
        <v>0</v>
      </c>
      <c r="Z27" s="46">
        <v>0</v>
      </c>
      <c r="AA27" s="39">
        <v>7439.254070000001</v>
      </c>
      <c r="AB27" s="46">
        <v>0</v>
      </c>
      <c r="AC27" s="39">
        <v>285.98982</v>
      </c>
      <c r="AD27" s="39">
        <v>0</v>
      </c>
      <c r="AE27" s="46">
        <v>0</v>
      </c>
      <c r="AF27" s="46">
        <v>0</v>
      </c>
      <c r="AG27" s="39">
        <v>7752.9</v>
      </c>
      <c r="AH27" s="46">
        <v>0</v>
      </c>
      <c r="AI27" s="39">
        <v>263.3</v>
      </c>
      <c r="AJ27" s="39">
        <v>0</v>
      </c>
      <c r="AK27" s="46">
        <v>0</v>
      </c>
      <c r="AL27" s="46">
        <v>0</v>
      </c>
      <c r="AM27" s="39">
        <v>8009.430000000002</v>
      </c>
      <c r="AN27" s="46">
        <v>0</v>
      </c>
      <c r="AO27" s="39">
        <v>340.83</v>
      </c>
      <c r="AP27" s="39">
        <v>0</v>
      </c>
      <c r="AQ27" s="46">
        <v>0</v>
      </c>
      <c r="AR27" s="46">
        <v>0</v>
      </c>
      <c r="AS27" s="39">
        <v>8058.800000000001</v>
      </c>
      <c r="AT27" s="46">
        <v>0</v>
      </c>
      <c r="AU27" s="39">
        <v>335</v>
      </c>
      <c r="AV27" s="39">
        <v>470</v>
      </c>
      <c r="AW27" s="46">
        <v>0</v>
      </c>
      <c r="AX27" s="46">
        <f aca="true" t="shared" si="2" ref="AX27:AX37">AW27/$AW$9*100</f>
        <v>0</v>
      </c>
      <c r="AY27" s="39">
        <v>8392.9</v>
      </c>
      <c r="AZ27" s="46">
        <v>0</v>
      </c>
      <c r="BA27" s="39">
        <v>336.4</v>
      </c>
      <c r="BB27" s="46">
        <v>0</v>
      </c>
      <c r="BC27" s="46">
        <v>0</v>
      </c>
      <c r="BD27" s="46">
        <v>0</v>
      </c>
    </row>
    <row r="28" spans="1:56" ht="21" customHeight="1">
      <c r="A28" s="4" t="s">
        <v>61</v>
      </c>
      <c r="B28" s="7" t="s">
        <v>170</v>
      </c>
      <c r="C28" s="39">
        <v>4494.2</v>
      </c>
      <c r="D28" s="46">
        <v>0</v>
      </c>
      <c r="E28" s="39">
        <v>0</v>
      </c>
      <c r="F28" s="39">
        <v>0</v>
      </c>
      <c r="G28" s="46">
        <v>0</v>
      </c>
      <c r="H28" s="46">
        <v>0</v>
      </c>
      <c r="I28" s="39">
        <v>2220.3</v>
      </c>
      <c r="J28" s="46">
        <v>0</v>
      </c>
      <c r="K28" s="39">
        <v>0</v>
      </c>
      <c r="L28" s="39">
        <v>0</v>
      </c>
      <c r="M28" s="46">
        <v>0</v>
      </c>
      <c r="N28" s="46">
        <v>0</v>
      </c>
      <c r="O28" s="39">
        <v>4990.500000000002</v>
      </c>
      <c r="P28" s="46">
        <v>0</v>
      </c>
      <c r="Q28" s="39">
        <v>0</v>
      </c>
      <c r="R28" s="39">
        <v>0</v>
      </c>
      <c r="S28" s="46">
        <v>0</v>
      </c>
      <c r="T28" s="46">
        <v>0</v>
      </c>
      <c r="U28" s="39">
        <v>5691.4</v>
      </c>
      <c r="V28" s="46">
        <v>0</v>
      </c>
      <c r="W28" s="39">
        <v>0</v>
      </c>
      <c r="X28" s="39">
        <v>0</v>
      </c>
      <c r="Y28" s="46">
        <v>0</v>
      </c>
      <c r="Z28" s="46">
        <v>0</v>
      </c>
      <c r="AA28" s="39">
        <v>5980.728070000001</v>
      </c>
      <c r="AB28" s="46">
        <v>0</v>
      </c>
      <c r="AC28" s="39">
        <v>285.98982</v>
      </c>
      <c r="AD28" s="39">
        <v>0</v>
      </c>
      <c r="AE28" s="46">
        <v>0</v>
      </c>
      <c r="AF28" s="46">
        <v>0</v>
      </c>
      <c r="AG28" s="39">
        <v>6370</v>
      </c>
      <c r="AH28" s="46">
        <v>0</v>
      </c>
      <c r="AI28" s="39">
        <v>263.3</v>
      </c>
      <c r="AJ28" s="39">
        <v>0</v>
      </c>
      <c r="AK28" s="46">
        <v>0</v>
      </c>
      <c r="AL28" s="46">
        <v>0</v>
      </c>
      <c r="AM28" s="39">
        <v>6774.100000000002</v>
      </c>
      <c r="AN28" s="46">
        <v>0</v>
      </c>
      <c r="AO28" s="39">
        <v>340.83</v>
      </c>
      <c r="AP28" s="39">
        <v>0</v>
      </c>
      <c r="AQ28" s="46">
        <v>0</v>
      </c>
      <c r="AR28" s="46">
        <v>0</v>
      </c>
      <c r="AS28" s="39">
        <v>6802.300000000001</v>
      </c>
      <c r="AT28" s="46">
        <v>0</v>
      </c>
      <c r="AU28" s="39">
        <v>335</v>
      </c>
      <c r="AV28" s="39">
        <v>470</v>
      </c>
      <c r="AW28" s="46">
        <v>0</v>
      </c>
      <c r="AX28" s="46">
        <f t="shared" si="2"/>
        <v>0</v>
      </c>
      <c r="AY28" s="39">
        <v>7315.799999999999</v>
      </c>
      <c r="AZ28" s="46">
        <v>0</v>
      </c>
      <c r="BA28" s="39">
        <v>336.4</v>
      </c>
      <c r="BB28" s="46">
        <v>0</v>
      </c>
      <c r="BC28" s="46">
        <v>0</v>
      </c>
      <c r="BD28" s="46">
        <v>0</v>
      </c>
    </row>
    <row r="29" spans="1:56" ht="21" customHeight="1">
      <c r="A29" s="4" t="s">
        <v>62</v>
      </c>
      <c r="B29" s="7" t="s">
        <v>193</v>
      </c>
      <c r="C29" s="39">
        <v>487.3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39">
        <v>319.8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39">
        <v>665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39">
        <v>1143.6000000000004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39">
        <v>1458.5259999999998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39">
        <v>1382.9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39">
        <v>1235.33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39">
        <v>1256.5</v>
      </c>
      <c r="AT29" s="46">
        <v>0</v>
      </c>
      <c r="AU29" s="46">
        <v>0</v>
      </c>
      <c r="AV29" s="46">
        <v>0</v>
      </c>
      <c r="AW29" s="46">
        <v>0</v>
      </c>
      <c r="AX29" s="46">
        <f t="shared" si="2"/>
        <v>0</v>
      </c>
      <c r="AY29" s="39">
        <v>1077.1000000000004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</row>
    <row r="30" spans="1:56" ht="21" customHeight="1">
      <c r="A30" s="3" t="s">
        <v>11</v>
      </c>
      <c r="B30" s="69" t="s">
        <v>194</v>
      </c>
      <c r="C30" s="137">
        <v>14729</v>
      </c>
      <c r="D30" s="137">
        <v>2791.7</v>
      </c>
      <c r="E30" s="137">
        <v>0</v>
      </c>
      <c r="F30" s="137">
        <v>25.8</v>
      </c>
      <c r="G30" s="137">
        <v>17546.5</v>
      </c>
      <c r="H30" s="137">
        <v>21.712606341840683</v>
      </c>
      <c r="I30" s="137">
        <v>9113</v>
      </c>
      <c r="J30" s="137">
        <v>1183.8</v>
      </c>
      <c r="K30" s="137">
        <v>281.8</v>
      </c>
      <c r="L30" s="137">
        <v>14.7</v>
      </c>
      <c r="M30" s="137">
        <v>10593.3</v>
      </c>
      <c r="N30" s="137">
        <v>24.53146131603707</v>
      </c>
      <c r="O30" s="137">
        <v>20202.28</v>
      </c>
      <c r="P30" s="137">
        <v>2367.7</v>
      </c>
      <c r="Q30" s="137">
        <v>651.44</v>
      </c>
      <c r="R30" s="137">
        <v>31.3</v>
      </c>
      <c r="S30" s="137">
        <v>23252.719999999998</v>
      </c>
      <c r="T30" s="137">
        <v>24.96785729507039</v>
      </c>
      <c r="U30" s="137">
        <v>21745.1</v>
      </c>
      <c r="V30" s="137">
        <v>3524.2000000000003</v>
      </c>
      <c r="W30" s="137">
        <v>188.1</v>
      </c>
      <c r="X30" s="137">
        <v>1.361</v>
      </c>
      <c r="Y30" s="137">
        <v>25458.761</v>
      </c>
      <c r="Z30" s="137">
        <v>24.517745405972857</v>
      </c>
      <c r="AA30" s="137">
        <v>23711.608883000004</v>
      </c>
      <c r="AB30" s="137">
        <v>5095.31851</v>
      </c>
      <c r="AC30" s="137">
        <v>178.86947999999995</v>
      </c>
      <c r="AD30" s="137">
        <v>0.088</v>
      </c>
      <c r="AE30" s="137">
        <v>28985.884873000006</v>
      </c>
      <c r="AF30" s="137">
        <v>26.253264508340564</v>
      </c>
      <c r="AG30" s="137">
        <v>25859.628000000004</v>
      </c>
      <c r="AH30" s="137">
        <v>3559.2316702999997</v>
      </c>
      <c r="AI30" s="137">
        <v>175.86861771</v>
      </c>
      <c r="AJ30" s="137">
        <v>348.0355</v>
      </c>
      <c r="AK30" s="137">
        <v>29942.76378801</v>
      </c>
      <c r="AL30" s="137">
        <v>25.917217839249336</v>
      </c>
      <c r="AM30" s="137">
        <v>35966.617000000006</v>
      </c>
      <c r="AN30" s="137">
        <v>4825.8710200000005</v>
      </c>
      <c r="AO30" s="137">
        <v>179.54</v>
      </c>
      <c r="AP30" s="137">
        <v>300.4652</v>
      </c>
      <c r="AQ30" s="137">
        <v>41272.493220000004</v>
      </c>
      <c r="AR30" s="137">
        <v>29.342646088410834</v>
      </c>
      <c r="AS30" s="137">
        <v>38867.2</v>
      </c>
      <c r="AT30" s="137">
        <v>5163.6</v>
      </c>
      <c r="AU30" s="137">
        <v>194.7</v>
      </c>
      <c r="AV30" s="137">
        <v>331.8</v>
      </c>
      <c r="AW30" s="137">
        <v>44557.299999999996</v>
      </c>
      <c r="AX30" s="137">
        <f t="shared" si="2"/>
        <v>28.515794169792276</v>
      </c>
      <c r="AY30" s="137">
        <v>39816.309315</v>
      </c>
      <c r="AZ30" s="137">
        <v>6377</v>
      </c>
      <c r="BA30" s="137">
        <v>195.3</v>
      </c>
      <c r="BB30" s="137">
        <v>364.9</v>
      </c>
      <c r="BC30" s="137">
        <v>46753.509315</v>
      </c>
      <c r="BD30" s="137">
        <v>29.198279053781697</v>
      </c>
    </row>
    <row r="31" spans="1:56" ht="21" customHeight="1">
      <c r="A31" s="4" t="s">
        <v>63</v>
      </c>
      <c r="B31" s="5" t="s">
        <v>195</v>
      </c>
      <c r="C31" s="39">
        <v>0</v>
      </c>
      <c r="D31" s="39">
        <v>2791.7</v>
      </c>
      <c r="E31" s="13">
        <v>0</v>
      </c>
      <c r="F31" s="13">
        <v>0</v>
      </c>
      <c r="G31" s="39">
        <v>2791.7</v>
      </c>
      <c r="H31" s="39">
        <v>3.4545398298530547</v>
      </c>
      <c r="I31" s="39">
        <v>0</v>
      </c>
      <c r="J31" s="39">
        <v>1183.8</v>
      </c>
      <c r="K31" s="13">
        <v>0</v>
      </c>
      <c r="L31" s="13">
        <v>0</v>
      </c>
      <c r="M31" s="39">
        <v>1183.8</v>
      </c>
      <c r="N31" s="39">
        <v>2.741387849482662</v>
      </c>
      <c r="O31" s="39">
        <v>0</v>
      </c>
      <c r="P31" s="39">
        <v>2367.7</v>
      </c>
      <c r="Q31" s="13">
        <v>456.6</v>
      </c>
      <c r="R31" s="13">
        <v>0</v>
      </c>
      <c r="S31" s="39">
        <v>2824.3</v>
      </c>
      <c r="T31" s="39">
        <v>3.0326223924971925</v>
      </c>
      <c r="U31" s="39">
        <v>0</v>
      </c>
      <c r="V31" s="39">
        <v>3524.2000000000003</v>
      </c>
      <c r="W31" s="13">
        <v>0</v>
      </c>
      <c r="X31" s="13">
        <v>0</v>
      </c>
      <c r="Y31" s="39">
        <v>3524.2000000000003</v>
      </c>
      <c r="Z31" s="39">
        <v>3.3939372917531045</v>
      </c>
      <c r="AA31" s="39">
        <v>0</v>
      </c>
      <c r="AB31" s="39">
        <v>5095.31851</v>
      </c>
      <c r="AC31" s="13">
        <v>0</v>
      </c>
      <c r="AD31" s="13">
        <v>0</v>
      </c>
      <c r="AE31" s="39">
        <v>5095.31851</v>
      </c>
      <c r="AF31" s="39">
        <v>4.614961564339809</v>
      </c>
      <c r="AG31" s="39">
        <v>93.683</v>
      </c>
      <c r="AH31" s="39">
        <v>3559.2316702999997</v>
      </c>
      <c r="AI31" s="13">
        <v>0</v>
      </c>
      <c r="AJ31" s="13">
        <v>0</v>
      </c>
      <c r="AK31" s="39">
        <v>3652.9146702999997</v>
      </c>
      <c r="AL31" s="39">
        <v>3.161811846382226</v>
      </c>
      <c r="AM31" s="39">
        <v>130.146</v>
      </c>
      <c r="AN31" s="39">
        <v>4825.8710200000005</v>
      </c>
      <c r="AO31" s="13">
        <v>0</v>
      </c>
      <c r="AP31" s="13">
        <v>0</v>
      </c>
      <c r="AQ31" s="39">
        <v>4956.01702</v>
      </c>
      <c r="AR31" s="39">
        <v>3.523476341757105</v>
      </c>
      <c r="AS31" s="39">
        <v>112.2</v>
      </c>
      <c r="AT31" s="39">
        <v>5163.6</v>
      </c>
      <c r="AU31" s="13">
        <v>0</v>
      </c>
      <c r="AV31" s="13">
        <v>0</v>
      </c>
      <c r="AW31" s="39">
        <v>5275.8</v>
      </c>
      <c r="AX31" s="39">
        <f t="shared" si="2"/>
        <v>3.376408060654261</v>
      </c>
      <c r="AY31" s="39">
        <v>143.762655</v>
      </c>
      <c r="AZ31" s="39">
        <v>1002.6</v>
      </c>
      <c r="BA31" s="13">
        <v>0</v>
      </c>
      <c r="BB31" s="13">
        <v>0</v>
      </c>
      <c r="BC31" s="39">
        <v>1146.362655</v>
      </c>
      <c r="BD31" s="39">
        <v>0.7159209477091648</v>
      </c>
    </row>
    <row r="32" spans="1:56" ht="21" customHeight="1">
      <c r="A32" s="4" t="s">
        <v>64</v>
      </c>
      <c r="B32" s="5" t="s">
        <v>196</v>
      </c>
      <c r="C32" s="39">
        <v>13649.8</v>
      </c>
      <c r="D32" s="13">
        <v>0</v>
      </c>
      <c r="E32" s="39">
        <v>0</v>
      </c>
      <c r="F32" s="39">
        <v>25.8</v>
      </c>
      <c r="G32" s="39">
        <v>13675.6</v>
      </c>
      <c r="H32" s="39">
        <v>16.9</v>
      </c>
      <c r="I32" s="39">
        <v>8563.5</v>
      </c>
      <c r="J32" s="13">
        <v>0</v>
      </c>
      <c r="K32" s="39">
        <v>281.8</v>
      </c>
      <c r="L32" s="39">
        <v>14.7</v>
      </c>
      <c r="M32" s="39">
        <v>8860</v>
      </c>
      <c r="N32" s="39">
        <v>20.51756744924513</v>
      </c>
      <c r="O32" s="39">
        <v>18978.98</v>
      </c>
      <c r="P32" s="13">
        <v>0</v>
      </c>
      <c r="Q32" s="39">
        <v>194.84</v>
      </c>
      <c r="R32" s="39">
        <v>31.3</v>
      </c>
      <c r="S32" s="39">
        <v>19205.12</v>
      </c>
      <c r="T32" s="39">
        <v>20.62170341769489</v>
      </c>
      <c r="U32" s="39">
        <v>20553.1</v>
      </c>
      <c r="V32" s="13">
        <v>0</v>
      </c>
      <c r="W32" s="39">
        <v>188.1</v>
      </c>
      <c r="X32" s="39">
        <v>1.361</v>
      </c>
      <c r="Y32" s="39">
        <v>20742.560999999998</v>
      </c>
      <c r="Z32" s="39">
        <v>19.975867233517835</v>
      </c>
      <c r="AA32" s="39">
        <v>22223.843883000005</v>
      </c>
      <c r="AB32" s="13">
        <v>0</v>
      </c>
      <c r="AC32" s="39">
        <v>178.86947999999995</v>
      </c>
      <c r="AD32" s="39">
        <v>0.088</v>
      </c>
      <c r="AE32" s="39">
        <v>22402.801363000006</v>
      </c>
      <c r="AF32" s="39">
        <v>20.290795761025844</v>
      </c>
      <c r="AG32" s="39">
        <v>24267.956000000002</v>
      </c>
      <c r="AH32" s="13">
        <v>0</v>
      </c>
      <c r="AI32" s="39">
        <v>175.86861771</v>
      </c>
      <c r="AJ32" s="39">
        <v>0.0917</v>
      </c>
      <c r="AK32" s="39">
        <v>24443.91631771</v>
      </c>
      <c r="AL32" s="39">
        <v>21.157642912847997</v>
      </c>
      <c r="AM32" s="39">
        <v>34269.772000000004</v>
      </c>
      <c r="AN32" s="13">
        <v>0</v>
      </c>
      <c r="AO32" s="39">
        <v>179.54</v>
      </c>
      <c r="AP32" s="39">
        <v>0.4529</v>
      </c>
      <c r="AQ32" s="39">
        <v>34449.7649</v>
      </c>
      <c r="AR32" s="39">
        <v>24.492032838951854</v>
      </c>
      <c r="AS32" s="39">
        <v>37179.7</v>
      </c>
      <c r="AT32" s="13">
        <v>0</v>
      </c>
      <c r="AU32" s="39">
        <v>194.7</v>
      </c>
      <c r="AV32" s="39">
        <v>0.2</v>
      </c>
      <c r="AW32" s="39">
        <v>37374.59999999999</v>
      </c>
      <c r="AX32" s="39">
        <f t="shared" si="2"/>
        <v>23.919007677267658</v>
      </c>
      <c r="AY32" s="39">
        <v>37849.696011</v>
      </c>
      <c r="AZ32" s="13">
        <v>5374.4</v>
      </c>
      <c r="BA32" s="39">
        <v>195.3</v>
      </c>
      <c r="BB32" s="39">
        <v>0.4</v>
      </c>
      <c r="BC32" s="39">
        <v>43419.796011000006</v>
      </c>
      <c r="BD32" s="39">
        <v>27.11632429227533</v>
      </c>
    </row>
    <row r="33" spans="1:56" ht="21" customHeight="1">
      <c r="A33" s="4" t="s">
        <v>65</v>
      </c>
      <c r="B33" s="5" t="s">
        <v>197</v>
      </c>
      <c r="C33" s="39">
        <v>1079.2</v>
      </c>
      <c r="D33" s="13">
        <v>0</v>
      </c>
      <c r="E33" s="13">
        <v>0</v>
      </c>
      <c r="F33" s="39">
        <v>0</v>
      </c>
      <c r="G33" s="39">
        <v>1079.2</v>
      </c>
      <c r="H33" s="39">
        <v>1.3</v>
      </c>
      <c r="I33" s="39">
        <v>549.5</v>
      </c>
      <c r="J33" s="13">
        <v>0</v>
      </c>
      <c r="K33" s="13">
        <v>0</v>
      </c>
      <c r="L33" s="39">
        <v>0</v>
      </c>
      <c r="M33" s="39">
        <v>549.5</v>
      </c>
      <c r="N33" s="39">
        <v>1.2725060173092777</v>
      </c>
      <c r="O33" s="39">
        <v>1223.3</v>
      </c>
      <c r="P33" s="13">
        <v>0</v>
      </c>
      <c r="Q33" s="13">
        <v>0</v>
      </c>
      <c r="R33" s="39">
        <v>0</v>
      </c>
      <c r="S33" s="39">
        <v>1223.3</v>
      </c>
      <c r="T33" s="39">
        <v>1.3135314848783115</v>
      </c>
      <c r="U33" s="39">
        <v>1192</v>
      </c>
      <c r="V33" s="13">
        <v>0</v>
      </c>
      <c r="W33" s="13">
        <v>0</v>
      </c>
      <c r="X33" s="39">
        <v>0</v>
      </c>
      <c r="Y33" s="39">
        <v>1192</v>
      </c>
      <c r="Z33" s="39">
        <v>1.1479408807019182</v>
      </c>
      <c r="AA33" s="39">
        <v>1487.765</v>
      </c>
      <c r="AB33" s="13">
        <v>0</v>
      </c>
      <c r="AC33" s="13">
        <v>0</v>
      </c>
      <c r="AD33" s="39">
        <v>0</v>
      </c>
      <c r="AE33" s="39">
        <v>1487.765</v>
      </c>
      <c r="AF33" s="39">
        <v>1.3475071829749101</v>
      </c>
      <c r="AG33" s="39">
        <v>1497.989</v>
      </c>
      <c r="AH33" s="13">
        <v>0</v>
      </c>
      <c r="AI33" s="13">
        <v>0</v>
      </c>
      <c r="AJ33" s="39">
        <v>347.9438</v>
      </c>
      <c r="AK33" s="39">
        <v>1845.9328</v>
      </c>
      <c r="AL33" s="39">
        <v>1.597763080019108</v>
      </c>
      <c r="AM33" s="39">
        <v>1566.699</v>
      </c>
      <c r="AN33" s="13">
        <v>0</v>
      </c>
      <c r="AO33" s="13">
        <v>0</v>
      </c>
      <c r="AP33" s="39">
        <v>300.0123</v>
      </c>
      <c r="AQ33" s="39">
        <v>1866.7113</v>
      </c>
      <c r="AR33" s="39">
        <v>1.3271369077018724</v>
      </c>
      <c r="AS33" s="39">
        <v>1575.3</v>
      </c>
      <c r="AT33" s="13">
        <v>0</v>
      </c>
      <c r="AU33" s="13">
        <v>0</v>
      </c>
      <c r="AV33" s="39">
        <v>331.6</v>
      </c>
      <c r="AW33" s="39">
        <v>1906.9</v>
      </c>
      <c r="AX33" s="39">
        <f t="shared" si="2"/>
        <v>1.2203784318703534</v>
      </c>
      <c r="AY33" s="39">
        <v>1822.850649</v>
      </c>
      <c r="AZ33" s="13">
        <v>0</v>
      </c>
      <c r="BA33" s="13">
        <v>0</v>
      </c>
      <c r="BB33" s="39">
        <v>364.5</v>
      </c>
      <c r="BC33" s="39">
        <v>2187.350649</v>
      </c>
      <c r="BD33" s="39">
        <v>1.3660338137972026</v>
      </c>
    </row>
    <row r="34" spans="1:56" ht="21" customHeight="1">
      <c r="A34" s="3" t="s">
        <v>12</v>
      </c>
      <c r="B34" s="69" t="s">
        <v>198</v>
      </c>
      <c r="C34" s="137">
        <v>8226.6</v>
      </c>
      <c r="D34" s="13">
        <v>17.4</v>
      </c>
      <c r="E34" s="137">
        <v>109</v>
      </c>
      <c r="F34" s="137">
        <v>61</v>
      </c>
      <c r="G34" s="137">
        <v>8414</v>
      </c>
      <c r="H34" s="137">
        <v>10.411755607115236</v>
      </c>
      <c r="I34" s="137">
        <v>4597.8</v>
      </c>
      <c r="J34" s="13">
        <v>9.8</v>
      </c>
      <c r="K34" s="137">
        <v>48.9</v>
      </c>
      <c r="L34" s="137">
        <v>36.2</v>
      </c>
      <c r="M34" s="137">
        <v>4692.7</v>
      </c>
      <c r="N34" s="137">
        <v>10.867131915245217</v>
      </c>
      <c r="O34" s="137">
        <v>9375.332999999999</v>
      </c>
      <c r="P34" s="13">
        <v>19.6</v>
      </c>
      <c r="Q34" s="137">
        <v>130.59</v>
      </c>
      <c r="R34" s="137">
        <v>159.8958</v>
      </c>
      <c r="S34" s="137">
        <v>9685.4188</v>
      </c>
      <c r="T34" s="137">
        <v>10.399822233329775</v>
      </c>
      <c r="U34" s="137">
        <v>12305.803634</v>
      </c>
      <c r="V34" s="13">
        <v>27.9</v>
      </c>
      <c r="W34" s="137">
        <v>155.70000000000002</v>
      </c>
      <c r="X34" s="137">
        <v>78.483</v>
      </c>
      <c r="Y34" s="137">
        <v>12567.886633999999</v>
      </c>
      <c r="Z34" s="137">
        <v>12.1033480295267</v>
      </c>
      <c r="AA34" s="137">
        <v>12441.423089</v>
      </c>
      <c r="AB34" s="13">
        <v>29.9</v>
      </c>
      <c r="AC34" s="137">
        <v>131.65304999999998</v>
      </c>
      <c r="AD34" s="137">
        <v>79.851</v>
      </c>
      <c r="AE34" s="137">
        <v>12682.827139</v>
      </c>
      <c r="AF34" s="137">
        <v>11.487164081848698</v>
      </c>
      <c r="AG34" s="137">
        <v>12915.300000000001</v>
      </c>
      <c r="AH34" s="13">
        <v>0</v>
      </c>
      <c r="AI34" s="137">
        <v>171.15892734</v>
      </c>
      <c r="AJ34" s="137">
        <v>90.5535</v>
      </c>
      <c r="AK34" s="137">
        <v>13176.98072734</v>
      </c>
      <c r="AL34" s="137">
        <v>11.405449489963654</v>
      </c>
      <c r="AM34" s="137">
        <v>13377.009662</v>
      </c>
      <c r="AN34" s="13">
        <v>0</v>
      </c>
      <c r="AO34" s="137">
        <v>161.39</v>
      </c>
      <c r="AP34" s="137">
        <v>95.4892</v>
      </c>
      <c r="AQ34" s="137">
        <v>13633.888862</v>
      </c>
      <c r="AR34" s="137">
        <v>9.693002396388602</v>
      </c>
      <c r="AS34" s="137">
        <v>30015.4</v>
      </c>
      <c r="AT34" s="13">
        <v>0</v>
      </c>
      <c r="AU34" s="137">
        <v>252.2</v>
      </c>
      <c r="AV34" s="137">
        <v>59.9</v>
      </c>
      <c r="AW34" s="137">
        <v>30327.5</v>
      </c>
      <c r="AX34" s="137">
        <f t="shared" si="2"/>
        <v>19.409002513266632</v>
      </c>
      <c r="AY34" s="137">
        <v>27763.517885</v>
      </c>
      <c r="AZ34" s="13">
        <v>0</v>
      </c>
      <c r="BA34" s="137">
        <v>323.8</v>
      </c>
      <c r="BB34" s="137">
        <v>68.9</v>
      </c>
      <c r="BC34" s="137">
        <v>28156.2</v>
      </c>
      <c r="BD34" s="137">
        <v>17.583975978255143</v>
      </c>
    </row>
    <row r="35" spans="1:56" ht="21" customHeight="1">
      <c r="A35" s="4" t="s">
        <v>66</v>
      </c>
      <c r="B35" s="5" t="s">
        <v>199</v>
      </c>
      <c r="C35" s="39">
        <v>8215.3</v>
      </c>
      <c r="D35" s="13">
        <v>17.4</v>
      </c>
      <c r="E35" s="39">
        <v>109</v>
      </c>
      <c r="F35" s="39">
        <v>61</v>
      </c>
      <c r="G35" s="39">
        <v>8402.7</v>
      </c>
      <c r="H35" s="39">
        <v>10.397772621809747</v>
      </c>
      <c r="I35" s="39">
        <v>4596</v>
      </c>
      <c r="J35" s="13">
        <v>9.8</v>
      </c>
      <c r="K35" s="39">
        <v>48.9</v>
      </c>
      <c r="L35" s="39">
        <v>36.2</v>
      </c>
      <c r="M35" s="39">
        <v>4690.9</v>
      </c>
      <c r="N35" s="39">
        <v>10.862963560684422</v>
      </c>
      <c r="O35" s="39">
        <v>9371.633</v>
      </c>
      <c r="P35" s="13">
        <v>19.6</v>
      </c>
      <c r="Q35" s="39">
        <v>130.59</v>
      </c>
      <c r="R35" s="39">
        <v>159.8958</v>
      </c>
      <c r="S35" s="39">
        <v>9681.7188</v>
      </c>
      <c r="T35" s="39">
        <v>10.395849318677566</v>
      </c>
      <c r="U35" s="39">
        <v>12305.803634</v>
      </c>
      <c r="V35" s="13">
        <v>27.9</v>
      </c>
      <c r="W35" s="39">
        <v>155.70000000000002</v>
      </c>
      <c r="X35" s="39">
        <v>78.483</v>
      </c>
      <c r="Y35" s="39">
        <v>12567.886633999999</v>
      </c>
      <c r="Z35" s="39">
        <v>12.1033480295267</v>
      </c>
      <c r="AA35" s="39">
        <v>12441.423089</v>
      </c>
      <c r="AB35" s="13">
        <v>29.9</v>
      </c>
      <c r="AC35" s="39">
        <v>131.65304999999998</v>
      </c>
      <c r="AD35" s="39">
        <v>79.7</v>
      </c>
      <c r="AE35" s="39">
        <v>12682.827139</v>
      </c>
      <c r="AF35" s="39">
        <v>11.487164081848698</v>
      </c>
      <c r="AG35" s="39">
        <v>12915.300000000001</v>
      </c>
      <c r="AH35" s="13">
        <v>0</v>
      </c>
      <c r="AI35" s="39">
        <v>171.15892734</v>
      </c>
      <c r="AJ35" s="39">
        <v>90.5535</v>
      </c>
      <c r="AK35" s="39">
        <v>13176.98072734</v>
      </c>
      <c r="AL35" s="39">
        <v>11.405449489963654</v>
      </c>
      <c r="AM35" s="39">
        <v>13377.009661999999</v>
      </c>
      <c r="AN35" s="13">
        <v>0</v>
      </c>
      <c r="AO35" s="39">
        <v>161.39</v>
      </c>
      <c r="AP35" s="39">
        <v>95.4892</v>
      </c>
      <c r="AQ35" s="39">
        <v>13633.888862</v>
      </c>
      <c r="AR35" s="39">
        <v>9.693002396388602</v>
      </c>
      <c r="AS35" s="39">
        <v>30015.4</v>
      </c>
      <c r="AT35" s="13">
        <v>0</v>
      </c>
      <c r="AU35" s="39">
        <v>252.2</v>
      </c>
      <c r="AV35" s="39">
        <v>59.9</v>
      </c>
      <c r="AW35" s="39">
        <v>30327.5</v>
      </c>
      <c r="AX35" s="39">
        <f t="shared" si="2"/>
        <v>19.409002513266632</v>
      </c>
      <c r="AY35" s="39">
        <v>27763.5</v>
      </c>
      <c r="AZ35" s="13">
        <v>0</v>
      </c>
      <c r="BA35" s="39">
        <v>323.8</v>
      </c>
      <c r="BB35" s="39">
        <v>68.9</v>
      </c>
      <c r="BC35" s="39">
        <v>28156.2</v>
      </c>
      <c r="BD35" s="39">
        <v>17.583975978255143</v>
      </c>
    </row>
    <row r="36" spans="1:56" ht="21" customHeight="1">
      <c r="A36" s="4" t="s">
        <v>67</v>
      </c>
      <c r="B36" s="7" t="s">
        <v>174</v>
      </c>
      <c r="C36" s="39">
        <v>6834.1</v>
      </c>
      <c r="D36" s="13">
        <v>17.4</v>
      </c>
      <c r="E36" s="39">
        <v>109</v>
      </c>
      <c r="F36" s="39">
        <v>61</v>
      </c>
      <c r="G36" s="39">
        <v>7021.5</v>
      </c>
      <c r="H36" s="39">
        <v>8.68863109048724</v>
      </c>
      <c r="I36" s="39">
        <v>3489.2</v>
      </c>
      <c r="J36" s="13">
        <v>9.8</v>
      </c>
      <c r="K36" s="39">
        <v>48.2</v>
      </c>
      <c r="L36" s="39">
        <v>36.1</v>
      </c>
      <c r="M36" s="39">
        <v>3583.3</v>
      </c>
      <c r="N36" s="39">
        <v>8.298036054275403</v>
      </c>
      <c r="O36" s="39">
        <v>8015.232999999999</v>
      </c>
      <c r="P36" s="13">
        <v>19.6</v>
      </c>
      <c r="Q36" s="39">
        <v>130.59</v>
      </c>
      <c r="R36" s="39">
        <v>159.7998</v>
      </c>
      <c r="S36" s="39">
        <v>8325.2228</v>
      </c>
      <c r="T36" s="39">
        <v>8.939297201362523</v>
      </c>
      <c r="U36" s="39">
        <v>10368.600895</v>
      </c>
      <c r="V36" s="13">
        <v>27.9</v>
      </c>
      <c r="W36" s="39">
        <v>152.9</v>
      </c>
      <c r="X36" s="39">
        <v>77.221</v>
      </c>
      <c r="Y36" s="39">
        <v>10626.621894999998</v>
      </c>
      <c r="Z36" s="39">
        <v>10.233836994154853</v>
      </c>
      <c r="AA36" s="39">
        <v>9590.182782</v>
      </c>
      <c r="AB36" s="13">
        <v>29.9</v>
      </c>
      <c r="AC36" s="39">
        <v>131.65304999999998</v>
      </c>
      <c r="AD36" s="39">
        <v>79.7</v>
      </c>
      <c r="AE36" s="39">
        <v>9831.586832</v>
      </c>
      <c r="AF36" s="39">
        <v>8.904722100709145</v>
      </c>
      <c r="AG36" s="39">
        <v>11127.1</v>
      </c>
      <c r="AH36" s="13">
        <v>0</v>
      </c>
      <c r="AI36" s="39">
        <v>171.15892734</v>
      </c>
      <c r="AJ36" s="39">
        <v>90.5535</v>
      </c>
      <c r="AK36" s="39">
        <v>11388.78072734</v>
      </c>
      <c r="AL36" s="39">
        <v>9.857657533674582</v>
      </c>
      <c r="AM36" s="39">
        <v>12054.561662</v>
      </c>
      <c r="AN36" s="13">
        <v>0</v>
      </c>
      <c r="AO36" s="39">
        <v>161.39</v>
      </c>
      <c r="AP36" s="39">
        <v>95.4892</v>
      </c>
      <c r="AQ36" s="39">
        <v>12311.440862</v>
      </c>
      <c r="AR36" s="39">
        <v>8.752809047092153</v>
      </c>
      <c r="AS36" s="39">
        <v>22810.2</v>
      </c>
      <c r="AT36" s="13">
        <v>0</v>
      </c>
      <c r="AU36" s="39">
        <v>252.2</v>
      </c>
      <c r="AV36" s="39">
        <v>59.9</v>
      </c>
      <c r="AW36" s="39">
        <v>23122.3</v>
      </c>
      <c r="AX36" s="39">
        <f t="shared" si="2"/>
        <v>14.797816464017972</v>
      </c>
      <c r="AY36" s="39">
        <v>26572.699999999997</v>
      </c>
      <c r="AZ36" s="13">
        <v>0</v>
      </c>
      <c r="BA36" s="39">
        <v>323.8</v>
      </c>
      <c r="BB36" s="39">
        <v>68.9</v>
      </c>
      <c r="BC36" s="39">
        <v>26965.399999999998</v>
      </c>
      <c r="BD36" s="39">
        <v>16.84030323140343</v>
      </c>
    </row>
    <row r="37" spans="1:56" ht="21" customHeight="1">
      <c r="A37" s="75" t="s">
        <v>68</v>
      </c>
      <c r="B37" s="22" t="s">
        <v>171</v>
      </c>
      <c r="C37" s="146">
        <v>1381.2</v>
      </c>
      <c r="D37" s="214">
        <v>0</v>
      </c>
      <c r="E37" s="214">
        <v>0</v>
      </c>
      <c r="F37" s="214">
        <v>0</v>
      </c>
      <c r="G37" s="146">
        <v>1381.2</v>
      </c>
      <c r="H37" s="146">
        <v>1.709141531322506</v>
      </c>
      <c r="I37" s="146">
        <v>1106.8</v>
      </c>
      <c r="J37" s="214">
        <v>0</v>
      </c>
      <c r="K37" s="214">
        <v>0.7</v>
      </c>
      <c r="L37" s="214">
        <v>0.1</v>
      </c>
      <c r="M37" s="146">
        <v>1107.6</v>
      </c>
      <c r="N37" s="146">
        <v>2.5649275064090187</v>
      </c>
      <c r="O37" s="146">
        <v>1356.4</v>
      </c>
      <c r="P37" s="214">
        <v>0</v>
      </c>
      <c r="Q37" s="214">
        <v>0</v>
      </c>
      <c r="R37" s="214">
        <v>0.096</v>
      </c>
      <c r="S37" s="146">
        <v>1356.496</v>
      </c>
      <c r="T37" s="146">
        <v>1.4565521173150415</v>
      </c>
      <c r="U37" s="146">
        <v>1937.2027389999998</v>
      </c>
      <c r="V37" s="214">
        <v>0</v>
      </c>
      <c r="W37" s="214">
        <v>2.8</v>
      </c>
      <c r="X37" s="214">
        <v>1.262</v>
      </c>
      <c r="Y37" s="146">
        <v>1941.2647389999997</v>
      </c>
      <c r="Z37" s="146">
        <v>1.8695110353718447</v>
      </c>
      <c r="AA37" s="146">
        <v>2851.240307</v>
      </c>
      <c r="AB37" s="214">
        <v>0</v>
      </c>
      <c r="AC37" s="214">
        <v>0</v>
      </c>
      <c r="AD37" s="214">
        <v>0</v>
      </c>
      <c r="AE37" s="146">
        <v>2851.240307</v>
      </c>
      <c r="AF37" s="146">
        <v>2.5824419811395534</v>
      </c>
      <c r="AG37" s="146">
        <v>1788.2</v>
      </c>
      <c r="AH37" s="214">
        <v>0</v>
      </c>
      <c r="AI37" s="214">
        <v>0</v>
      </c>
      <c r="AJ37" s="214">
        <v>0</v>
      </c>
      <c r="AK37" s="146">
        <v>1788.2</v>
      </c>
      <c r="AL37" s="146">
        <v>1.5477919562890745</v>
      </c>
      <c r="AM37" s="146">
        <v>1322.448</v>
      </c>
      <c r="AN37" s="214">
        <v>0</v>
      </c>
      <c r="AO37" s="214">
        <v>0</v>
      </c>
      <c r="AP37" s="214">
        <v>0</v>
      </c>
      <c r="AQ37" s="146">
        <v>1322.448</v>
      </c>
      <c r="AR37" s="146">
        <v>0.9401933492964478</v>
      </c>
      <c r="AS37" s="146">
        <v>7205.2</v>
      </c>
      <c r="AT37" s="214">
        <v>0</v>
      </c>
      <c r="AU37" s="214">
        <v>0</v>
      </c>
      <c r="AV37" s="214">
        <v>0</v>
      </c>
      <c r="AW37" s="146">
        <v>7205.2</v>
      </c>
      <c r="AX37" s="146">
        <f t="shared" si="2"/>
        <v>4.611186049248659</v>
      </c>
      <c r="AY37" s="146">
        <v>1190.8</v>
      </c>
      <c r="AZ37" s="214">
        <v>0</v>
      </c>
      <c r="BA37" s="214">
        <v>0</v>
      </c>
      <c r="BB37" s="214">
        <v>0</v>
      </c>
      <c r="BC37" s="146">
        <v>1190.8</v>
      </c>
      <c r="BD37" s="146">
        <v>0.7436727468517138</v>
      </c>
    </row>
    <row r="38" spans="1:31" ht="6" customHeight="1">
      <c r="A38" s="62"/>
      <c r="B38" s="62"/>
      <c r="C38" s="62"/>
      <c r="D38" s="62"/>
      <c r="E38" s="62"/>
      <c r="F38" s="62"/>
      <c r="G38" s="62"/>
      <c r="I38" s="62"/>
      <c r="J38" s="62"/>
      <c r="K38" s="62"/>
      <c r="L38" s="62"/>
      <c r="M38" s="62"/>
      <c r="O38" s="62"/>
      <c r="P38" s="62"/>
      <c r="Q38" s="62"/>
      <c r="R38" s="62"/>
      <c r="S38" s="62"/>
      <c r="U38" s="44"/>
      <c r="V38" s="44"/>
      <c r="W38" s="44"/>
      <c r="X38" s="44"/>
      <c r="Y38" s="44"/>
      <c r="AA38" s="44"/>
      <c r="AB38" s="44"/>
      <c r="AC38" s="44"/>
      <c r="AD38" s="44"/>
      <c r="AE38" s="44"/>
    </row>
    <row r="39" spans="1:32" s="62" customFormat="1" ht="28.5" customHeight="1">
      <c r="A39" s="32">
        <v>1</v>
      </c>
      <c r="B39" s="262" t="s">
        <v>262</v>
      </c>
      <c r="C39" s="262"/>
      <c r="D39" s="262"/>
      <c r="E39" s="262"/>
      <c r="F39" s="262"/>
      <c r="G39" s="262"/>
      <c r="H39" s="262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</row>
    <row r="40" spans="1:32" s="62" customFormat="1" ht="15" customHeight="1">
      <c r="A40" s="32"/>
      <c r="B40" s="37"/>
      <c r="C40" s="190"/>
      <c r="D40" s="66"/>
      <c r="E40" s="190"/>
      <c r="F40" s="190"/>
      <c r="G40" s="190"/>
      <c r="H40" s="190"/>
      <c r="I40" s="190"/>
      <c r="J40" s="66"/>
      <c r="K40" s="190"/>
      <c r="L40" s="190"/>
      <c r="M40" s="190"/>
      <c r="N40" s="190"/>
      <c r="O40" s="190"/>
      <c r="P40" s="66"/>
      <c r="Q40" s="190"/>
      <c r="R40" s="190"/>
      <c r="S40" s="190"/>
      <c r="T40" s="190"/>
      <c r="U40" s="147"/>
      <c r="V40" s="54"/>
      <c r="W40" s="147"/>
      <c r="X40" s="147"/>
      <c r="Y40" s="147"/>
      <c r="Z40" s="147"/>
      <c r="AA40" s="147"/>
      <c r="AB40" s="54"/>
      <c r="AC40" s="147"/>
      <c r="AD40" s="147"/>
      <c r="AE40" s="147"/>
      <c r="AF40" s="147"/>
    </row>
    <row r="41" spans="3:32" ht="12.75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3:32" ht="12.75">
      <c r="C42" s="73"/>
      <c r="D42" s="78"/>
      <c r="E42" s="73"/>
      <c r="F42" s="73"/>
      <c r="G42" s="73"/>
      <c r="H42" s="73"/>
      <c r="I42" s="73"/>
      <c r="J42" s="78"/>
      <c r="K42" s="73"/>
      <c r="L42" s="73"/>
      <c r="M42" s="73"/>
      <c r="N42" s="73"/>
      <c r="O42" s="73"/>
      <c r="P42" s="78"/>
      <c r="Q42" s="73"/>
      <c r="R42" s="73"/>
      <c r="S42" s="73"/>
      <c r="T42" s="73"/>
      <c r="U42" s="35"/>
      <c r="V42" s="6"/>
      <c r="W42" s="35"/>
      <c r="X42" s="35"/>
      <c r="Y42" s="35"/>
      <c r="Z42" s="35"/>
      <c r="AA42" s="35"/>
      <c r="AB42" s="6"/>
      <c r="AC42" s="35"/>
      <c r="AD42" s="35"/>
      <c r="AE42" s="35"/>
      <c r="AF42" s="35"/>
    </row>
    <row r="43" spans="3:32" ht="12.75"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3:32" ht="12.75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3:32" ht="12.75">
      <c r="C45" s="74"/>
      <c r="D45" s="78"/>
      <c r="E45" s="74"/>
      <c r="F45" s="74"/>
      <c r="G45" s="74"/>
      <c r="H45" s="74"/>
      <c r="I45" s="74"/>
      <c r="J45" s="78"/>
      <c r="K45" s="74"/>
      <c r="L45" s="74"/>
      <c r="M45" s="74"/>
      <c r="N45" s="74"/>
      <c r="O45" s="74"/>
      <c r="P45" s="78"/>
      <c r="Q45" s="74"/>
      <c r="R45" s="74"/>
      <c r="S45" s="74"/>
      <c r="T45" s="74"/>
      <c r="U45" s="34"/>
      <c r="V45" s="6"/>
      <c r="W45" s="34"/>
      <c r="X45" s="34"/>
      <c r="Y45" s="34"/>
      <c r="Z45" s="34"/>
      <c r="AA45" s="34"/>
      <c r="AB45" s="6"/>
      <c r="AC45" s="34"/>
      <c r="AD45" s="34"/>
      <c r="AE45" s="34"/>
      <c r="AF45" s="34"/>
    </row>
    <row r="46" spans="3:32" ht="12.75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3:32" ht="12.75">
      <c r="C47" s="78"/>
      <c r="D47" s="74"/>
      <c r="E47" s="78"/>
      <c r="F47" s="78"/>
      <c r="G47" s="78"/>
      <c r="H47" s="78"/>
      <c r="I47" s="78"/>
      <c r="J47" s="74"/>
      <c r="K47" s="78"/>
      <c r="L47" s="78"/>
      <c r="M47" s="78"/>
      <c r="N47" s="78"/>
      <c r="O47" s="78"/>
      <c r="P47" s="74"/>
      <c r="Q47" s="78"/>
      <c r="R47" s="78"/>
      <c r="S47" s="78"/>
      <c r="T47" s="78"/>
      <c r="U47" s="6"/>
      <c r="V47" s="34"/>
      <c r="W47" s="6"/>
      <c r="X47" s="6"/>
      <c r="Y47" s="6"/>
      <c r="Z47" s="6"/>
      <c r="AA47" s="6"/>
      <c r="AB47" s="34"/>
      <c r="AC47" s="6"/>
      <c r="AD47" s="6"/>
      <c r="AE47" s="6"/>
      <c r="AF47" s="6"/>
    </row>
    <row r="48" spans="3:32" ht="12.7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</sheetData>
  <sheetProtection/>
  <mergeCells count="74">
    <mergeCell ref="AS4:AX4"/>
    <mergeCell ref="AS5:AX5"/>
    <mergeCell ref="AS6:AX6"/>
    <mergeCell ref="AS7:AS8"/>
    <mergeCell ref="AT7:AT8"/>
    <mergeCell ref="AU7:AU8"/>
    <mergeCell ref="AV7:AV8"/>
    <mergeCell ref="AW7:AX7"/>
    <mergeCell ref="AM4:AR4"/>
    <mergeCell ref="AM5:AR5"/>
    <mergeCell ref="AM6:AR6"/>
    <mergeCell ref="AM7:AM8"/>
    <mergeCell ref="AN7:AN8"/>
    <mergeCell ref="AO7:AO8"/>
    <mergeCell ref="AP7:AP8"/>
    <mergeCell ref="AQ7:AR7"/>
    <mergeCell ref="AG4:AL4"/>
    <mergeCell ref="AA5:AF5"/>
    <mergeCell ref="AA6:AF6"/>
    <mergeCell ref="AA7:AA8"/>
    <mergeCell ref="AB7:AB8"/>
    <mergeCell ref="AC7:AC8"/>
    <mergeCell ref="AD7:AD8"/>
    <mergeCell ref="AE7:AF7"/>
    <mergeCell ref="AG5:AL5"/>
    <mergeCell ref="AG6:AL6"/>
    <mergeCell ref="G7:H7"/>
    <mergeCell ref="B39:H39"/>
    <mergeCell ref="C4:H4"/>
    <mergeCell ref="A5:A8"/>
    <mergeCell ref="B5:B8"/>
    <mergeCell ref="C5:H5"/>
    <mergeCell ref="C6:H6"/>
    <mergeCell ref="C7:C8"/>
    <mergeCell ref="D7:D8"/>
    <mergeCell ref="E7:E8"/>
    <mergeCell ref="R7:R8"/>
    <mergeCell ref="S7:T7"/>
    <mergeCell ref="I4:N4"/>
    <mergeCell ref="I5:N5"/>
    <mergeCell ref="I6:N6"/>
    <mergeCell ref="I7:I8"/>
    <mergeCell ref="J7:J8"/>
    <mergeCell ref="K7:K8"/>
    <mergeCell ref="L7:L8"/>
    <mergeCell ref="M7:N7"/>
    <mergeCell ref="W7:W8"/>
    <mergeCell ref="X7:X8"/>
    <mergeCell ref="Y7:Z7"/>
    <mergeCell ref="F7:F8"/>
    <mergeCell ref="O4:T4"/>
    <mergeCell ref="O5:T5"/>
    <mergeCell ref="O6:T6"/>
    <mergeCell ref="O7:O8"/>
    <mergeCell ref="P7:P8"/>
    <mergeCell ref="Q7:Q8"/>
    <mergeCell ref="AG7:AG8"/>
    <mergeCell ref="AH7:AH8"/>
    <mergeCell ref="AI7:AI8"/>
    <mergeCell ref="AJ7:AJ8"/>
    <mergeCell ref="AK7:AL7"/>
    <mergeCell ref="U4:Z4"/>
    <mergeCell ref="U5:Z5"/>
    <mergeCell ref="U6:Z6"/>
    <mergeCell ref="U7:U8"/>
    <mergeCell ref="V7:V8"/>
    <mergeCell ref="AY4:BD4"/>
    <mergeCell ref="AY5:BD5"/>
    <mergeCell ref="AY6:BD6"/>
    <mergeCell ref="AY7:AY8"/>
    <mergeCell ref="AZ7:AZ8"/>
    <mergeCell ref="BA7:BA8"/>
    <mergeCell ref="BB7:BB8"/>
    <mergeCell ref="BC7:BD7"/>
  </mergeCells>
  <hyperlinks>
    <hyperlink ref="A1" location="'Table of Contents'!A1" display="Back to table of contents"/>
  </hyperlinks>
  <printOptions horizontalCentered="1" verticalCentered="1"/>
  <pageMargins left="0.7" right="0.7" top="0.75" bottom="0.75" header="0.275590551181102" footer="0.5"/>
  <pageSetup errors="blank" horizontalDpi="600" verticalDpi="600" orientation="portrait" paperSize="9" r:id="rId1"/>
  <headerFooter>
    <oddFooter>&amp;C- 44 -</oddFooter>
  </headerFooter>
  <ignoredErrors>
    <ignoredError sqref="AX10:AX16 AX18:AX25 AX27:AX3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Y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1" customWidth="1"/>
    <col min="2" max="2" width="39.57421875" style="1" customWidth="1"/>
    <col min="3" max="3" width="10.57421875" style="1" customWidth="1"/>
    <col min="4" max="6" width="10.00390625" style="1" customWidth="1"/>
    <col min="7" max="7" width="11.28125" style="1" customWidth="1"/>
    <col min="8" max="8" width="10.57421875" style="2" customWidth="1"/>
    <col min="9" max="11" width="10.00390625" style="2" customWidth="1"/>
    <col min="12" max="12" width="11.28125" style="2" customWidth="1"/>
    <col min="13" max="13" width="10.57421875" style="1" customWidth="1"/>
    <col min="14" max="16" width="10.00390625" style="1" customWidth="1"/>
    <col min="17" max="17" width="11.28125" style="1" customWidth="1"/>
    <col min="18" max="18" width="10.57421875" style="1" customWidth="1"/>
    <col min="19" max="21" width="10.00390625" style="1" customWidth="1"/>
    <col min="22" max="22" width="11.28125" style="1" customWidth="1"/>
    <col min="23" max="23" width="10.57421875" style="1" customWidth="1"/>
    <col min="24" max="26" width="10.00390625" style="1" customWidth="1"/>
    <col min="27" max="27" width="11.28125" style="1" customWidth="1"/>
    <col min="28" max="28" width="12.421875" style="1" customWidth="1"/>
    <col min="29" max="31" width="9.140625" style="1" customWidth="1"/>
    <col min="32" max="32" width="12.57421875" style="1" customWidth="1"/>
    <col min="33" max="33" width="12.421875" style="1" customWidth="1"/>
    <col min="34" max="36" width="9.140625" style="1" customWidth="1"/>
    <col min="37" max="37" width="12.57421875" style="1" customWidth="1"/>
    <col min="38" max="38" width="12.421875" style="1" customWidth="1"/>
    <col min="39" max="41" width="9.140625" style="1" customWidth="1"/>
    <col min="42" max="42" width="12.57421875" style="1" customWidth="1"/>
    <col min="43" max="43" width="12.421875" style="1" customWidth="1"/>
    <col min="44" max="46" width="9.140625" style="1" customWidth="1"/>
    <col min="47" max="47" width="12.57421875" style="1" customWidth="1"/>
    <col min="48" max="16384" width="9.140625" style="1" customWidth="1"/>
  </cols>
  <sheetData>
    <row r="1" ht="15.75" customHeight="1">
      <c r="A1" s="178" t="s">
        <v>289</v>
      </c>
    </row>
    <row r="2" spans="1:27" ht="18.75" customHeight="1">
      <c r="A2" s="81" t="s">
        <v>323</v>
      </c>
      <c r="B2" s="25"/>
      <c r="C2" s="82"/>
      <c r="D2" s="118"/>
      <c r="E2" s="82"/>
      <c r="F2" s="82"/>
      <c r="G2" s="82"/>
      <c r="H2" s="148"/>
      <c r="I2" s="149"/>
      <c r="J2" s="148"/>
      <c r="K2" s="148"/>
      <c r="L2" s="148"/>
      <c r="M2" s="82"/>
      <c r="N2" s="118"/>
      <c r="O2" s="82"/>
      <c r="P2" s="82"/>
      <c r="Q2" s="82"/>
      <c r="R2" s="82"/>
      <c r="S2" s="118"/>
      <c r="T2" s="82"/>
      <c r="U2" s="82"/>
      <c r="V2" s="82"/>
      <c r="W2" s="82"/>
      <c r="X2" s="118"/>
      <c r="Y2" s="82"/>
      <c r="Z2" s="82"/>
      <c r="AA2" s="82"/>
    </row>
    <row r="3" spans="1:27" ht="18.75" customHeight="1">
      <c r="A3" s="81" t="s">
        <v>266</v>
      </c>
      <c r="B3" s="25"/>
      <c r="C3" s="26"/>
      <c r="D3" s="119"/>
      <c r="E3" s="26"/>
      <c r="F3" s="26"/>
      <c r="G3" s="26"/>
      <c r="H3" s="48"/>
      <c r="I3" s="145"/>
      <c r="J3" s="48"/>
      <c r="K3" s="48"/>
      <c r="L3" s="48"/>
      <c r="M3" s="26"/>
      <c r="N3" s="119"/>
      <c r="O3" s="26"/>
      <c r="P3" s="26"/>
      <c r="Q3" s="26"/>
      <c r="R3" s="26"/>
      <c r="S3" s="119"/>
      <c r="T3" s="26"/>
      <c r="U3" s="26"/>
      <c r="V3" s="26"/>
      <c r="W3" s="26"/>
      <c r="X3" s="119"/>
      <c r="Y3" s="26"/>
      <c r="Z3" s="26"/>
      <c r="AA3" s="26"/>
    </row>
    <row r="4" spans="1:47" ht="15" customHeight="1">
      <c r="A4" s="70"/>
      <c r="B4" s="189"/>
      <c r="C4" s="270"/>
      <c r="D4" s="270"/>
      <c r="E4" s="270"/>
      <c r="F4" s="270"/>
      <c r="G4" s="270"/>
      <c r="H4" s="263"/>
      <c r="I4" s="263"/>
      <c r="J4" s="263"/>
      <c r="K4" s="263"/>
      <c r="L4" s="263"/>
      <c r="M4" s="270"/>
      <c r="N4" s="270"/>
      <c r="O4" s="270"/>
      <c r="P4" s="270"/>
      <c r="Q4" s="270"/>
      <c r="R4" s="270"/>
      <c r="S4" s="270"/>
      <c r="T4" s="270"/>
      <c r="U4" s="270"/>
      <c r="V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 t="s">
        <v>147</v>
      </c>
      <c r="AR4" s="270"/>
      <c r="AS4" s="270"/>
      <c r="AT4" s="270"/>
      <c r="AU4" s="270"/>
    </row>
    <row r="5" spans="1:47" ht="15.75" customHeight="1">
      <c r="A5" s="275" t="s">
        <v>263</v>
      </c>
      <c r="B5" s="275" t="s">
        <v>269</v>
      </c>
      <c r="C5" s="271">
        <v>2014</v>
      </c>
      <c r="D5" s="272"/>
      <c r="E5" s="272"/>
      <c r="F5" s="272"/>
      <c r="G5" s="273"/>
      <c r="H5" s="259" t="s">
        <v>285</v>
      </c>
      <c r="I5" s="260"/>
      <c r="J5" s="260"/>
      <c r="K5" s="260"/>
      <c r="L5" s="261"/>
      <c r="M5" s="271" t="s">
        <v>286</v>
      </c>
      <c r="N5" s="272"/>
      <c r="O5" s="272"/>
      <c r="P5" s="272"/>
      <c r="Q5" s="273"/>
      <c r="R5" s="271" t="s">
        <v>290</v>
      </c>
      <c r="S5" s="272"/>
      <c r="T5" s="272"/>
      <c r="U5" s="272"/>
      <c r="V5" s="273"/>
      <c r="W5" s="271" t="s">
        <v>307</v>
      </c>
      <c r="X5" s="272"/>
      <c r="Y5" s="272"/>
      <c r="Z5" s="272"/>
      <c r="AA5" s="273"/>
      <c r="AB5" s="271" t="s">
        <v>310</v>
      </c>
      <c r="AC5" s="272"/>
      <c r="AD5" s="272"/>
      <c r="AE5" s="272"/>
      <c r="AF5" s="273"/>
      <c r="AG5" s="271" t="s">
        <v>311</v>
      </c>
      <c r="AH5" s="272"/>
      <c r="AI5" s="272"/>
      <c r="AJ5" s="272"/>
      <c r="AK5" s="273"/>
      <c r="AL5" s="271" t="s">
        <v>312</v>
      </c>
      <c r="AM5" s="272"/>
      <c r="AN5" s="272"/>
      <c r="AO5" s="272"/>
      <c r="AP5" s="273"/>
      <c r="AQ5" s="271" t="s">
        <v>320</v>
      </c>
      <c r="AR5" s="272"/>
      <c r="AS5" s="272"/>
      <c r="AT5" s="272"/>
      <c r="AU5" s="273"/>
    </row>
    <row r="6" spans="1:47" ht="18.75" customHeight="1">
      <c r="A6" s="276"/>
      <c r="B6" s="276"/>
      <c r="C6" s="271" t="s">
        <v>272</v>
      </c>
      <c r="D6" s="272"/>
      <c r="E6" s="272"/>
      <c r="F6" s="272"/>
      <c r="G6" s="273"/>
      <c r="H6" s="259" t="s">
        <v>272</v>
      </c>
      <c r="I6" s="260"/>
      <c r="J6" s="260"/>
      <c r="K6" s="260"/>
      <c r="L6" s="261"/>
      <c r="M6" s="271" t="s">
        <v>272</v>
      </c>
      <c r="N6" s="272"/>
      <c r="O6" s="272"/>
      <c r="P6" s="272"/>
      <c r="Q6" s="273"/>
      <c r="R6" s="271" t="s">
        <v>272</v>
      </c>
      <c r="S6" s="272"/>
      <c r="T6" s="272"/>
      <c r="U6" s="272"/>
      <c r="V6" s="273"/>
      <c r="W6" s="271" t="s">
        <v>272</v>
      </c>
      <c r="X6" s="272"/>
      <c r="Y6" s="272"/>
      <c r="Z6" s="272"/>
      <c r="AA6" s="273"/>
      <c r="AB6" s="271" t="s">
        <v>272</v>
      </c>
      <c r="AC6" s="272"/>
      <c r="AD6" s="272"/>
      <c r="AE6" s="272"/>
      <c r="AF6" s="273"/>
      <c r="AG6" s="271" t="s">
        <v>272</v>
      </c>
      <c r="AH6" s="272"/>
      <c r="AI6" s="272"/>
      <c r="AJ6" s="272"/>
      <c r="AK6" s="273"/>
      <c r="AL6" s="271" t="s">
        <v>272</v>
      </c>
      <c r="AM6" s="272"/>
      <c r="AN6" s="272"/>
      <c r="AO6" s="272"/>
      <c r="AP6" s="273"/>
      <c r="AQ6" s="271" t="s">
        <v>272</v>
      </c>
      <c r="AR6" s="272"/>
      <c r="AS6" s="272"/>
      <c r="AT6" s="272"/>
      <c r="AU6" s="273"/>
    </row>
    <row r="7" spans="1:47" ht="48">
      <c r="A7" s="277"/>
      <c r="B7" s="277"/>
      <c r="C7" s="102" t="s">
        <v>277</v>
      </c>
      <c r="D7" s="175" t="s">
        <v>278</v>
      </c>
      <c r="E7" s="104" t="s">
        <v>279</v>
      </c>
      <c r="F7" s="104" t="s">
        <v>280</v>
      </c>
      <c r="G7" s="102" t="s">
        <v>281</v>
      </c>
      <c r="H7" s="102" t="s">
        <v>277</v>
      </c>
      <c r="I7" s="76" t="s">
        <v>278</v>
      </c>
      <c r="J7" s="104" t="s">
        <v>279</v>
      </c>
      <c r="K7" s="104" t="s">
        <v>280</v>
      </c>
      <c r="L7" s="102" t="s">
        <v>281</v>
      </c>
      <c r="M7" s="102" t="s">
        <v>277</v>
      </c>
      <c r="N7" s="76" t="s">
        <v>278</v>
      </c>
      <c r="O7" s="104" t="s">
        <v>279</v>
      </c>
      <c r="P7" s="104" t="s">
        <v>280</v>
      </c>
      <c r="Q7" s="102" t="s">
        <v>281</v>
      </c>
      <c r="R7" s="102" t="s">
        <v>277</v>
      </c>
      <c r="S7" s="175" t="s">
        <v>278</v>
      </c>
      <c r="T7" s="104" t="s">
        <v>279</v>
      </c>
      <c r="U7" s="104" t="s">
        <v>280</v>
      </c>
      <c r="V7" s="102" t="s">
        <v>281</v>
      </c>
      <c r="W7" s="102" t="s">
        <v>277</v>
      </c>
      <c r="X7" s="175" t="s">
        <v>278</v>
      </c>
      <c r="Y7" s="104" t="s">
        <v>279</v>
      </c>
      <c r="Z7" s="104" t="s">
        <v>280</v>
      </c>
      <c r="AA7" s="102" t="s">
        <v>281</v>
      </c>
      <c r="AB7" s="102" t="s">
        <v>277</v>
      </c>
      <c r="AC7" s="175" t="s">
        <v>278</v>
      </c>
      <c r="AD7" s="104" t="s">
        <v>279</v>
      </c>
      <c r="AE7" s="104" t="s">
        <v>280</v>
      </c>
      <c r="AF7" s="102" t="s">
        <v>281</v>
      </c>
      <c r="AG7" s="102" t="s">
        <v>277</v>
      </c>
      <c r="AH7" s="175" t="s">
        <v>278</v>
      </c>
      <c r="AI7" s="104" t="s">
        <v>279</v>
      </c>
      <c r="AJ7" s="104" t="s">
        <v>280</v>
      </c>
      <c r="AK7" s="102" t="s">
        <v>281</v>
      </c>
      <c r="AL7" s="102" t="s">
        <v>277</v>
      </c>
      <c r="AM7" s="175" t="s">
        <v>278</v>
      </c>
      <c r="AN7" s="104" t="s">
        <v>279</v>
      </c>
      <c r="AO7" s="104" t="s">
        <v>280</v>
      </c>
      <c r="AP7" s="102" t="s">
        <v>281</v>
      </c>
      <c r="AQ7" s="102" t="s">
        <v>277</v>
      </c>
      <c r="AR7" s="175" t="s">
        <v>278</v>
      </c>
      <c r="AS7" s="104" t="s">
        <v>279</v>
      </c>
      <c r="AT7" s="104" t="s">
        <v>280</v>
      </c>
      <c r="AU7" s="102" t="s">
        <v>281</v>
      </c>
    </row>
    <row r="8" spans="1:47" ht="20.25" customHeight="1">
      <c r="A8" s="63" t="s">
        <v>13</v>
      </c>
      <c r="B8" s="23" t="s">
        <v>200</v>
      </c>
      <c r="C8" s="77">
        <v>11820.1</v>
      </c>
      <c r="D8" s="129">
        <v>39.9</v>
      </c>
      <c r="E8" s="97">
        <v>485.3</v>
      </c>
      <c r="F8" s="97">
        <v>482.6</v>
      </c>
      <c r="G8" s="97">
        <v>12827.9</v>
      </c>
      <c r="H8" s="77">
        <v>3721.3</v>
      </c>
      <c r="I8" s="129">
        <v>8</v>
      </c>
      <c r="J8" s="97">
        <v>139.3</v>
      </c>
      <c r="K8" s="97">
        <v>167</v>
      </c>
      <c r="L8" s="97">
        <v>4035.6000000000004</v>
      </c>
      <c r="M8" s="77">
        <v>6223.974999999999</v>
      </c>
      <c r="N8" s="241">
        <v>16</v>
      </c>
      <c r="O8" s="97">
        <v>693.73</v>
      </c>
      <c r="P8" s="97">
        <v>290.1000000000001</v>
      </c>
      <c r="Q8" s="97">
        <v>7223.8</v>
      </c>
      <c r="R8" s="77">
        <v>10000.525533999999</v>
      </c>
      <c r="S8" s="129">
        <v>0</v>
      </c>
      <c r="T8" s="97">
        <v>808.8000000000001</v>
      </c>
      <c r="U8" s="97">
        <v>557.078</v>
      </c>
      <c r="V8" s="97">
        <v>11366.403534</v>
      </c>
      <c r="W8" s="77">
        <v>8742.267361999999</v>
      </c>
      <c r="X8" s="129">
        <v>6.3</v>
      </c>
      <c r="Y8" s="97">
        <v>823.9034</v>
      </c>
      <c r="Z8" s="97">
        <v>881.958</v>
      </c>
      <c r="AA8" s="97">
        <v>10454.428761999998</v>
      </c>
      <c r="AB8" s="77">
        <v>10497.963</v>
      </c>
      <c r="AC8" s="129">
        <v>13.3</v>
      </c>
      <c r="AD8" s="97">
        <v>832.2769575299998</v>
      </c>
      <c r="AE8" s="97">
        <v>1626.5936000000002</v>
      </c>
      <c r="AF8" s="97">
        <v>12970.13355753</v>
      </c>
      <c r="AG8" s="77">
        <v>8171.156663999999</v>
      </c>
      <c r="AH8" s="129">
        <v>7.1</v>
      </c>
      <c r="AI8" s="97">
        <v>725.1735721599998</v>
      </c>
      <c r="AJ8" s="97">
        <v>828.1198999999999</v>
      </c>
      <c r="AK8" s="97">
        <v>9731.55013616</v>
      </c>
      <c r="AL8" s="77">
        <v>7831.6</v>
      </c>
      <c r="AM8" s="129">
        <v>16.8</v>
      </c>
      <c r="AN8" s="97">
        <v>621.1999999999999</v>
      </c>
      <c r="AO8" s="97">
        <v>1076.6</v>
      </c>
      <c r="AP8" s="97">
        <v>9546.2</v>
      </c>
      <c r="AQ8" s="77">
        <v>8792.3</v>
      </c>
      <c r="AR8" s="129">
        <v>27.7</v>
      </c>
      <c r="AS8" s="97">
        <v>620.937</v>
      </c>
      <c r="AT8" s="97">
        <v>1397.7</v>
      </c>
      <c r="AU8" s="97">
        <v>10838.636999999997</v>
      </c>
    </row>
    <row r="9" spans="1:47" ht="18" customHeight="1">
      <c r="A9" s="3" t="s">
        <v>69</v>
      </c>
      <c r="B9" s="21" t="s">
        <v>201</v>
      </c>
      <c r="C9" s="79">
        <v>10327.9</v>
      </c>
      <c r="D9" s="114">
        <v>39.9</v>
      </c>
      <c r="E9" s="79">
        <v>461.4</v>
      </c>
      <c r="F9" s="79">
        <v>482.6</v>
      </c>
      <c r="G9" s="79">
        <v>11311.8</v>
      </c>
      <c r="H9" s="79">
        <v>3456.2000000000003</v>
      </c>
      <c r="I9" s="114">
        <v>8</v>
      </c>
      <c r="J9" s="79">
        <v>138.9</v>
      </c>
      <c r="K9" s="79">
        <v>166.2</v>
      </c>
      <c r="L9" s="79">
        <v>3769.3</v>
      </c>
      <c r="M9" s="79">
        <v>5512.075000000001</v>
      </c>
      <c r="N9" s="114">
        <v>16</v>
      </c>
      <c r="O9" s="79">
        <v>689.51</v>
      </c>
      <c r="P9" s="79">
        <v>287.80000000000007</v>
      </c>
      <c r="Q9" s="79">
        <v>6505.4</v>
      </c>
      <c r="R9" s="79">
        <v>9245.711804999999</v>
      </c>
      <c r="S9" s="114">
        <v>0</v>
      </c>
      <c r="T9" s="79">
        <v>744.7</v>
      </c>
      <c r="U9" s="79">
        <v>557.784</v>
      </c>
      <c r="V9" s="79">
        <v>10548.195805</v>
      </c>
      <c r="W9" s="79">
        <v>7846.614283999999</v>
      </c>
      <c r="X9" s="114">
        <v>6.3</v>
      </c>
      <c r="Y9" s="79">
        <v>822.58992</v>
      </c>
      <c r="Z9" s="79">
        <v>844.235</v>
      </c>
      <c r="AA9" s="79">
        <v>9519.739203999998</v>
      </c>
      <c r="AB9" s="79">
        <v>9533.123</v>
      </c>
      <c r="AC9" s="114">
        <v>13.3</v>
      </c>
      <c r="AD9" s="79">
        <v>829.0100775399998</v>
      </c>
      <c r="AE9" s="79">
        <v>909.7826</v>
      </c>
      <c r="AF9" s="79">
        <v>11285.21567754</v>
      </c>
      <c r="AG9" s="79">
        <v>7296.8</v>
      </c>
      <c r="AH9" s="114">
        <v>7.1</v>
      </c>
      <c r="AI9" s="79">
        <v>721.3691830899999</v>
      </c>
      <c r="AJ9" s="79">
        <v>1181.5809</v>
      </c>
      <c r="AK9" s="79">
        <v>9205.348583089999</v>
      </c>
      <c r="AL9" s="79">
        <v>6700.4</v>
      </c>
      <c r="AM9" s="114">
        <v>16.8</v>
      </c>
      <c r="AN9" s="79">
        <v>620.3</v>
      </c>
      <c r="AO9" s="79">
        <v>1050.3</v>
      </c>
      <c r="AP9" s="79">
        <v>8387.8</v>
      </c>
      <c r="AQ9" s="79">
        <v>7658.7</v>
      </c>
      <c r="AR9" s="114">
        <v>27.7</v>
      </c>
      <c r="AS9" s="79">
        <v>620.937</v>
      </c>
      <c r="AT9" s="79">
        <v>1283.4</v>
      </c>
      <c r="AU9" s="79">
        <v>9590.736999999997</v>
      </c>
    </row>
    <row r="10" spans="1:47" ht="18" customHeight="1">
      <c r="A10" s="4" t="s">
        <v>70</v>
      </c>
      <c r="B10" s="33" t="s">
        <v>297</v>
      </c>
      <c r="C10" s="67">
        <v>7598.7</v>
      </c>
      <c r="D10" s="114">
        <v>0</v>
      </c>
      <c r="E10" s="96">
        <v>426.9</v>
      </c>
      <c r="F10" s="96">
        <v>310.8</v>
      </c>
      <c r="G10" s="96">
        <v>8336.4</v>
      </c>
      <c r="H10" s="67">
        <v>1698.4</v>
      </c>
      <c r="I10" s="45">
        <v>8</v>
      </c>
      <c r="J10" s="96">
        <v>125.4</v>
      </c>
      <c r="K10" s="96">
        <v>243.7</v>
      </c>
      <c r="L10" s="96">
        <v>2075.5</v>
      </c>
      <c r="M10" s="67">
        <v>2954.4</v>
      </c>
      <c r="N10" s="45">
        <v>16</v>
      </c>
      <c r="O10" s="96">
        <v>643.91</v>
      </c>
      <c r="P10" s="96">
        <v>315.6</v>
      </c>
      <c r="Q10" s="96">
        <v>3929.91</v>
      </c>
      <c r="R10" s="67">
        <v>6135.077243999999</v>
      </c>
      <c r="S10" s="114">
        <v>0</v>
      </c>
      <c r="T10" s="96">
        <v>688.3</v>
      </c>
      <c r="U10" s="96">
        <v>36.261</v>
      </c>
      <c r="V10" s="96">
        <v>6859.638244</v>
      </c>
      <c r="W10" s="67">
        <v>5223.775653999999</v>
      </c>
      <c r="X10" s="45">
        <v>0</v>
      </c>
      <c r="Y10" s="96">
        <v>772.34</v>
      </c>
      <c r="Z10" s="96">
        <v>722.212</v>
      </c>
      <c r="AA10" s="96">
        <v>6718.327653999999</v>
      </c>
      <c r="AB10" s="67">
        <v>6894.224</v>
      </c>
      <c r="AC10" s="45">
        <v>0</v>
      </c>
      <c r="AD10" s="96">
        <v>783.7655906299998</v>
      </c>
      <c r="AE10" s="96">
        <v>836.0132</v>
      </c>
      <c r="AF10" s="96">
        <v>8514.00279063</v>
      </c>
      <c r="AG10" s="67">
        <v>4945.3</v>
      </c>
      <c r="AH10" s="45">
        <v>7.1</v>
      </c>
      <c r="AI10" s="96">
        <v>672.6240073899999</v>
      </c>
      <c r="AJ10" s="96">
        <v>1057.6</v>
      </c>
      <c r="AK10" s="96">
        <v>6682.7</v>
      </c>
      <c r="AL10" s="67">
        <v>5361.599999999999</v>
      </c>
      <c r="AM10" s="45">
        <v>16.8</v>
      </c>
      <c r="AN10" s="96">
        <v>589.6</v>
      </c>
      <c r="AO10" s="96">
        <v>982.5</v>
      </c>
      <c r="AP10" s="96">
        <v>6950.5</v>
      </c>
      <c r="AQ10" s="67">
        <v>4912.299999999999</v>
      </c>
      <c r="AR10" s="45">
        <v>27.7</v>
      </c>
      <c r="AS10" s="96">
        <v>586.191</v>
      </c>
      <c r="AT10" s="96">
        <v>1193.9</v>
      </c>
      <c r="AU10" s="96">
        <v>6720.0909999999985</v>
      </c>
    </row>
    <row r="11" spans="1:47" ht="18" customHeight="1">
      <c r="A11" s="4" t="s">
        <v>71</v>
      </c>
      <c r="B11" s="33" t="s">
        <v>299</v>
      </c>
      <c r="C11" s="67">
        <v>1766.2</v>
      </c>
      <c r="D11" s="45">
        <v>39.9</v>
      </c>
      <c r="E11" s="96">
        <v>29.5</v>
      </c>
      <c r="F11" s="96">
        <v>110.1</v>
      </c>
      <c r="G11" s="96">
        <v>1945.7</v>
      </c>
      <c r="H11" s="67">
        <v>1590.9</v>
      </c>
      <c r="I11" s="45">
        <v>0</v>
      </c>
      <c r="J11" s="96">
        <v>12.1</v>
      </c>
      <c r="K11" s="96">
        <v>44</v>
      </c>
      <c r="L11" s="96">
        <v>1647</v>
      </c>
      <c r="M11" s="67">
        <v>2162.005</v>
      </c>
      <c r="N11" s="45">
        <v>0</v>
      </c>
      <c r="O11" s="96">
        <v>41.08</v>
      </c>
      <c r="P11" s="96">
        <v>68.1</v>
      </c>
      <c r="Q11" s="96">
        <v>2271.185</v>
      </c>
      <c r="R11" s="67">
        <v>2782.456998</v>
      </c>
      <c r="S11" s="114">
        <v>0</v>
      </c>
      <c r="T11" s="96">
        <v>48.7</v>
      </c>
      <c r="U11" s="96">
        <v>89.516</v>
      </c>
      <c r="V11" s="96">
        <v>2920.672998</v>
      </c>
      <c r="W11" s="67">
        <v>2315.9670849999998</v>
      </c>
      <c r="X11" s="45">
        <v>0</v>
      </c>
      <c r="Y11" s="96">
        <v>47.04904</v>
      </c>
      <c r="Z11" s="96">
        <v>100.88</v>
      </c>
      <c r="AA11" s="96">
        <v>2463.8961249999998</v>
      </c>
      <c r="AB11" s="67">
        <v>2213.043</v>
      </c>
      <c r="AC11" s="45">
        <v>13.3</v>
      </c>
      <c r="AD11" s="96">
        <v>43.39640105000001</v>
      </c>
      <c r="AE11" s="96">
        <v>73.7694</v>
      </c>
      <c r="AF11" s="96">
        <v>2343.5088010500003</v>
      </c>
      <c r="AG11" s="67">
        <v>1930.875868</v>
      </c>
      <c r="AH11" s="45">
        <v>0</v>
      </c>
      <c r="AI11" s="96">
        <v>48.37069185</v>
      </c>
      <c r="AJ11" s="96">
        <v>123</v>
      </c>
      <c r="AK11" s="96">
        <v>2102.2465598500003</v>
      </c>
      <c r="AL11" s="67">
        <v>1033.3</v>
      </c>
      <c r="AM11" s="45">
        <v>0</v>
      </c>
      <c r="AN11" s="96">
        <v>26.4</v>
      </c>
      <c r="AO11" s="96">
        <v>67.8</v>
      </c>
      <c r="AP11" s="96">
        <v>1127.5</v>
      </c>
      <c r="AQ11" s="67">
        <v>2347.3</v>
      </c>
      <c r="AR11" s="45">
        <v>0</v>
      </c>
      <c r="AS11" s="96">
        <v>33.653</v>
      </c>
      <c r="AT11" s="96">
        <v>89.5</v>
      </c>
      <c r="AU11" s="96">
        <v>2470.453</v>
      </c>
    </row>
    <row r="12" spans="1:47" ht="18" customHeight="1">
      <c r="A12" s="4" t="s">
        <v>72</v>
      </c>
      <c r="B12" s="33" t="s">
        <v>298</v>
      </c>
      <c r="C12" s="67">
        <v>963</v>
      </c>
      <c r="D12" s="114">
        <v>0</v>
      </c>
      <c r="E12" s="96">
        <v>5.1</v>
      </c>
      <c r="F12" s="45">
        <v>61.7</v>
      </c>
      <c r="G12" s="96">
        <v>1029.8</v>
      </c>
      <c r="H12" s="67">
        <v>166.9</v>
      </c>
      <c r="I12" s="45">
        <v>0</v>
      </c>
      <c r="J12" s="96">
        <v>1.4</v>
      </c>
      <c r="K12" s="96">
        <v>-121.5</v>
      </c>
      <c r="L12" s="96">
        <v>46.8</v>
      </c>
      <c r="M12" s="67">
        <v>395.67</v>
      </c>
      <c r="N12" s="45">
        <v>0</v>
      </c>
      <c r="O12" s="96">
        <v>4.52</v>
      </c>
      <c r="P12" s="96">
        <v>-95.9</v>
      </c>
      <c r="Q12" s="96">
        <v>304.28999999999996</v>
      </c>
      <c r="R12" s="67">
        <v>328.177563</v>
      </c>
      <c r="S12" s="114">
        <v>0</v>
      </c>
      <c r="T12" s="96">
        <v>7.7</v>
      </c>
      <c r="U12" s="96">
        <v>432.007</v>
      </c>
      <c r="V12" s="96">
        <v>767.8845630000001</v>
      </c>
      <c r="W12" s="67">
        <v>306.87154499999997</v>
      </c>
      <c r="X12" s="45">
        <v>6.3</v>
      </c>
      <c r="Y12" s="96">
        <v>3.20088</v>
      </c>
      <c r="Z12" s="96">
        <v>21.143</v>
      </c>
      <c r="AA12" s="96">
        <v>337.51542499999994</v>
      </c>
      <c r="AB12" s="67">
        <v>425.856</v>
      </c>
      <c r="AC12" s="45">
        <v>0</v>
      </c>
      <c r="AD12" s="96">
        <v>1.84808586</v>
      </c>
      <c r="AE12" s="45">
        <v>0</v>
      </c>
      <c r="AF12" s="96">
        <v>427.70408586</v>
      </c>
      <c r="AG12" s="67">
        <v>420.615387</v>
      </c>
      <c r="AH12" s="45">
        <v>0</v>
      </c>
      <c r="AI12" s="96">
        <v>0.37448384999999995</v>
      </c>
      <c r="AJ12" s="45">
        <v>0</v>
      </c>
      <c r="AK12" s="96">
        <v>420.98987085</v>
      </c>
      <c r="AL12" s="67">
        <v>305.5</v>
      </c>
      <c r="AM12" s="45">
        <v>0</v>
      </c>
      <c r="AN12" s="96">
        <v>4.3</v>
      </c>
      <c r="AO12" s="45">
        <v>0</v>
      </c>
      <c r="AP12" s="96">
        <v>309.8</v>
      </c>
      <c r="AQ12" s="67">
        <v>399.1</v>
      </c>
      <c r="AR12" s="45">
        <v>0</v>
      </c>
      <c r="AS12" s="96">
        <v>1.093</v>
      </c>
      <c r="AT12" s="45">
        <v>0</v>
      </c>
      <c r="AU12" s="96">
        <v>400.19300000000004</v>
      </c>
    </row>
    <row r="13" spans="1:47" s="240" customFormat="1" ht="18" customHeight="1">
      <c r="A13" s="3" t="s">
        <v>318</v>
      </c>
      <c r="B13" s="21" t="s">
        <v>317</v>
      </c>
      <c r="C13" s="239">
        <v>195.6</v>
      </c>
      <c r="D13" s="114">
        <v>0</v>
      </c>
      <c r="E13" s="114">
        <v>0</v>
      </c>
      <c r="F13" s="114">
        <v>0</v>
      </c>
      <c r="G13" s="98">
        <v>195.6</v>
      </c>
      <c r="H13" s="239">
        <v>-3.7</v>
      </c>
      <c r="I13" s="114">
        <v>0</v>
      </c>
      <c r="J13" s="114">
        <v>0</v>
      </c>
      <c r="K13" s="98">
        <v>0.8</v>
      </c>
      <c r="L13" s="98">
        <v>-2.9</v>
      </c>
      <c r="M13" s="17">
        <v>-7.4</v>
      </c>
      <c r="N13" s="45">
        <v>0</v>
      </c>
      <c r="O13" s="45">
        <v>0</v>
      </c>
      <c r="P13" s="17">
        <v>2.3</v>
      </c>
      <c r="Q13" s="17">
        <v>-5.1</v>
      </c>
      <c r="R13" s="239">
        <v>4.6</v>
      </c>
      <c r="S13" s="114">
        <v>0</v>
      </c>
      <c r="T13" s="114">
        <v>0</v>
      </c>
      <c r="U13" s="17">
        <v>-0.8</v>
      </c>
      <c r="V13" s="98">
        <v>3.8</v>
      </c>
      <c r="W13" s="239">
        <v>-13.2</v>
      </c>
      <c r="X13" s="114">
        <v>0</v>
      </c>
      <c r="Y13" s="114">
        <v>0</v>
      </c>
      <c r="Z13" s="98">
        <v>6.8</v>
      </c>
      <c r="AA13" s="98">
        <v>-6.4</v>
      </c>
      <c r="AB13" s="114">
        <v>0</v>
      </c>
      <c r="AC13" s="114">
        <v>0</v>
      </c>
      <c r="AD13" s="114">
        <v>0</v>
      </c>
      <c r="AE13" s="239">
        <v>-4.9</v>
      </c>
      <c r="AF13" s="98">
        <v>-4.9</v>
      </c>
      <c r="AG13" s="239">
        <v>-1.6</v>
      </c>
      <c r="AH13" s="114">
        <v>0</v>
      </c>
      <c r="AI13" s="114">
        <v>0</v>
      </c>
      <c r="AJ13" s="98">
        <v>1</v>
      </c>
      <c r="AK13" s="242">
        <v>-0.6</v>
      </c>
      <c r="AL13" s="239">
        <v>0.9</v>
      </c>
      <c r="AM13" s="114">
        <v>0</v>
      </c>
      <c r="AN13" s="114">
        <v>0</v>
      </c>
      <c r="AO13" s="114">
        <v>4.1</v>
      </c>
      <c r="AP13" s="98">
        <v>5</v>
      </c>
      <c r="AQ13" s="239">
        <v>7.3</v>
      </c>
      <c r="AR13" s="114">
        <v>0</v>
      </c>
      <c r="AS13" s="114">
        <v>0</v>
      </c>
      <c r="AT13" s="239">
        <v>-3.2</v>
      </c>
      <c r="AU13" s="98">
        <v>4.1</v>
      </c>
    </row>
    <row r="14" spans="1:47" ht="18" customHeight="1">
      <c r="A14" s="3" t="s">
        <v>73</v>
      </c>
      <c r="B14" s="21" t="s">
        <v>202</v>
      </c>
      <c r="C14" s="79">
        <v>1296.6</v>
      </c>
      <c r="D14" s="114">
        <v>0</v>
      </c>
      <c r="E14" s="98">
        <v>23.9</v>
      </c>
      <c r="F14" s="114">
        <v>0</v>
      </c>
      <c r="G14" s="98">
        <v>1320.5</v>
      </c>
      <c r="H14" s="79">
        <v>268.8</v>
      </c>
      <c r="I14" s="114">
        <v>0</v>
      </c>
      <c r="J14" s="98">
        <v>0.4</v>
      </c>
      <c r="K14" s="114">
        <v>0</v>
      </c>
      <c r="L14" s="98">
        <v>269.2</v>
      </c>
      <c r="M14" s="79">
        <v>719.3000000000001</v>
      </c>
      <c r="N14" s="45">
        <v>0</v>
      </c>
      <c r="O14" s="98">
        <v>4.22</v>
      </c>
      <c r="P14" s="45">
        <v>0</v>
      </c>
      <c r="Q14" s="98">
        <v>723.5</v>
      </c>
      <c r="R14" s="79">
        <v>750.226729</v>
      </c>
      <c r="S14" s="114">
        <v>0</v>
      </c>
      <c r="T14" s="98">
        <v>64.1</v>
      </c>
      <c r="U14" s="114">
        <v>0</v>
      </c>
      <c r="V14" s="98">
        <v>814.371729</v>
      </c>
      <c r="W14" s="79">
        <v>908.900078</v>
      </c>
      <c r="X14" s="114">
        <v>0</v>
      </c>
      <c r="Y14" s="98">
        <v>1.31348</v>
      </c>
      <c r="Z14" s="114">
        <v>30.919</v>
      </c>
      <c r="AA14" s="98">
        <v>941.132558</v>
      </c>
      <c r="AB14" s="79">
        <v>964.84</v>
      </c>
      <c r="AC14" s="114">
        <v>0</v>
      </c>
      <c r="AD14" s="98">
        <v>3.2668799900000005</v>
      </c>
      <c r="AE14" s="98">
        <v>721.7</v>
      </c>
      <c r="AF14" s="98">
        <v>1689.8</v>
      </c>
      <c r="AG14" s="79">
        <v>875.858164</v>
      </c>
      <c r="AH14" s="114">
        <v>0</v>
      </c>
      <c r="AI14" s="98">
        <v>3.80438907</v>
      </c>
      <c r="AJ14" s="243">
        <v>-353.461</v>
      </c>
      <c r="AK14" s="98">
        <v>526.2015530699999</v>
      </c>
      <c r="AL14" s="79">
        <v>1130.3</v>
      </c>
      <c r="AM14" s="114">
        <v>0</v>
      </c>
      <c r="AN14" s="98">
        <v>0.9</v>
      </c>
      <c r="AO14" s="114">
        <v>22.2</v>
      </c>
      <c r="AP14" s="98">
        <v>1153.4</v>
      </c>
      <c r="AQ14" s="79">
        <v>1126.3</v>
      </c>
      <c r="AR14" s="114">
        <v>0</v>
      </c>
      <c r="AS14" s="114">
        <v>0</v>
      </c>
      <c r="AT14" s="79">
        <v>117.5</v>
      </c>
      <c r="AU14" s="98">
        <v>1243.8</v>
      </c>
    </row>
    <row r="15" spans="1:47" ht="20.25" customHeight="1">
      <c r="A15" s="63" t="s">
        <v>74</v>
      </c>
      <c r="B15" s="23" t="s">
        <v>203</v>
      </c>
      <c r="C15" s="77">
        <v>4918.5</v>
      </c>
      <c r="D15" s="77">
        <v>6692.099999999999</v>
      </c>
      <c r="E15" s="77">
        <v>487.1</v>
      </c>
      <c r="F15" s="77">
        <v>-132.60000000000002</v>
      </c>
      <c r="G15" s="77">
        <v>10397.300000000001</v>
      </c>
      <c r="H15" s="77">
        <v>11.300000000000182</v>
      </c>
      <c r="I15" s="77">
        <v>2683.310477390828</v>
      </c>
      <c r="J15" s="77">
        <v>9.5</v>
      </c>
      <c r="K15" s="77">
        <v>66.6</v>
      </c>
      <c r="L15" s="77">
        <v>2190.5104773908283</v>
      </c>
      <c r="M15" s="77">
        <v>13037.1</v>
      </c>
      <c r="N15" s="77">
        <v>5366.666028598775</v>
      </c>
      <c r="O15" s="77">
        <v>-71.8</v>
      </c>
      <c r="P15" s="77">
        <v>-158.4</v>
      </c>
      <c r="Q15" s="77">
        <v>24276.3</v>
      </c>
      <c r="R15" s="77">
        <v>-1845.8999999999996</v>
      </c>
      <c r="S15" s="77">
        <v>4709.4</v>
      </c>
      <c r="T15" s="77">
        <v>638.0999999999999</v>
      </c>
      <c r="U15" s="77">
        <v>-28.6</v>
      </c>
      <c r="V15" s="77">
        <v>5111.599999999999</v>
      </c>
      <c r="W15" s="77">
        <v>-16218.722912000001</v>
      </c>
      <c r="X15" s="77">
        <v>4330.88149</v>
      </c>
      <c r="Y15" s="77">
        <v>535.3</v>
      </c>
      <c r="Z15" s="77">
        <v>312.7</v>
      </c>
      <c r="AA15" s="77">
        <v>-12486.541422</v>
      </c>
      <c r="AB15" s="77">
        <v>-3977.9999999999923</v>
      </c>
      <c r="AC15" s="77">
        <v>6033.6</v>
      </c>
      <c r="AD15" s="77">
        <v>610.7</v>
      </c>
      <c r="AE15" s="77">
        <v>-875.2</v>
      </c>
      <c r="AF15" s="77">
        <v>-1022.0000000000001</v>
      </c>
      <c r="AG15" s="77">
        <v>9245.899999999998</v>
      </c>
      <c r="AH15" s="77">
        <v>4870.73865633</v>
      </c>
      <c r="AI15" s="77">
        <v>786.8</v>
      </c>
      <c r="AJ15" s="77">
        <v>481.2075</v>
      </c>
      <c r="AK15" s="77">
        <v>22984.446156329992</v>
      </c>
      <c r="AL15" s="77">
        <v>-28237.3</v>
      </c>
      <c r="AM15" s="77">
        <v>381.0999999999999</v>
      </c>
      <c r="AN15" s="77">
        <v>1007</v>
      </c>
      <c r="AO15" s="77">
        <v>-732.3</v>
      </c>
      <c r="AP15" s="77">
        <v>-23777.099999999995</v>
      </c>
      <c r="AQ15" s="77">
        <v>-9931.6</v>
      </c>
      <c r="AR15" s="77">
        <v>-4988</v>
      </c>
      <c r="AS15" s="77">
        <v>1026.4</v>
      </c>
      <c r="AT15" s="77">
        <v>-1205.1</v>
      </c>
      <c r="AU15" s="77">
        <v>-18821.3</v>
      </c>
    </row>
    <row r="16" spans="1:47" ht="15.75" customHeight="1">
      <c r="A16" s="4" t="s">
        <v>267</v>
      </c>
      <c r="B16" s="33" t="s">
        <v>268</v>
      </c>
      <c r="C16" s="192">
        <v>34</v>
      </c>
      <c r="D16" s="192">
        <v>0</v>
      </c>
      <c r="E16" s="173" t="s">
        <v>273</v>
      </c>
      <c r="F16" s="173">
        <v>0</v>
      </c>
      <c r="G16" s="173">
        <v>34</v>
      </c>
      <c r="H16" s="98">
        <v>-309</v>
      </c>
      <c r="I16" s="192">
        <v>0</v>
      </c>
      <c r="J16" s="173">
        <v>0</v>
      </c>
      <c r="K16" s="173">
        <v>0</v>
      </c>
      <c r="L16" s="98">
        <v>-309</v>
      </c>
      <c r="M16" s="98">
        <v>-420.7</v>
      </c>
      <c r="N16" s="192">
        <v>0</v>
      </c>
      <c r="O16" s="173">
        <v>0</v>
      </c>
      <c r="P16" s="173">
        <v>0</v>
      </c>
      <c r="Q16" s="98">
        <v>-420.7</v>
      </c>
      <c r="R16" s="98">
        <v>-533.3</v>
      </c>
      <c r="S16" s="192">
        <v>0</v>
      </c>
      <c r="T16" s="173">
        <v>0</v>
      </c>
      <c r="U16" s="173">
        <v>0</v>
      </c>
      <c r="V16" s="96">
        <v>-533.3</v>
      </c>
      <c r="W16" s="96">
        <v>-184.4</v>
      </c>
      <c r="X16" s="192">
        <v>0</v>
      </c>
      <c r="Y16" s="173">
        <v>0</v>
      </c>
      <c r="Z16" s="173">
        <v>0</v>
      </c>
      <c r="AA16" s="96">
        <v>-184.4</v>
      </c>
      <c r="AB16" s="192">
        <v>0</v>
      </c>
      <c r="AC16" s="192">
        <v>0</v>
      </c>
      <c r="AD16" s="173">
        <v>0</v>
      </c>
      <c r="AE16" s="173">
        <v>0</v>
      </c>
      <c r="AF16" s="173">
        <v>0</v>
      </c>
      <c r="AG16" s="67">
        <v>658.4</v>
      </c>
      <c r="AH16" s="192">
        <v>0</v>
      </c>
      <c r="AI16" s="173">
        <v>0</v>
      </c>
      <c r="AJ16" s="173">
        <v>0</v>
      </c>
      <c r="AK16" s="173">
        <v>658.4</v>
      </c>
      <c r="AL16" s="192">
        <v>0</v>
      </c>
      <c r="AM16" s="192">
        <v>0</v>
      </c>
      <c r="AN16" s="173">
        <v>0</v>
      </c>
      <c r="AO16" s="173">
        <v>0</v>
      </c>
      <c r="AP16" s="173">
        <v>0</v>
      </c>
      <c r="AQ16" s="192">
        <v>0</v>
      </c>
      <c r="AR16" s="192">
        <v>0</v>
      </c>
      <c r="AS16" s="173">
        <v>0</v>
      </c>
      <c r="AT16" s="173">
        <v>0</v>
      </c>
      <c r="AU16" s="173">
        <v>0</v>
      </c>
    </row>
    <row r="17" spans="1:47" ht="15.75" customHeight="1">
      <c r="A17" s="4" t="s">
        <v>75</v>
      </c>
      <c r="B17" s="5" t="s">
        <v>204</v>
      </c>
      <c r="C17" s="67">
        <v>2130.2</v>
      </c>
      <c r="D17" s="67">
        <v>-1106.7</v>
      </c>
      <c r="E17" s="96">
        <v>487.1</v>
      </c>
      <c r="F17" s="96">
        <v>76.4</v>
      </c>
      <c r="G17" s="96">
        <v>1587</v>
      </c>
      <c r="H17" s="67">
        <v>-2017.3999999999999</v>
      </c>
      <c r="I17" s="67">
        <v>-820.54015940667</v>
      </c>
      <c r="J17" s="96">
        <v>9.5</v>
      </c>
      <c r="K17" s="96">
        <v>66.6</v>
      </c>
      <c r="L17" s="96">
        <v>-2761.84015940667</v>
      </c>
      <c r="M17" s="67">
        <v>12875.7</v>
      </c>
      <c r="N17" s="67">
        <v>-1640.98031881333</v>
      </c>
      <c r="O17" s="96">
        <v>-71.8</v>
      </c>
      <c r="P17" s="96">
        <v>-158.4</v>
      </c>
      <c r="Q17" s="96">
        <v>11004.4</v>
      </c>
      <c r="R17" s="67">
        <v>-2135.4</v>
      </c>
      <c r="S17" s="67">
        <v>-445.29999999999995</v>
      </c>
      <c r="T17" s="96">
        <v>638.0999999999999</v>
      </c>
      <c r="U17" s="96">
        <v>-28.6</v>
      </c>
      <c r="V17" s="96">
        <v>-1971.1999999999998</v>
      </c>
      <c r="W17" s="67">
        <v>-21132.07</v>
      </c>
      <c r="X17" s="67">
        <v>-1930.6185100000002</v>
      </c>
      <c r="Y17" s="96">
        <v>535.3</v>
      </c>
      <c r="Z17" s="96">
        <v>312.7</v>
      </c>
      <c r="AA17" s="96">
        <v>-22214.68851</v>
      </c>
      <c r="AB17" s="67">
        <v>-14133.199999999992</v>
      </c>
      <c r="AC17" s="67">
        <v>3179.5</v>
      </c>
      <c r="AD17" s="96">
        <v>610.7</v>
      </c>
      <c r="AE17" s="96">
        <v>-875.2</v>
      </c>
      <c r="AF17" s="96">
        <v>-11218.2</v>
      </c>
      <c r="AG17" s="67">
        <v>20963.999999999996</v>
      </c>
      <c r="AH17" s="67">
        <v>9809.4</v>
      </c>
      <c r="AI17" s="96">
        <v>786.8</v>
      </c>
      <c r="AJ17" s="96">
        <v>383.82129999999995</v>
      </c>
      <c r="AK17" s="96">
        <v>31944.021299999993</v>
      </c>
      <c r="AL17" s="67">
        <v>3551.6999999999994</v>
      </c>
      <c r="AM17" s="67">
        <v>540.9</v>
      </c>
      <c r="AN17" s="96">
        <v>1007</v>
      </c>
      <c r="AO17" s="96">
        <v>-862.8</v>
      </c>
      <c r="AP17" s="96">
        <v>4236.8</v>
      </c>
      <c r="AQ17" s="67">
        <v>-5706.400000000001</v>
      </c>
      <c r="AR17" s="67">
        <v>-6189.3</v>
      </c>
      <c r="AS17" s="96">
        <v>1026.4</v>
      </c>
      <c r="AT17" s="96">
        <v>-1057.8</v>
      </c>
      <c r="AU17" s="96">
        <v>-11927.1</v>
      </c>
    </row>
    <row r="18" spans="1:47" ht="15.75" customHeight="1">
      <c r="A18" s="4" t="s">
        <v>76</v>
      </c>
      <c r="B18" s="5" t="s">
        <v>205</v>
      </c>
      <c r="C18" s="173" t="s">
        <v>273</v>
      </c>
      <c r="D18" s="67">
        <v>5623.9</v>
      </c>
      <c r="E18" s="173" t="s">
        <v>273</v>
      </c>
      <c r="F18" s="173">
        <v>0</v>
      </c>
      <c r="G18" s="96">
        <v>3985.8</v>
      </c>
      <c r="H18" s="173">
        <v>0</v>
      </c>
      <c r="I18" s="67">
        <v>1886.8882451666648</v>
      </c>
      <c r="J18" s="173">
        <v>0</v>
      </c>
      <c r="K18" s="173">
        <v>0</v>
      </c>
      <c r="L18" s="96">
        <v>1344.1882451666647</v>
      </c>
      <c r="M18" s="173">
        <v>0</v>
      </c>
      <c r="N18" s="67">
        <v>3773.8</v>
      </c>
      <c r="O18" s="173">
        <v>0</v>
      </c>
      <c r="P18" s="173">
        <v>0</v>
      </c>
      <c r="Q18" s="96">
        <v>9876.6</v>
      </c>
      <c r="R18" s="173">
        <v>0</v>
      </c>
      <c r="S18" s="67">
        <v>4662.2</v>
      </c>
      <c r="T18" s="173">
        <v>0</v>
      </c>
      <c r="U18" s="173">
        <v>0</v>
      </c>
      <c r="V18" s="96">
        <v>6300.799999999999</v>
      </c>
      <c r="W18" s="173">
        <v>0</v>
      </c>
      <c r="X18" s="67">
        <v>6014.3</v>
      </c>
      <c r="Y18" s="173">
        <v>0</v>
      </c>
      <c r="Z18" s="173">
        <v>0</v>
      </c>
      <c r="AA18" s="96">
        <v>4564.3</v>
      </c>
      <c r="AB18" s="173">
        <v>0</v>
      </c>
      <c r="AC18" s="67">
        <v>2803.6</v>
      </c>
      <c r="AD18" s="173">
        <v>0</v>
      </c>
      <c r="AE18" s="173">
        <v>0</v>
      </c>
      <c r="AF18" s="96">
        <v>-15.800000000000182</v>
      </c>
      <c r="AG18" s="173">
        <v>0</v>
      </c>
      <c r="AH18" s="67">
        <v>-9435.837295</v>
      </c>
      <c r="AI18" s="173">
        <v>0</v>
      </c>
      <c r="AJ18" s="173">
        <v>0</v>
      </c>
      <c r="AK18" s="96">
        <v>-1841.3372949999994</v>
      </c>
      <c r="AL18" s="67">
        <v>6000</v>
      </c>
      <c r="AM18" s="67">
        <v>-7413.3</v>
      </c>
      <c r="AN18" s="173">
        <v>0</v>
      </c>
      <c r="AO18" s="173">
        <v>0</v>
      </c>
      <c r="AP18" s="96">
        <v>2441.1</v>
      </c>
      <c r="AQ18" s="173">
        <v>0</v>
      </c>
      <c r="AR18" s="67">
        <v>8573.9</v>
      </c>
      <c r="AS18" s="173">
        <v>0</v>
      </c>
      <c r="AT18" s="173">
        <v>0</v>
      </c>
      <c r="AU18" s="96">
        <v>4889.6</v>
      </c>
    </row>
    <row r="19" spans="1:47" ht="15.75" customHeight="1">
      <c r="A19" s="4" t="s">
        <v>77</v>
      </c>
      <c r="B19" s="5" t="s">
        <v>206</v>
      </c>
      <c r="C19" s="67">
        <v>2443.3</v>
      </c>
      <c r="D19" s="67">
        <v>-74.7</v>
      </c>
      <c r="E19" s="173" t="s">
        <v>273</v>
      </c>
      <c r="F19" s="80">
        <v>7.8</v>
      </c>
      <c r="G19" s="96">
        <v>2446.7</v>
      </c>
      <c r="H19" s="67">
        <v>763.8999999999999</v>
      </c>
      <c r="I19" s="67">
        <v>-20.50689656333333</v>
      </c>
      <c r="J19" s="173">
        <v>0</v>
      </c>
      <c r="K19" s="80">
        <v>0</v>
      </c>
      <c r="L19" s="96">
        <v>705.8931034366665</v>
      </c>
      <c r="M19" s="67">
        <v>-1952.0999999999997</v>
      </c>
      <c r="N19" s="67">
        <v>-41.01379312666666</v>
      </c>
      <c r="O19" s="173">
        <v>0</v>
      </c>
      <c r="P19" s="80">
        <v>0</v>
      </c>
      <c r="Q19" s="96">
        <v>-1993.1137931266665</v>
      </c>
      <c r="R19" s="67">
        <v>962.9</v>
      </c>
      <c r="S19" s="96">
        <v>-26.9</v>
      </c>
      <c r="T19" s="173">
        <v>0</v>
      </c>
      <c r="U19" s="80">
        <v>0</v>
      </c>
      <c r="V19" s="96">
        <v>936</v>
      </c>
      <c r="W19" s="67">
        <v>1097.5595190000001</v>
      </c>
      <c r="X19" s="96">
        <v>-26.9</v>
      </c>
      <c r="Y19" s="173">
        <v>0</v>
      </c>
      <c r="Z19" s="80">
        <v>0</v>
      </c>
      <c r="AA19" s="96">
        <v>1073.959519</v>
      </c>
      <c r="AB19" s="67">
        <v>3251.1</v>
      </c>
      <c r="AC19" s="173">
        <v>-23.1</v>
      </c>
      <c r="AD19" s="173">
        <v>0</v>
      </c>
      <c r="AE19" s="80">
        <v>0</v>
      </c>
      <c r="AF19" s="96">
        <v>3234.3</v>
      </c>
      <c r="AG19" s="67">
        <v>-1527.7000000000007</v>
      </c>
      <c r="AH19" s="173">
        <v>-38.448</v>
      </c>
      <c r="AI19" s="173">
        <v>0</v>
      </c>
      <c r="AJ19" s="80">
        <v>0</v>
      </c>
      <c r="AK19" s="96">
        <v>-1560.8480000000009</v>
      </c>
      <c r="AL19" s="67">
        <v>649.7000000000007</v>
      </c>
      <c r="AM19" s="173">
        <v>0</v>
      </c>
      <c r="AN19" s="173">
        <v>0</v>
      </c>
      <c r="AO19" s="80">
        <v>0</v>
      </c>
      <c r="AP19" s="96">
        <v>599.7</v>
      </c>
      <c r="AQ19" s="67">
        <v>118.20000000000073</v>
      </c>
      <c r="AR19" s="173">
        <v>0</v>
      </c>
      <c r="AS19" s="173">
        <v>0</v>
      </c>
      <c r="AT19" s="80">
        <v>0</v>
      </c>
      <c r="AU19" s="96">
        <v>79.50000000000072</v>
      </c>
    </row>
    <row r="20" spans="1:47" ht="15.75" customHeight="1">
      <c r="A20" s="4" t="s">
        <v>78</v>
      </c>
      <c r="B20" s="5" t="s">
        <v>207</v>
      </c>
      <c r="C20" s="67">
        <v>311</v>
      </c>
      <c r="D20" s="67">
        <v>2116.7</v>
      </c>
      <c r="E20" s="173" t="s">
        <v>273</v>
      </c>
      <c r="F20" s="173">
        <v>0</v>
      </c>
      <c r="G20" s="96">
        <v>2427.7</v>
      </c>
      <c r="H20" s="67">
        <v>1573.8</v>
      </c>
      <c r="I20" s="67">
        <v>1637.469288194167</v>
      </c>
      <c r="J20" s="173">
        <v>0</v>
      </c>
      <c r="K20" s="173">
        <v>0</v>
      </c>
      <c r="L20" s="96">
        <v>3211.269288194167</v>
      </c>
      <c r="M20" s="67">
        <v>2534.2000000000003</v>
      </c>
      <c r="N20" s="67">
        <v>3274.904604987108</v>
      </c>
      <c r="O20" s="173">
        <v>0</v>
      </c>
      <c r="P20" s="173">
        <v>0</v>
      </c>
      <c r="Q20" s="96">
        <v>5809.104604987108</v>
      </c>
      <c r="R20" s="67">
        <v>-140.1</v>
      </c>
      <c r="S20" s="67">
        <v>519.4</v>
      </c>
      <c r="T20" s="173">
        <v>0</v>
      </c>
      <c r="U20" s="173">
        <v>0</v>
      </c>
      <c r="V20" s="96">
        <v>379.29999999999995</v>
      </c>
      <c r="W20" s="67">
        <v>4038.2875690000005</v>
      </c>
      <c r="X20" s="67">
        <v>274.1</v>
      </c>
      <c r="Y20" s="173">
        <v>0</v>
      </c>
      <c r="Z20" s="173">
        <v>0</v>
      </c>
      <c r="AA20" s="96">
        <v>4312.387569</v>
      </c>
      <c r="AB20" s="67">
        <v>6906.4</v>
      </c>
      <c r="AC20" s="67">
        <v>73.6</v>
      </c>
      <c r="AD20" s="173">
        <v>0</v>
      </c>
      <c r="AE20" s="173">
        <v>0</v>
      </c>
      <c r="AF20" s="96">
        <v>6980</v>
      </c>
      <c r="AG20" s="67">
        <v>-10829.4</v>
      </c>
      <c r="AH20" s="67">
        <v>4535.62395133</v>
      </c>
      <c r="AI20" s="173">
        <v>0</v>
      </c>
      <c r="AJ20" s="173">
        <v>0</v>
      </c>
      <c r="AK20" s="96">
        <v>-6293.776048670001</v>
      </c>
      <c r="AL20" s="67">
        <v>-40346.4</v>
      </c>
      <c r="AM20" s="67">
        <v>7253.5</v>
      </c>
      <c r="AN20" s="173">
        <v>0</v>
      </c>
      <c r="AO20" s="173">
        <v>0</v>
      </c>
      <c r="AP20" s="96">
        <v>-33092.9</v>
      </c>
      <c r="AQ20" s="67">
        <v>-5720.8</v>
      </c>
      <c r="AR20" s="67">
        <v>-5815.5</v>
      </c>
      <c r="AS20" s="173">
        <v>0</v>
      </c>
      <c r="AT20" s="173">
        <v>0</v>
      </c>
      <c r="AU20" s="96">
        <v>-11536.3</v>
      </c>
    </row>
    <row r="21" spans="1:47" ht="15.75" customHeight="1">
      <c r="A21" s="4" t="s">
        <v>329</v>
      </c>
      <c r="B21" s="5" t="s">
        <v>330</v>
      </c>
      <c r="C21" s="191">
        <v>0</v>
      </c>
      <c r="D21" s="173">
        <v>0</v>
      </c>
      <c r="E21" s="173">
        <v>0</v>
      </c>
      <c r="F21" s="173">
        <v>0</v>
      </c>
      <c r="G21" s="173">
        <v>0</v>
      </c>
      <c r="H21" s="173">
        <v>0</v>
      </c>
      <c r="I21" s="173">
        <v>0</v>
      </c>
      <c r="J21" s="173">
        <v>0</v>
      </c>
      <c r="K21" s="173">
        <v>0</v>
      </c>
      <c r="L21" s="173">
        <v>0</v>
      </c>
      <c r="M21" s="173">
        <v>0</v>
      </c>
      <c r="N21" s="173">
        <v>0</v>
      </c>
      <c r="O21" s="173">
        <v>0</v>
      </c>
      <c r="P21" s="173">
        <v>0</v>
      </c>
      <c r="Q21" s="173">
        <v>0</v>
      </c>
      <c r="R21" s="173">
        <v>0</v>
      </c>
      <c r="S21" s="173">
        <v>0</v>
      </c>
      <c r="T21" s="173">
        <v>0</v>
      </c>
      <c r="U21" s="173">
        <v>0</v>
      </c>
      <c r="V21" s="173">
        <v>0</v>
      </c>
      <c r="W21" s="173">
        <v>0</v>
      </c>
      <c r="X21" s="173">
        <v>0</v>
      </c>
      <c r="Y21" s="173">
        <v>0</v>
      </c>
      <c r="Z21" s="173">
        <v>0</v>
      </c>
      <c r="AA21" s="173">
        <v>0</v>
      </c>
      <c r="AB21" s="173">
        <v>0</v>
      </c>
      <c r="AC21" s="173">
        <v>0</v>
      </c>
      <c r="AD21" s="173">
        <v>0</v>
      </c>
      <c r="AE21" s="173">
        <v>0</v>
      </c>
      <c r="AF21" s="173">
        <v>0</v>
      </c>
      <c r="AG21" s="173">
        <v>0</v>
      </c>
      <c r="AH21" s="173">
        <v>0</v>
      </c>
      <c r="AI21" s="173">
        <v>0</v>
      </c>
      <c r="AJ21" s="173">
        <v>0</v>
      </c>
      <c r="AK21" s="173">
        <v>0</v>
      </c>
      <c r="AL21" s="173">
        <v>0</v>
      </c>
      <c r="AM21" s="173">
        <v>0</v>
      </c>
      <c r="AN21" s="173">
        <v>0</v>
      </c>
      <c r="AO21" s="173">
        <v>0</v>
      </c>
      <c r="AP21" s="173">
        <v>0</v>
      </c>
      <c r="AQ21" s="173">
        <v>0</v>
      </c>
      <c r="AR21" s="67">
        <v>-1557.1</v>
      </c>
      <c r="AS21" s="173">
        <v>0</v>
      </c>
      <c r="AT21" s="173">
        <v>0</v>
      </c>
      <c r="AU21" s="96">
        <v>-1557.1</v>
      </c>
    </row>
    <row r="22" spans="1:47" ht="15.75" customHeight="1">
      <c r="A22" s="4" t="s">
        <v>293</v>
      </c>
      <c r="B22" s="5" t="s">
        <v>295</v>
      </c>
      <c r="C22" s="191">
        <v>0</v>
      </c>
      <c r="D22" s="173">
        <v>132.9</v>
      </c>
      <c r="E22" s="173"/>
      <c r="F22" s="96">
        <v>-216.8</v>
      </c>
      <c r="G22" s="67">
        <v>-83.9</v>
      </c>
      <c r="H22" s="173">
        <v>0</v>
      </c>
      <c r="I22" s="173">
        <v>0</v>
      </c>
      <c r="J22" s="173">
        <v>0</v>
      </c>
      <c r="K22" s="173">
        <v>0</v>
      </c>
      <c r="L22" s="173">
        <v>0</v>
      </c>
      <c r="M22" s="173">
        <v>0</v>
      </c>
      <c r="N22" s="173">
        <v>0</v>
      </c>
      <c r="O22" s="173">
        <v>0</v>
      </c>
      <c r="P22" s="173">
        <v>0</v>
      </c>
      <c r="Q22" s="173">
        <v>0</v>
      </c>
      <c r="R22" s="173">
        <v>0</v>
      </c>
      <c r="S22" s="173">
        <v>0</v>
      </c>
      <c r="T22" s="173">
        <v>0</v>
      </c>
      <c r="U22" s="173">
        <v>0</v>
      </c>
      <c r="V22" s="173">
        <v>0</v>
      </c>
      <c r="W22" s="67">
        <v>-38.1</v>
      </c>
      <c r="X22" s="173">
        <v>0</v>
      </c>
      <c r="Y22" s="173">
        <v>0</v>
      </c>
      <c r="Z22" s="173">
        <v>0</v>
      </c>
      <c r="AA22" s="67">
        <v>-38.1</v>
      </c>
      <c r="AB22" s="67">
        <v>-2.3</v>
      </c>
      <c r="AC22" s="173">
        <v>0</v>
      </c>
      <c r="AD22" s="173">
        <v>0</v>
      </c>
      <c r="AE22" s="173">
        <v>0</v>
      </c>
      <c r="AF22" s="67">
        <v>-2.3</v>
      </c>
      <c r="AG22" s="67">
        <v>-19.4</v>
      </c>
      <c r="AH22" s="173">
        <v>0</v>
      </c>
      <c r="AI22" s="173">
        <v>0</v>
      </c>
      <c r="AJ22" s="96">
        <v>97.3862</v>
      </c>
      <c r="AK22" s="67">
        <v>77.9862</v>
      </c>
      <c r="AL22" s="67">
        <v>1907.7</v>
      </c>
      <c r="AM22" s="173">
        <v>0</v>
      </c>
      <c r="AN22" s="173">
        <v>0</v>
      </c>
      <c r="AO22" s="96">
        <v>130.5</v>
      </c>
      <c r="AP22" s="67">
        <v>2038.2</v>
      </c>
      <c r="AQ22" s="67">
        <v>1377.4</v>
      </c>
      <c r="AR22" s="173">
        <v>0</v>
      </c>
      <c r="AS22" s="173">
        <v>0</v>
      </c>
      <c r="AT22" s="96">
        <v>-147.3</v>
      </c>
      <c r="AU22" s="67">
        <v>1230.1</v>
      </c>
    </row>
    <row r="23" spans="1:51" ht="15.75" customHeight="1">
      <c r="A23" s="3" t="s">
        <v>79</v>
      </c>
      <c r="B23" s="21" t="s">
        <v>208</v>
      </c>
      <c r="C23" s="65">
        <v>4777.2</v>
      </c>
      <c r="D23" s="65">
        <v>5866.299999999999</v>
      </c>
      <c r="E23" s="98">
        <v>487.1</v>
      </c>
      <c r="F23" s="98">
        <v>-132.6</v>
      </c>
      <c r="G23" s="98">
        <v>9430.2</v>
      </c>
      <c r="H23" s="65">
        <v>316.29999999999995</v>
      </c>
      <c r="I23" s="65">
        <v>2252.0104773908283</v>
      </c>
      <c r="J23" s="98">
        <v>9.5</v>
      </c>
      <c r="K23" s="98">
        <v>66.6</v>
      </c>
      <c r="L23" s="98">
        <v>2064.210477390828</v>
      </c>
      <c r="M23" s="65">
        <v>13024.900000000001</v>
      </c>
      <c r="N23" s="65">
        <v>4504.1</v>
      </c>
      <c r="O23" s="98">
        <v>-71.8</v>
      </c>
      <c r="P23" s="98">
        <v>-158.4</v>
      </c>
      <c r="Q23" s="98">
        <v>23401.5</v>
      </c>
      <c r="R23" s="65">
        <v>-1448.5</v>
      </c>
      <c r="S23" s="65">
        <v>4709.4</v>
      </c>
      <c r="T23" s="98">
        <v>638.0999999999999</v>
      </c>
      <c r="U23" s="98">
        <v>-28.6</v>
      </c>
      <c r="V23" s="98">
        <v>5508.999999999999</v>
      </c>
      <c r="W23" s="65">
        <v>-16034.322912000001</v>
      </c>
      <c r="X23" s="65">
        <v>2155.0814899999996</v>
      </c>
      <c r="Y23" s="98">
        <v>535.3</v>
      </c>
      <c r="Z23" s="98">
        <v>312.7</v>
      </c>
      <c r="AA23" s="98">
        <v>-14477.941422</v>
      </c>
      <c r="AB23" s="65">
        <v>-4072.599999999992</v>
      </c>
      <c r="AC23" s="65">
        <v>6033.6</v>
      </c>
      <c r="AD23" s="98">
        <v>610.7</v>
      </c>
      <c r="AE23" s="98">
        <v>-875.2</v>
      </c>
      <c r="AF23" s="98">
        <v>-1116.6000000000001</v>
      </c>
      <c r="AG23" s="65">
        <v>8407.199999999997</v>
      </c>
      <c r="AH23" s="65">
        <v>4870.73865633</v>
      </c>
      <c r="AI23" s="98">
        <v>786.8</v>
      </c>
      <c r="AJ23" s="98">
        <v>481.2075</v>
      </c>
      <c r="AK23" s="98">
        <v>22145.746156329995</v>
      </c>
      <c r="AL23" s="65">
        <v>-29425.399999999998</v>
      </c>
      <c r="AM23" s="65">
        <v>432.19999999999993</v>
      </c>
      <c r="AN23" s="98">
        <v>1007</v>
      </c>
      <c r="AO23" s="98">
        <v>-732.3</v>
      </c>
      <c r="AP23" s="98">
        <v>-24914.099999999995</v>
      </c>
      <c r="AQ23" s="65">
        <v>-11677.1</v>
      </c>
      <c r="AR23" s="65">
        <v>850.1000000000001</v>
      </c>
      <c r="AS23" s="98">
        <v>1026.4</v>
      </c>
      <c r="AT23" s="98">
        <v>-1205.1</v>
      </c>
      <c r="AU23" s="98">
        <v>-14728.699999999999</v>
      </c>
      <c r="AX23" s="78"/>
      <c r="AY23" s="78"/>
    </row>
    <row r="24" spans="1:47" ht="15.75" customHeight="1">
      <c r="A24" s="4" t="s">
        <v>80</v>
      </c>
      <c r="B24" s="5" t="s">
        <v>204</v>
      </c>
      <c r="C24" s="96">
        <v>2133.9</v>
      </c>
      <c r="D24" s="67">
        <v>-1106.7</v>
      </c>
      <c r="E24" s="67">
        <v>487.1</v>
      </c>
      <c r="F24" s="96">
        <v>76.4</v>
      </c>
      <c r="G24" s="96">
        <v>1590.7</v>
      </c>
      <c r="H24" s="96">
        <v>-2021.3999999999999</v>
      </c>
      <c r="I24" s="67">
        <v>-820.54015940667</v>
      </c>
      <c r="J24" s="67">
        <v>9.5</v>
      </c>
      <c r="K24" s="96">
        <v>66.6</v>
      </c>
      <c r="L24" s="96">
        <v>-2765.84015940667</v>
      </c>
      <c r="M24" s="96">
        <v>12875.7</v>
      </c>
      <c r="N24" s="67">
        <v>-1640.98031881333</v>
      </c>
      <c r="O24" s="67">
        <v>-71.8</v>
      </c>
      <c r="P24" s="96">
        <v>-158.4</v>
      </c>
      <c r="Q24" s="96">
        <v>11004.4</v>
      </c>
      <c r="R24" s="96">
        <v>-2135.4</v>
      </c>
      <c r="S24" s="67">
        <v>-445.29999999999995</v>
      </c>
      <c r="T24" s="67">
        <v>638.0999999999999</v>
      </c>
      <c r="U24" s="96">
        <v>-28.6</v>
      </c>
      <c r="V24" s="96">
        <v>-1971.1999999999998</v>
      </c>
      <c r="W24" s="96">
        <v>-21132.07</v>
      </c>
      <c r="X24" s="67">
        <v>-1930.6185100000002</v>
      </c>
      <c r="Y24" s="67">
        <v>535.3</v>
      </c>
      <c r="Z24" s="96">
        <v>312.7</v>
      </c>
      <c r="AA24" s="96">
        <v>-22214.68851</v>
      </c>
      <c r="AB24" s="96">
        <v>-14156.199999999992</v>
      </c>
      <c r="AC24" s="67">
        <v>3179.5</v>
      </c>
      <c r="AD24" s="67">
        <v>610.7</v>
      </c>
      <c r="AE24" s="96">
        <v>-875.2</v>
      </c>
      <c r="AF24" s="96">
        <v>-11241.2</v>
      </c>
      <c r="AG24" s="96">
        <v>20926.899999999998</v>
      </c>
      <c r="AH24" s="67">
        <v>9809.4</v>
      </c>
      <c r="AI24" s="67">
        <v>786.8</v>
      </c>
      <c r="AJ24" s="96">
        <v>383.82129999999995</v>
      </c>
      <c r="AK24" s="96">
        <v>31906.921299999995</v>
      </c>
      <c r="AL24" s="96">
        <v>2858.2999999999993</v>
      </c>
      <c r="AM24" s="67">
        <v>540.9</v>
      </c>
      <c r="AN24" s="67">
        <v>1007</v>
      </c>
      <c r="AO24" s="96">
        <v>-862.8</v>
      </c>
      <c r="AP24" s="96">
        <v>3543.4</v>
      </c>
      <c r="AQ24" s="96">
        <v>-6009.200000000001</v>
      </c>
      <c r="AR24" s="67">
        <v>-6189.3</v>
      </c>
      <c r="AS24" s="67">
        <v>1026.4</v>
      </c>
      <c r="AT24" s="96">
        <v>-1057.8</v>
      </c>
      <c r="AU24" s="96">
        <v>-12229.9</v>
      </c>
    </row>
    <row r="25" spans="1:47" ht="15.75" customHeight="1">
      <c r="A25" s="4" t="s">
        <v>81</v>
      </c>
      <c r="B25" s="5" t="s">
        <v>209</v>
      </c>
      <c r="C25" s="173" t="s">
        <v>273</v>
      </c>
      <c r="D25" s="67">
        <v>5623.9</v>
      </c>
      <c r="E25" s="173" t="s">
        <v>273</v>
      </c>
      <c r="F25" s="173">
        <v>0</v>
      </c>
      <c r="G25" s="96">
        <v>3985.8</v>
      </c>
      <c r="H25" s="173">
        <v>0</v>
      </c>
      <c r="I25" s="67">
        <v>1886.8882451666648</v>
      </c>
      <c r="J25" s="173">
        <v>0</v>
      </c>
      <c r="K25" s="173">
        <v>0</v>
      </c>
      <c r="L25" s="96">
        <v>1344.1882451666647</v>
      </c>
      <c r="M25" s="173">
        <v>0</v>
      </c>
      <c r="N25" s="67">
        <v>3773.8</v>
      </c>
      <c r="O25" s="173">
        <v>0</v>
      </c>
      <c r="P25" s="173">
        <v>0</v>
      </c>
      <c r="Q25" s="96">
        <v>9876.6</v>
      </c>
      <c r="R25" s="173">
        <v>0</v>
      </c>
      <c r="S25" s="67">
        <v>4662.2</v>
      </c>
      <c r="T25" s="173">
        <v>0</v>
      </c>
      <c r="U25" s="173">
        <v>0</v>
      </c>
      <c r="V25" s="96">
        <v>6300.799999999999</v>
      </c>
      <c r="W25" s="173">
        <v>0</v>
      </c>
      <c r="X25" s="67">
        <v>4300</v>
      </c>
      <c r="Y25" s="173">
        <v>0</v>
      </c>
      <c r="Z25" s="173">
        <v>0</v>
      </c>
      <c r="AA25" s="96">
        <v>2850</v>
      </c>
      <c r="AB25" s="173">
        <v>0</v>
      </c>
      <c r="AC25" s="67">
        <v>2803.6</v>
      </c>
      <c r="AD25" s="173">
        <v>0</v>
      </c>
      <c r="AE25" s="173">
        <v>0</v>
      </c>
      <c r="AF25" s="96">
        <v>-15.800000000000182</v>
      </c>
      <c r="AG25" s="173">
        <v>0</v>
      </c>
      <c r="AH25" s="67">
        <v>-9435.837295</v>
      </c>
      <c r="AI25" s="173">
        <v>0</v>
      </c>
      <c r="AJ25" s="173">
        <v>0</v>
      </c>
      <c r="AK25" s="96">
        <v>-1841.3372949999994</v>
      </c>
      <c r="AL25" s="96">
        <v>6000</v>
      </c>
      <c r="AM25" s="67">
        <v>-305.1</v>
      </c>
      <c r="AN25" s="173">
        <v>0</v>
      </c>
      <c r="AO25" s="173">
        <v>0</v>
      </c>
      <c r="AP25" s="96">
        <v>9549.3</v>
      </c>
      <c r="AQ25" s="96">
        <v>0</v>
      </c>
      <c r="AR25" s="67">
        <v>7117.6</v>
      </c>
      <c r="AS25" s="173">
        <v>0</v>
      </c>
      <c r="AT25" s="173">
        <v>0</v>
      </c>
      <c r="AU25" s="96">
        <v>3433.3</v>
      </c>
    </row>
    <row r="26" spans="1:47" ht="15.75" customHeight="1">
      <c r="A26" s="4" t="s">
        <v>82</v>
      </c>
      <c r="B26" s="5" t="s">
        <v>210</v>
      </c>
      <c r="C26" s="67">
        <v>2443.3</v>
      </c>
      <c r="D26" s="67">
        <v>-74.7</v>
      </c>
      <c r="E26" s="173" t="s">
        <v>273</v>
      </c>
      <c r="F26" s="173">
        <v>7.8</v>
      </c>
      <c r="G26" s="96">
        <v>2446.7</v>
      </c>
      <c r="H26" s="67">
        <v>763.9</v>
      </c>
      <c r="I26" s="67">
        <v>-20.50689656333333</v>
      </c>
      <c r="J26" s="173">
        <v>0</v>
      </c>
      <c r="K26" s="173">
        <v>0</v>
      </c>
      <c r="L26" s="96">
        <v>705.8931034366665</v>
      </c>
      <c r="M26" s="67">
        <v>-1952.0999999999997</v>
      </c>
      <c r="N26" s="67">
        <v>-41.01379312666666</v>
      </c>
      <c r="O26" s="173">
        <v>0</v>
      </c>
      <c r="P26" s="173">
        <v>0</v>
      </c>
      <c r="Q26" s="96">
        <v>-1993.1137931266665</v>
      </c>
      <c r="R26" s="67">
        <v>962.9</v>
      </c>
      <c r="S26" s="96">
        <v>-26.9</v>
      </c>
      <c r="T26" s="173">
        <v>0</v>
      </c>
      <c r="U26" s="173">
        <v>0</v>
      </c>
      <c r="V26" s="96">
        <v>936</v>
      </c>
      <c r="W26" s="67">
        <v>1097.5595190000001</v>
      </c>
      <c r="X26" s="96">
        <v>-26.9</v>
      </c>
      <c r="Y26" s="173">
        <v>0</v>
      </c>
      <c r="Z26" s="173">
        <v>0</v>
      </c>
      <c r="AA26" s="96">
        <v>1073.959519</v>
      </c>
      <c r="AB26" s="67">
        <v>3251.1</v>
      </c>
      <c r="AC26" s="67">
        <v>-23.1</v>
      </c>
      <c r="AD26" s="173">
        <v>0</v>
      </c>
      <c r="AE26" s="173">
        <v>0</v>
      </c>
      <c r="AF26" s="96">
        <v>3234.3</v>
      </c>
      <c r="AG26" s="67">
        <v>-1527.7000000000007</v>
      </c>
      <c r="AH26" s="173">
        <v>-38.448</v>
      </c>
      <c r="AI26" s="173">
        <v>0</v>
      </c>
      <c r="AJ26" s="173">
        <v>0</v>
      </c>
      <c r="AK26" s="96">
        <v>-1560.8480000000009</v>
      </c>
      <c r="AL26" s="67">
        <v>649.7000000000007</v>
      </c>
      <c r="AM26" s="173">
        <v>0</v>
      </c>
      <c r="AN26" s="173">
        <v>0</v>
      </c>
      <c r="AO26" s="173">
        <v>0</v>
      </c>
      <c r="AP26" s="96">
        <v>599.7</v>
      </c>
      <c r="AQ26" s="67">
        <v>118.20000000000073</v>
      </c>
      <c r="AR26" s="173">
        <v>0</v>
      </c>
      <c r="AS26" s="173">
        <v>0</v>
      </c>
      <c r="AT26" s="173">
        <v>0</v>
      </c>
      <c r="AU26" s="96">
        <v>79.50000000000072</v>
      </c>
    </row>
    <row r="27" spans="1:47" ht="15.75" customHeight="1">
      <c r="A27" s="4" t="s">
        <v>83</v>
      </c>
      <c r="B27" s="5" t="s">
        <v>207</v>
      </c>
      <c r="C27" s="67">
        <v>200</v>
      </c>
      <c r="D27" s="67">
        <v>1290.9</v>
      </c>
      <c r="E27" s="173" t="s">
        <v>273</v>
      </c>
      <c r="F27" s="173">
        <v>0</v>
      </c>
      <c r="G27" s="67">
        <v>1490.9</v>
      </c>
      <c r="H27" s="67">
        <v>1573.8</v>
      </c>
      <c r="I27" s="67">
        <v>1206.169288194167</v>
      </c>
      <c r="J27" s="173">
        <v>0</v>
      </c>
      <c r="K27" s="173">
        <v>0</v>
      </c>
      <c r="L27" s="67">
        <v>2779.969288194167</v>
      </c>
      <c r="M27" s="67">
        <v>2101.3</v>
      </c>
      <c r="N27" s="67">
        <v>2412.338576388334</v>
      </c>
      <c r="O27" s="173">
        <v>0</v>
      </c>
      <c r="P27" s="173">
        <v>0</v>
      </c>
      <c r="Q27" s="67">
        <v>4513.638576388334</v>
      </c>
      <c r="R27" s="67">
        <v>-276</v>
      </c>
      <c r="S27" s="67">
        <v>519.4</v>
      </c>
      <c r="T27" s="173">
        <v>0</v>
      </c>
      <c r="U27" s="173">
        <v>0</v>
      </c>
      <c r="V27" s="67">
        <v>243.39999999999998</v>
      </c>
      <c r="W27" s="67">
        <v>4038.2875690000005</v>
      </c>
      <c r="X27" s="67">
        <v>-187.4</v>
      </c>
      <c r="Y27" s="173">
        <v>0</v>
      </c>
      <c r="Z27" s="173">
        <v>0</v>
      </c>
      <c r="AA27" s="67">
        <v>3850.8875690000004</v>
      </c>
      <c r="AB27" s="67">
        <v>6834.799999999999</v>
      </c>
      <c r="AC27" s="67">
        <v>73.6</v>
      </c>
      <c r="AD27" s="173">
        <v>0</v>
      </c>
      <c r="AE27" s="173">
        <v>0</v>
      </c>
      <c r="AF27" s="67">
        <v>6908.4</v>
      </c>
      <c r="AG27" s="67">
        <v>-10972.6</v>
      </c>
      <c r="AH27" s="67">
        <v>4535.62395133</v>
      </c>
      <c r="AI27" s="173">
        <v>0</v>
      </c>
      <c r="AJ27" s="173">
        <v>0</v>
      </c>
      <c r="AK27" s="67">
        <v>-6436.976048670001</v>
      </c>
      <c r="AL27" s="67">
        <v>-40841.1</v>
      </c>
      <c r="AM27" s="67">
        <v>196.4</v>
      </c>
      <c r="AN27" s="173">
        <v>0</v>
      </c>
      <c r="AO27" s="173">
        <v>0</v>
      </c>
      <c r="AP27" s="67">
        <v>-40644.7</v>
      </c>
      <c r="AQ27" s="67">
        <v>-7163.5</v>
      </c>
      <c r="AR27" s="67">
        <v>-78.2</v>
      </c>
      <c r="AS27" s="173">
        <v>0</v>
      </c>
      <c r="AT27" s="173">
        <v>0</v>
      </c>
      <c r="AU27" s="67">
        <v>-7241.7</v>
      </c>
    </row>
    <row r="28" spans="1:47" ht="15.75" customHeight="1">
      <c r="A28" s="4" t="s">
        <v>294</v>
      </c>
      <c r="B28" s="5" t="s">
        <v>295</v>
      </c>
      <c r="C28" s="173" t="s">
        <v>273</v>
      </c>
      <c r="D28" s="173">
        <v>132.9</v>
      </c>
      <c r="E28" s="173" t="s">
        <v>273</v>
      </c>
      <c r="F28" s="67">
        <v>-216.8</v>
      </c>
      <c r="G28" s="96">
        <v>-83.9</v>
      </c>
      <c r="H28" s="173">
        <v>0</v>
      </c>
      <c r="I28" s="173">
        <v>0</v>
      </c>
      <c r="J28" s="173">
        <v>0</v>
      </c>
      <c r="K28" s="173">
        <v>0</v>
      </c>
      <c r="L28" s="173">
        <v>0</v>
      </c>
      <c r="M28" s="173">
        <v>0</v>
      </c>
      <c r="N28" s="173">
        <v>0</v>
      </c>
      <c r="O28" s="173">
        <v>0</v>
      </c>
      <c r="P28" s="173">
        <v>0</v>
      </c>
      <c r="Q28" s="173">
        <v>0</v>
      </c>
      <c r="R28" s="173">
        <v>0</v>
      </c>
      <c r="S28" s="173">
        <v>0</v>
      </c>
      <c r="T28" s="173">
        <v>0</v>
      </c>
      <c r="U28" s="173">
        <v>0</v>
      </c>
      <c r="V28" s="173">
        <v>0</v>
      </c>
      <c r="W28" s="40">
        <v>-38.1</v>
      </c>
      <c r="X28" s="173">
        <v>0</v>
      </c>
      <c r="Y28" s="173">
        <v>0</v>
      </c>
      <c r="Z28" s="173">
        <v>0</v>
      </c>
      <c r="AA28" s="96">
        <v>-38.1</v>
      </c>
      <c r="AB28" s="40">
        <v>-2.3</v>
      </c>
      <c r="AC28" s="173">
        <v>0</v>
      </c>
      <c r="AD28" s="173">
        <v>0</v>
      </c>
      <c r="AE28" s="173">
        <v>0</v>
      </c>
      <c r="AF28" s="96">
        <v>-2.3</v>
      </c>
      <c r="AG28" s="40">
        <v>-19.4</v>
      </c>
      <c r="AH28" s="173">
        <v>0</v>
      </c>
      <c r="AI28" s="173">
        <v>0</v>
      </c>
      <c r="AJ28" s="173">
        <v>97.3862</v>
      </c>
      <c r="AK28" s="96">
        <v>77.9862</v>
      </c>
      <c r="AL28" s="40">
        <v>1907.7</v>
      </c>
      <c r="AM28" s="173">
        <v>0</v>
      </c>
      <c r="AN28" s="173">
        <v>0</v>
      </c>
      <c r="AO28" s="173">
        <v>130.5</v>
      </c>
      <c r="AP28" s="96">
        <v>2038.2</v>
      </c>
      <c r="AQ28" s="40">
        <v>1377.4</v>
      </c>
      <c r="AR28" s="173">
        <v>0</v>
      </c>
      <c r="AS28" s="173">
        <v>0</v>
      </c>
      <c r="AT28" s="96">
        <v>-147.3</v>
      </c>
      <c r="AU28" s="96">
        <v>1230.1</v>
      </c>
    </row>
    <row r="29" spans="1:47" ht="15.75" customHeight="1">
      <c r="A29" s="3" t="s">
        <v>84</v>
      </c>
      <c r="B29" s="21" t="s">
        <v>211</v>
      </c>
      <c r="C29" s="65">
        <v>141.3</v>
      </c>
      <c r="D29" s="65">
        <v>825.8</v>
      </c>
      <c r="E29" s="191" t="s">
        <v>273</v>
      </c>
      <c r="F29" s="191">
        <v>0</v>
      </c>
      <c r="G29" s="98">
        <v>967.0999999999999</v>
      </c>
      <c r="H29" s="65">
        <v>-305</v>
      </c>
      <c r="I29" s="65">
        <v>431.3</v>
      </c>
      <c r="J29" s="191">
        <v>0</v>
      </c>
      <c r="K29" s="191">
        <v>0</v>
      </c>
      <c r="L29" s="98">
        <v>126.3</v>
      </c>
      <c r="M29" s="65">
        <v>12.199999999999989</v>
      </c>
      <c r="N29" s="65">
        <v>862.5660285987743</v>
      </c>
      <c r="O29" s="173">
        <v>0</v>
      </c>
      <c r="P29" s="173">
        <v>0</v>
      </c>
      <c r="Q29" s="98">
        <v>874.7660285987743</v>
      </c>
      <c r="R29" s="65">
        <v>-397.4</v>
      </c>
      <c r="S29" s="196">
        <v>0</v>
      </c>
      <c r="T29" s="191">
        <v>0</v>
      </c>
      <c r="U29" s="191">
        <v>0</v>
      </c>
      <c r="V29" s="98">
        <v>-397.4</v>
      </c>
      <c r="W29" s="65">
        <v>-184.4</v>
      </c>
      <c r="X29" s="65">
        <v>2175.8</v>
      </c>
      <c r="Y29" s="191">
        <v>0</v>
      </c>
      <c r="Z29" s="191">
        <v>0</v>
      </c>
      <c r="AA29" s="98">
        <v>1991.3999999999999</v>
      </c>
      <c r="AB29" s="65">
        <v>94.6</v>
      </c>
      <c r="AC29" s="173">
        <v>0</v>
      </c>
      <c r="AD29" s="173">
        <v>0</v>
      </c>
      <c r="AE29" s="173">
        <v>0</v>
      </c>
      <c r="AF29" s="98">
        <v>94.6</v>
      </c>
      <c r="AG29" s="65">
        <v>838.7</v>
      </c>
      <c r="AH29" s="173">
        <v>0</v>
      </c>
      <c r="AI29" s="191">
        <v>0</v>
      </c>
      <c r="AJ29" s="191">
        <v>0</v>
      </c>
      <c r="AK29" s="98">
        <v>838.7</v>
      </c>
      <c r="AL29" s="65">
        <v>1188.1</v>
      </c>
      <c r="AM29" s="65">
        <v>-51.1</v>
      </c>
      <c r="AN29" s="191">
        <v>0</v>
      </c>
      <c r="AO29" s="191">
        <v>0</v>
      </c>
      <c r="AP29" s="98">
        <v>1137</v>
      </c>
      <c r="AQ29" s="65">
        <v>1745.5</v>
      </c>
      <c r="AR29" s="65">
        <v>-5838.1</v>
      </c>
      <c r="AS29" s="191">
        <v>0</v>
      </c>
      <c r="AT29" s="191">
        <v>0</v>
      </c>
      <c r="AU29" s="98">
        <v>-4092.6000000000004</v>
      </c>
    </row>
    <row r="30" spans="1:47" ht="20.25" customHeight="1">
      <c r="A30" s="63" t="s">
        <v>85</v>
      </c>
      <c r="B30" s="23" t="s">
        <v>212</v>
      </c>
      <c r="C30" s="77">
        <v>16051</v>
      </c>
      <c r="D30" s="77">
        <v>1656.9</v>
      </c>
      <c r="E30" s="246" t="s">
        <v>273</v>
      </c>
      <c r="F30" s="77">
        <v>-243.9</v>
      </c>
      <c r="G30" s="77">
        <v>15896.199999999999</v>
      </c>
      <c r="H30" s="77">
        <v>4826.5</v>
      </c>
      <c r="I30" s="193">
        <v>0</v>
      </c>
      <c r="J30" s="193">
        <v>0</v>
      </c>
      <c r="K30" s="77">
        <v>-121.2</v>
      </c>
      <c r="L30" s="77">
        <v>4125.1</v>
      </c>
      <c r="M30" s="77">
        <v>22235.7</v>
      </c>
      <c r="N30" s="193">
        <v>0</v>
      </c>
      <c r="O30" s="193">
        <v>0</v>
      </c>
      <c r="P30" s="77">
        <v>-346.70000000000005</v>
      </c>
      <c r="Q30" s="77">
        <v>27991.800000000003</v>
      </c>
      <c r="R30" s="77">
        <v>13117.722672999998</v>
      </c>
      <c r="S30" s="193">
        <v>0</v>
      </c>
      <c r="T30" s="77">
        <v>0.5</v>
      </c>
      <c r="U30" s="77">
        <v>-371.476</v>
      </c>
      <c r="V30" s="77">
        <v>14385.346672999996</v>
      </c>
      <c r="W30" s="77">
        <v>-2619.2999999999993</v>
      </c>
      <c r="X30" s="193">
        <v>0</v>
      </c>
      <c r="Y30" s="77">
        <v>0</v>
      </c>
      <c r="Z30" s="77">
        <v>-3.3</v>
      </c>
      <c r="AA30" s="77">
        <v>-4069.2999999999993</v>
      </c>
      <c r="AB30" s="77">
        <v>12876.300000000003</v>
      </c>
      <c r="AC30" s="193">
        <v>0</v>
      </c>
      <c r="AD30" s="77">
        <v>0</v>
      </c>
      <c r="AE30" s="77">
        <v>-6.3</v>
      </c>
      <c r="AF30" s="77">
        <v>10056.9</v>
      </c>
      <c r="AG30" s="77">
        <v>50990.2</v>
      </c>
      <c r="AH30" s="193">
        <v>0</v>
      </c>
      <c r="AI30" s="193">
        <v>0</v>
      </c>
      <c r="AJ30" s="77">
        <v>597.1170000000001</v>
      </c>
      <c r="AK30" s="77">
        <v>59187.117</v>
      </c>
      <c r="AL30" s="77">
        <v>32200.000000000007</v>
      </c>
      <c r="AM30" s="193">
        <v>0</v>
      </c>
      <c r="AN30" s="77">
        <v>50</v>
      </c>
      <c r="AO30" s="77">
        <v>185.6</v>
      </c>
      <c r="AP30" s="77">
        <v>36240</v>
      </c>
      <c r="AQ30" s="77">
        <v>19703.099999999995</v>
      </c>
      <c r="AR30" s="193">
        <v>0</v>
      </c>
      <c r="AS30" s="77">
        <v>45</v>
      </c>
      <c r="AT30" s="77">
        <v>98</v>
      </c>
      <c r="AU30" s="77">
        <v>16123.100000000002</v>
      </c>
    </row>
    <row r="31" spans="1:47" ht="20.25" customHeight="1">
      <c r="A31" s="4" t="s">
        <v>328</v>
      </c>
      <c r="B31" s="5" t="s">
        <v>327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0</v>
      </c>
      <c r="AN31" s="45">
        <v>0</v>
      </c>
      <c r="AO31" s="45">
        <v>0</v>
      </c>
      <c r="AP31" s="45">
        <v>0</v>
      </c>
      <c r="AQ31" s="115">
        <v>8300</v>
      </c>
      <c r="AR31" s="173">
        <v>0</v>
      </c>
      <c r="AS31" s="45">
        <v>0</v>
      </c>
      <c r="AT31" s="45">
        <v>0</v>
      </c>
      <c r="AU31" s="96">
        <v>8300</v>
      </c>
    </row>
    <row r="32" spans="1:47" ht="15" customHeight="1">
      <c r="A32" s="4" t="s">
        <v>86</v>
      </c>
      <c r="B32" s="5" t="s">
        <v>204</v>
      </c>
      <c r="C32" s="115">
        <v>-2421.8</v>
      </c>
      <c r="D32" s="45" t="s">
        <v>273</v>
      </c>
      <c r="E32" s="173" t="s">
        <v>273</v>
      </c>
      <c r="F32" s="80">
        <v>39.7</v>
      </c>
      <c r="G32" s="115">
        <v>-2382.1</v>
      </c>
      <c r="H32" s="45">
        <v>208.6</v>
      </c>
      <c r="I32" s="45">
        <v>0</v>
      </c>
      <c r="J32" s="173">
        <v>0</v>
      </c>
      <c r="K32" s="80">
        <v>0</v>
      </c>
      <c r="L32" s="80">
        <v>208.6</v>
      </c>
      <c r="M32" s="45">
        <v>314</v>
      </c>
      <c r="N32" s="45">
        <v>0</v>
      </c>
      <c r="O32" s="173">
        <v>0</v>
      </c>
      <c r="P32" s="80">
        <v>0</v>
      </c>
      <c r="Q32" s="96">
        <v>314</v>
      </c>
      <c r="R32" s="45">
        <v>0</v>
      </c>
      <c r="S32" s="45">
        <v>0</v>
      </c>
      <c r="T32" s="173">
        <v>0</v>
      </c>
      <c r="U32" s="80">
        <v>0</v>
      </c>
      <c r="V32" s="80">
        <v>0</v>
      </c>
      <c r="W32" s="45">
        <v>0</v>
      </c>
      <c r="X32" s="45">
        <v>0</v>
      </c>
      <c r="Y32" s="173">
        <v>0</v>
      </c>
      <c r="Z32" s="80">
        <v>0</v>
      </c>
      <c r="AA32" s="80">
        <v>0</v>
      </c>
      <c r="AB32" s="45">
        <v>0</v>
      </c>
      <c r="AC32" s="45">
        <v>0</v>
      </c>
      <c r="AD32" s="173">
        <v>0</v>
      </c>
      <c r="AE32" s="80">
        <v>0</v>
      </c>
      <c r="AF32" s="80">
        <v>0</v>
      </c>
      <c r="AG32" s="45">
        <v>0</v>
      </c>
      <c r="AH32" s="45">
        <v>0</v>
      </c>
      <c r="AI32" s="173">
        <v>0</v>
      </c>
      <c r="AJ32" s="80">
        <v>0</v>
      </c>
      <c r="AK32" s="80">
        <v>0</v>
      </c>
      <c r="AL32" s="45">
        <v>0</v>
      </c>
      <c r="AM32" s="45">
        <v>0</v>
      </c>
      <c r="AN32" s="173">
        <v>0</v>
      </c>
      <c r="AO32" s="80">
        <v>0</v>
      </c>
      <c r="AP32" s="80">
        <v>0</v>
      </c>
      <c r="AQ32" s="45">
        <v>0</v>
      </c>
      <c r="AR32" s="45">
        <v>0</v>
      </c>
      <c r="AS32" s="173">
        <v>0</v>
      </c>
      <c r="AT32" s="80">
        <v>0</v>
      </c>
      <c r="AU32" s="80">
        <v>0</v>
      </c>
    </row>
    <row r="33" spans="1:47" ht="15" customHeight="1">
      <c r="A33" s="4" t="s">
        <v>87</v>
      </c>
      <c r="B33" s="5" t="s">
        <v>209</v>
      </c>
      <c r="C33" s="115">
        <v>16904.3</v>
      </c>
      <c r="D33" s="45" t="s">
        <v>273</v>
      </c>
      <c r="E33" s="173" t="s">
        <v>273</v>
      </c>
      <c r="F33" s="173">
        <v>0</v>
      </c>
      <c r="G33" s="96">
        <v>15266.2</v>
      </c>
      <c r="H33" s="115">
        <v>6400.900000000001</v>
      </c>
      <c r="I33" s="45">
        <v>0</v>
      </c>
      <c r="J33" s="173">
        <v>0</v>
      </c>
      <c r="K33" s="173">
        <v>0</v>
      </c>
      <c r="L33" s="96">
        <v>5858.2</v>
      </c>
      <c r="M33" s="115">
        <v>25789.300000000003</v>
      </c>
      <c r="N33" s="45">
        <v>0</v>
      </c>
      <c r="O33" s="173">
        <v>0</v>
      </c>
      <c r="P33" s="173">
        <v>0</v>
      </c>
      <c r="Q33" s="96">
        <v>31891.000000000004</v>
      </c>
      <c r="R33" s="115">
        <v>21563.899999999998</v>
      </c>
      <c r="S33" s="45">
        <v>0</v>
      </c>
      <c r="T33" s="173">
        <v>0</v>
      </c>
      <c r="U33" s="173">
        <v>0</v>
      </c>
      <c r="V33" s="96">
        <v>23202.499999999996</v>
      </c>
      <c r="W33" s="115">
        <v>6875.900000000001</v>
      </c>
      <c r="X33" s="45">
        <v>0</v>
      </c>
      <c r="Y33" s="173">
        <v>0</v>
      </c>
      <c r="Z33" s="173">
        <v>0</v>
      </c>
      <c r="AA33" s="96">
        <v>5425.900000000001</v>
      </c>
      <c r="AB33" s="115">
        <v>23740.9</v>
      </c>
      <c r="AC33" s="45">
        <v>0</v>
      </c>
      <c r="AD33" s="173">
        <v>0</v>
      </c>
      <c r="AE33" s="173">
        <v>0</v>
      </c>
      <c r="AF33" s="96">
        <v>20921.5</v>
      </c>
      <c r="AG33" s="115">
        <v>54590.6</v>
      </c>
      <c r="AH33" s="45">
        <v>0</v>
      </c>
      <c r="AI33" s="173">
        <v>0</v>
      </c>
      <c r="AJ33" s="173">
        <v>0</v>
      </c>
      <c r="AK33" s="96">
        <v>62185.1</v>
      </c>
      <c r="AL33" s="115">
        <v>7621.1</v>
      </c>
      <c r="AM33" s="45">
        <v>0</v>
      </c>
      <c r="AN33" s="173">
        <v>0</v>
      </c>
      <c r="AO33" s="173">
        <v>0</v>
      </c>
      <c r="AP33" s="96">
        <v>11475.5</v>
      </c>
      <c r="AQ33" s="115">
        <v>17225.5</v>
      </c>
      <c r="AR33" s="45">
        <v>0</v>
      </c>
      <c r="AS33" s="173">
        <v>0</v>
      </c>
      <c r="AT33" s="173">
        <v>0</v>
      </c>
      <c r="AU33" s="96">
        <v>13541.200000000003</v>
      </c>
    </row>
    <row r="34" spans="1:47" ht="15" customHeight="1">
      <c r="A34" s="4" t="s">
        <v>88</v>
      </c>
      <c r="B34" s="5" t="s">
        <v>206</v>
      </c>
      <c r="C34" s="67">
        <v>4723.5</v>
      </c>
      <c r="D34" s="45" t="s">
        <v>273</v>
      </c>
      <c r="E34" s="67" t="s">
        <v>273</v>
      </c>
      <c r="F34" s="96">
        <v>-128.1</v>
      </c>
      <c r="G34" s="96">
        <v>4665.7</v>
      </c>
      <c r="H34" s="67">
        <v>-246.39999999999998</v>
      </c>
      <c r="I34" s="45">
        <v>0</v>
      </c>
      <c r="J34" s="173">
        <v>0</v>
      </c>
      <c r="K34" s="96">
        <v>37.5</v>
      </c>
      <c r="L34" s="96">
        <v>-246.4</v>
      </c>
      <c r="M34" s="67">
        <v>-1325.4</v>
      </c>
      <c r="N34" s="45">
        <v>0</v>
      </c>
      <c r="O34" s="173">
        <v>0</v>
      </c>
      <c r="P34" s="96">
        <v>-2.1</v>
      </c>
      <c r="Q34" s="96">
        <v>-1326.4</v>
      </c>
      <c r="R34" s="67">
        <v>-5611.315111</v>
      </c>
      <c r="S34" s="45">
        <v>0</v>
      </c>
      <c r="T34" s="45">
        <v>0</v>
      </c>
      <c r="U34" s="96">
        <v>39.859</v>
      </c>
      <c r="V34" s="96">
        <v>-5571.4561109999995</v>
      </c>
      <c r="W34" s="67">
        <v>-2216.7</v>
      </c>
      <c r="X34" s="45">
        <v>0</v>
      </c>
      <c r="Y34" s="67">
        <v>0</v>
      </c>
      <c r="Z34" s="96">
        <v>-3.3</v>
      </c>
      <c r="AA34" s="96">
        <v>-2216.7</v>
      </c>
      <c r="AB34" s="67">
        <v>-3953.6</v>
      </c>
      <c r="AC34" s="45">
        <v>0</v>
      </c>
      <c r="AD34" s="173">
        <v>0</v>
      </c>
      <c r="AE34" s="96">
        <v>-6.3</v>
      </c>
      <c r="AF34" s="96">
        <v>-3953.6</v>
      </c>
      <c r="AG34" s="67">
        <v>-834.6000000000004</v>
      </c>
      <c r="AH34" s="45">
        <v>0</v>
      </c>
      <c r="AI34" s="173">
        <v>0</v>
      </c>
      <c r="AJ34" s="96">
        <v>-5.3</v>
      </c>
      <c r="AK34" s="96">
        <v>-834.6000000000004</v>
      </c>
      <c r="AL34" s="67">
        <v>26273.600000000002</v>
      </c>
      <c r="AM34" s="45">
        <v>0</v>
      </c>
      <c r="AN34" s="67">
        <v>50</v>
      </c>
      <c r="AO34" s="96">
        <v>-48.4</v>
      </c>
      <c r="AP34" s="96">
        <v>26225.2</v>
      </c>
      <c r="AQ34" s="67">
        <v>-2771.8999999999996</v>
      </c>
      <c r="AR34" s="45">
        <v>0</v>
      </c>
      <c r="AS34" s="67">
        <v>45</v>
      </c>
      <c r="AT34" s="96">
        <v>-6.3</v>
      </c>
      <c r="AU34" s="96">
        <v>-2771.8999999999996</v>
      </c>
    </row>
    <row r="35" spans="1:47" ht="15" customHeight="1">
      <c r="A35" s="4" t="s">
        <v>89</v>
      </c>
      <c r="B35" s="5" t="s">
        <v>207</v>
      </c>
      <c r="C35" s="45" t="s">
        <v>273</v>
      </c>
      <c r="D35" s="45" t="s">
        <v>273</v>
      </c>
      <c r="E35" s="173" t="s">
        <v>273</v>
      </c>
      <c r="F35" s="173">
        <v>0</v>
      </c>
      <c r="G35" s="45">
        <v>0</v>
      </c>
      <c r="H35" s="45">
        <v>0</v>
      </c>
      <c r="I35" s="45">
        <v>0</v>
      </c>
      <c r="J35" s="173">
        <v>0</v>
      </c>
      <c r="K35" s="173">
        <v>0</v>
      </c>
      <c r="L35" s="45">
        <v>0</v>
      </c>
      <c r="M35" s="45">
        <v>139.4</v>
      </c>
      <c r="N35" s="45">
        <v>0</v>
      </c>
      <c r="O35" s="173">
        <v>0</v>
      </c>
      <c r="P35" s="173">
        <v>0</v>
      </c>
      <c r="Q35" s="96">
        <v>139.4</v>
      </c>
      <c r="R35" s="45">
        <v>0</v>
      </c>
      <c r="S35" s="45">
        <v>0</v>
      </c>
      <c r="T35" s="173">
        <v>0</v>
      </c>
      <c r="U35" s="173">
        <v>0</v>
      </c>
      <c r="V35" s="45">
        <v>0</v>
      </c>
      <c r="W35" s="45">
        <v>0</v>
      </c>
      <c r="X35" s="45">
        <v>0</v>
      </c>
      <c r="Y35" s="173">
        <v>0</v>
      </c>
      <c r="Z35" s="173">
        <v>0</v>
      </c>
      <c r="AA35" s="45">
        <v>0</v>
      </c>
      <c r="AB35" s="45">
        <v>0</v>
      </c>
      <c r="AC35" s="45">
        <v>0</v>
      </c>
      <c r="AD35" s="173">
        <v>0</v>
      </c>
      <c r="AE35" s="173">
        <v>0</v>
      </c>
      <c r="AF35" s="45">
        <v>0</v>
      </c>
      <c r="AG35" s="45">
        <v>0</v>
      </c>
      <c r="AH35" s="45">
        <v>0</v>
      </c>
      <c r="AI35" s="173">
        <v>0</v>
      </c>
      <c r="AJ35" s="173">
        <v>0</v>
      </c>
      <c r="AK35" s="45">
        <v>0</v>
      </c>
      <c r="AL35" s="45">
        <v>0</v>
      </c>
      <c r="AM35" s="45">
        <v>0</v>
      </c>
      <c r="AN35" s="173">
        <v>0</v>
      </c>
      <c r="AO35" s="173">
        <v>0</v>
      </c>
      <c r="AP35" s="45">
        <v>0</v>
      </c>
      <c r="AQ35" s="45">
        <v>0</v>
      </c>
      <c r="AR35" s="45">
        <v>0</v>
      </c>
      <c r="AS35" s="173">
        <v>0</v>
      </c>
      <c r="AT35" s="173">
        <v>0</v>
      </c>
      <c r="AU35" s="45">
        <v>0</v>
      </c>
    </row>
    <row r="36" spans="1:47" ht="15" customHeight="1">
      <c r="A36" s="4" t="s">
        <v>291</v>
      </c>
      <c r="B36" s="5" t="s">
        <v>296</v>
      </c>
      <c r="C36" s="115">
        <v>-2763.4</v>
      </c>
      <c r="D36" s="45" t="s">
        <v>273</v>
      </c>
      <c r="E36" s="173" t="s">
        <v>273</v>
      </c>
      <c r="F36" s="96">
        <v>-281.3</v>
      </c>
      <c r="G36" s="96">
        <v>-3044.7</v>
      </c>
      <c r="H36" s="115">
        <v>-1365.1</v>
      </c>
      <c r="I36" s="45">
        <v>0</v>
      </c>
      <c r="J36" s="173">
        <v>0</v>
      </c>
      <c r="K36" s="115">
        <v>-158.7</v>
      </c>
      <c r="L36" s="96">
        <v>-1523.8</v>
      </c>
      <c r="M36" s="115">
        <v>-2983.9</v>
      </c>
      <c r="N36" s="45">
        <v>0</v>
      </c>
      <c r="O36" s="173">
        <v>0</v>
      </c>
      <c r="P36" s="96">
        <v>-344.6</v>
      </c>
      <c r="Q36" s="96">
        <v>-3328.5</v>
      </c>
      <c r="R36" s="115">
        <v>-3765.0622160000003</v>
      </c>
      <c r="S36" s="45">
        <v>0</v>
      </c>
      <c r="T36" s="173">
        <v>0.5</v>
      </c>
      <c r="U36" s="115">
        <v>-411.335</v>
      </c>
      <c r="V36" s="96">
        <v>-4175.897216</v>
      </c>
      <c r="W36" s="115">
        <v>-3986</v>
      </c>
      <c r="X36" s="45">
        <v>0</v>
      </c>
      <c r="Y36" s="173">
        <v>0</v>
      </c>
      <c r="Z36" s="173">
        <v>0</v>
      </c>
      <c r="AA36" s="96">
        <v>-3986</v>
      </c>
      <c r="AB36" s="115">
        <v>-4501.4</v>
      </c>
      <c r="AC36" s="45">
        <v>0</v>
      </c>
      <c r="AD36" s="173">
        <v>0</v>
      </c>
      <c r="AE36" s="173">
        <v>0</v>
      </c>
      <c r="AF36" s="96">
        <v>-4501.4</v>
      </c>
      <c r="AG36" s="115">
        <v>-4502.9</v>
      </c>
      <c r="AH36" s="45">
        <v>0</v>
      </c>
      <c r="AI36" s="173">
        <v>0</v>
      </c>
      <c r="AJ36" s="173">
        <v>0</v>
      </c>
      <c r="AK36" s="96">
        <v>-4502.9</v>
      </c>
      <c r="AL36" s="115">
        <v>-5701.9</v>
      </c>
      <c r="AM36" s="45">
        <v>0</v>
      </c>
      <c r="AN36" s="173">
        <v>0</v>
      </c>
      <c r="AO36" s="173">
        <v>0</v>
      </c>
      <c r="AP36" s="96">
        <v>-5701.9</v>
      </c>
      <c r="AQ36" s="115">
        <v>-6251.800000000001</v>
      </c>
      <c r="AR36" s="45">
        <v>0</v>
      </c>
      <c r="AS36" s="173">
        <v>0</v>
      </c>
      <c r="AT36" s="173">
        <v>0</v>
      </c>
      <c r="AU36" s="96">
        <v>-6251.800000000001</v>
      </c>
    </row>
    <row r="37" spans="1:47" ht="15" customHeight="1">
      <c r="A37" s="4" t="s">
        <v>90</v>
      </c>
      <c r="B37" s="5" t="s">
        <v>213</v>
      </c>
      <c r="C37" s="67">
        <v>-391.6</v>
      </c>
      <c r="D37" s="45">
        <v>1656.9</v>
      </c>
      <c r="E37" s="173" t="s">
        <v>273</v>
      </c>
      <c r="F37" s="96">
        <v>125.8</v>
      </c>
      <c r="G37" s="96">
        <v>1391.1</v>
      </c>
      <c r="H37" s="67">
        <v>-171.5</v>
      </c>
      <c r="I37" s="45">
        <v>0</v>
      </c>
      <c r="J37" s="173">
        <v>0</v>
      </c>
      <c r="K37" s="173">
        <v>0</v>
      </c>
      <c r="L37" s="96">
        <v>-171.5</v>
      </c>
      <c r="M37" s="67">
        <v>302.3</v>
      </c>
      <c r="N37" s="45">
        <v>0</v>
      </c>
      <c r="O37" s="173">
        <v>0</v>
      </c>
      <c r="P37" s="173">
        <v>0</v>
      </c>
      <c r="Q37" s="96">
        <v>302.3</v>
      </c>
      <c r="R37" s="67">
        <v>930.2</v>
      </c>
      <c r="S37" s="45">
        <v>0</v>
      </c>
      <c r="T37" s="173">
        <v>0</v>
      </c>
      <c r="U37" s="173">
        <v>0</v>
      </c>
      <c r="V37" s="96">
        <v>930.2</v>
      </c>
      <c r="W37" s="67">
        <v>-3292.5</v>
      </c>
      <c r="X37" s="45">
        <v>0</v>
      </c>
      <c r="Y37" s="173">
        <v>0</v>
      </c>
      <c r="Z37" s="96">
        <v>0</v>
      </c>
      <c r="AA37" s="96">
        <v>-3292.5</v>
      </c>
      <c r="AB37" s="67">
        <v>-2409.6000000000004</v>
      </c>
      <c r="AC37" s="45">
        <v>0</v>
      </c>
      <c r="AD37" s="173">
        <v>0</v>
      </c>
      <c r="AE37" s="173">
        <v>0</v>
      </c>
      <c r="AF37" s="96">
        <v>-2409.6000000000004</v>
      </c>
      <c r="AG37" s="67">
        <v>1737.1</v>
      </c>
      <c r="AH37" s="45">
        <v>0</v>
      </c>
      <c r="AI37" s="173">
        <v>0</v>
      </c>
      <c r="AJ37" s="96">
        <v>602.417</v>
      </c>
      <c r="AK37" s="96">
        <v>2339.517</v>
      </c>
      <c r="AL37" s="67">
        <v>4007.2</v>
      </c>
      <c r="AM37" s="45">
        <v>0</v>
      </c>
      <c r="AN37" s="173">
        <v>0</v>
      </c>
      <c r="AO37" s="96">
        <v>234</v>
      </c>
      <c r="AP37" s="96">
        <v>4241.2</v>
      </c>
      <c r="AQ37" s="67">
        <v>3201.2999999999997</v>
      </c>
      <c r="AR37" s="45">
        <v>0</v>
      </c>
      <c r="AS37" s="173">
        <v>0</v>
      </c>
      <c r="AT37" s="96">
        <v>104.3</v>
      </c>
      <c r="AU37" s="96">
        <v>3305.6</v>
      </c>
    </row>
    <row r="38" spans="1:47" ht="15" customHeight="1">
      <c r="A38" s="3" t="s">
        <v>91</v>
      </c>
      <c r="B38" s="21" t="s">
        <v>208</v>
      </c>
      <c r="C38" s="65">
        <v>11814.300000000003</v>
      </c>
      <c r="D38" s="45">
        <v>1656.9</v>
      </c>
      <c r="E38" s="173" t="s">
        <v>273</v>
      </c>
      <c r="F38" s="65">
        <v>-243.89999999999998</v>
      </c>
      <c r="G38" s="65">
        <v>11659.499999999998</v>
      </c>
      <c r="H38" s="65">
        <v>5253.800000000001</v>
      </c>
      <c r="I38" s="45">
        <v>0</v>
      </c>
      <c r="J38" s="173">
        <v>0</v>
      </c>
      <c r="K38" s="65">
        <v>-121.2</v>
      </c>
      <c r="L38" s="65">
        <v>4552.400000000001</v>
      </c>
      <c r="M38" s="65">
        <v>23421.7</v>
      </c>
      <c r="N38" s="45">
        <v>0</v>
      </c>
      <c r="O38" s="173">
        <v>0</v>
      </c>
      <c r="P38" s="65">
        <v>-346.70000000000005</v>
      </c>
      <c r="Q38" s="65">
        <v>29177.800000000003</v>
      </c>
      <c r="R38" s="65">
        <v>18729.037783999996</v>
      </c>
      <c r="S38" s="45">
        <v>0</v>
      </c>
      <c r="T38" s="173">
        <v>0.5</v>
      </c>
      <c r="U38" s="65">
        <v>-371.476</v>
      </c>
      <c r="V38" s="65">
        <v>19996.661783999996</v>
      </c>
      <c r="W38" s="65">
        <v>-339.39999999999964</v>
      </c>
      <c r="X38" s="45">
        <v>0</v>
      </c>
      <c r="Y38" s="173">
        <v>0</v>
      </c>
      <c r="Z38" s="65">
        <v>-3.3</v>
      </c>
      <c r="AA38" s="65">
        <v>-1789.3999999999996</v>
      </c>
      <c r="AB38" s="65">
        <v>16940.300000000003</v>
      </c>
      <c r="AC38" s="45">
        <v>0</v>
      </c>
      <c r="AD38" s="173">
        <v>0</v>
      </c>
      <c r="AE38" s="65">
        <v>-6.3</v>
      </c>
      <c r="AF38" s="65">
        <v>14120.9</v>
      </c>
      <c r="AG38" s="65">
        <v>51859.5</v>
      </c>
      <c r="AH38" s="45">
        <v>0</v>
      </c>
      <c r="AI38" s="173">
        <v>0</v>
      </c>
      <c r="AJ38" s="65">
        <v>597.1170000000001</v>
      </c>
      <c r="AK38" s="65">
        <v>60056.417</v>
      </c>
      <c r="AL38" s="65">
        <v>-2358.2999999999965</v>
      </c>
      <c r="AM38" s="45">
        <v>0</v>
      </c>
      <c r="AN38" s="236">
        <v>50</v>
      </c>
      <c r="AO38" s="65">
        <v>185.6</v>
      </c>
      <c r="AP38" s="65">
        <v>1681.6999999999998</v>
      </c>
      <c r="AQ38" s="65">
        <v>16214.499999999998</v>
      </c>
      <c r="AR38" s="45">
        <v>0</v>
      </c>
      <c r="AS38" s="236">
        <v>45</v>
      </c>
      <c r="AT38" s="65">
        <v>98</v>
      </c>
      <c r="AU38" s="65">
        <v>12634.500000000002</v>
      </c>
    </row>
    <row r="39" spans="1:47" ht="15" customHeight="1">
      <c r="A39" s="4" t="s">
        <v>92</v>
      </c>
      <c r="B39" s="5" t="s">
        <v>204</v>
      </c>
      <c r="C39" s="115">
        <v>-2421.8</v>
      </c>
      <c r="D39" s="45" t="s">
        <v>273</v>
      </c>
      <c r="E39" s="173" t="s">
        <v>273</v>
      </c>
      <c r="F39" s="194">
        <v>39.7</v>
      </c>
      <c r="G39" s="115">
        <v>-2382.1</v>
      </c>
      <c r="H39" s="45">
        <v>208.6</v>
      </c>
      <c r="I39" s="45">
        <v>0</v>
      </c>
      <c r="J39" s="173">
        <v>0</v>
      </c>
      <c r="K39" s="194">
        <v>0</v>
      </c>
      <c r="L39" s="173">
        <v>208.6</v>
      </c>
      <c r="M39" s="45">
        <v>314</v>
      </c>
      <c r="N39" s="45">
        <v>0</v>
      </c>
      <c r="O39" s="173">
        <v>0</v>
      </c>
      <c r="P39" s="194">
        <v>0</v>
      </c>
      <c r="Q39" s="96">
        <v>314</v>
      </c>
      <c r="R39" s="45">
        <v>0</v>
      </c>
      <c r="S39" s="45">
        <v>0</v>
      </c>
      <c r="T39" s="173">
        <v>0</v>
      </c>
      <c r="U39" s="194">
        <v>0</v>
      </c>
      <c r="V39" s="173">
        <v>0</v>
      </c>
      <c r="W39" s="45">
        <v>0</v>
      </c>
      <c r="X39" s="45">
        <v>0</v>
      </c>
      <c r="Y39" s="173">
        <v>0</v>
      </c>
      <c r="Z39" s="194">
        <v>0</v>
      </c>
      <c r="AA39" s="173">
        <v>0</v>
      </c>
      <c r="AB39" s="45">
        <v>0</v>
      </c>
      <c r="AC39" s="45">
        <v>0</v>
      </c>
      <c r="AD39" s="173">
        <v>0</v>
      </c>
      <c r="AE39" s="194">
        <v>0</v>
      </c>
      <c r="AF39" s="173">
        <v>0</v>
      </c>
      <c r="AG39" s="45">
        <v>0</v>
      </c>
      <c r="AH39" s="45">
        <v>0</v>
      </c>
      <c r="AI39" s="173">
        <v>0</v>
      </c>
      <c r="AJ39" s="194">
        <v>0</v>
      </c>
      <c r="AK39" s="173">
        <v>0</v>
      </c>
      <c r="AL39" s="45">
        <v>0</v>
      </c>
      <c r="AM39" s="45">
        <v>0</v>
      </c>
      <c r="AN39" s="173">
        <v>0</v>
      </c>
      <c r="AO39" s="194">
        <v>0</v>
      </c>
      <c r="AP39" s="173">
        <v>0</v>
      </c>
      <c r="AQ39" s="45">
        <v>0</v>
      </c>
      <c r="AR39" s="45">
        <v>0</v>
      </c>
      <c r="AS39" s="173">
        <v>0</v>
      </c>
      <c r="AT39" s="194">
        <v>0</v>
      </c>
      <c r="AU39" s="173">
        <v>0</v>
      </c>
    </row>
    <row r="40" spans="1:51" ht="15" customHeight="1">
      <c r="A40" s="4" t="s">
        <v>93</v>
      </c>
      <c r="B40" s="5" t="s">
        <v>209</v>
      </c>
      <c r="C40" s="67">
        <v>17093.9</v>
      </c>
      <c r="D40" s="45" t="s">
        <v>273</v>
      </c>
      <c r="E40" s="173" t="s">
        <v>273</v>
      </c>
      <c r="F40" s="173">
        <v>0</v>
      </c>
      <c r="G40" s="96">
        <v>15455.8</v>
      </c>
      <c r="H40" s="67">
        <v>6592.8</v>
      </c>
      <c r="I40" s="45">
        <v>0</v>
      </c>
      <c r="J40" s="173">
        <v>0</v>
      </c>
      <c r="K40" s="194">
        <v>0</v>
      </c>
      <c r="L40" s="96">
        <v>6050.1</v>
      </c>
      <c r="M40" s="67">
        <v>25789.300000000003</v>
      </c>
      <c r="N40" s="45">
        <v>0</v>
      </c>
      <c r="O40" s="173">
        <v>0</v>
      </c>
      <c r="P40" s="194">
        <v>0</v>
      </c>
      <c r="Q40" s="96">
        <v>31891.000000000004</v>
      </c>
      <c r="R40" s="67">
        <v>21563.899999999998</v>
      </c>
      <c r="S40" s="45">
        <v>0</v>
      </c>
      <c r="T40" s="173">
        <v>0</v>
      </c>
      <c r="U40" s="194">
        <v>0</v>
      </c>
      <c r="V40" s="96">
        <v>23202.499999999996</v>
      </c>
      <c r="W40" s="67">
        <v>6939.1</v>
      </c>
      <c r="X40" s="45">
        <v>0</v>
      </c>
      <c r="Y40" s="173">
        <v>0</v>
      </c>
      <c r="Z40" s="194">
        <v>0</v>
      </c>
      <c r="AA40" s="96">
        <v>5489.1</v>
      </c>
      <c r="AB40" s="67">
        <v>23851.300000000003</v>
      </c>
      <c r="AC40" s="45">
        <v>0</v>
      </c>
      <c r="AD40" s="173">
        <v>0</v>
      </c>
      <c r="AE40" s="194">
        <v>0</v>
      </c>
      <c r="AF40" s="96">
        <v>21031.9</v>
      </c>
      <c r="AG40" s="67">
        <v>54400.9</v>
      </c>
      <c r="AH40" s="45">
        <v>0</v>
      </c>
      <c r="AI40" s="173">
        <v>0</v>
      </c>
      <c r="AJ40" s="194">
        <v>0</v>
      </c>
      <c r="AK40" s="96">
        <v>61995.4</v>
      </c>
      <c r="AL40" s="67">
        <v>-5548.4</v>
      </c>
      <c r="AM40" s="45">
        <v>0</v>
      </c>
      <c r="AN40" s="173">
        <v>0</v>
      </c>
      <c r="AO40" s="194">
        <v>0</v>
      </c>
      <c r="AP40" s="96">
        <v>-1694</v>
      </c>
      <c r="AQ40" s="67">
        <v>19057.9</v>
      </c>
      <c r="AR40" s="45">
        <v>0</v>
      </c>
      <c r="AS40" s="173">
        <v>0</v>
      </c>
      <c r="AT40" s="194">
        <v>0</v>
      </c>
      <c r="AU40" s="96">
        <v>15373.600000000002</v>
      </c>
      <c r="AX40" s="78"/>
      <c r="AY40" s="78"/>
    </row>
    <row r="41" spans="1:47" ht="15" customHeight="1">
      <c r="A41" s="4" t="s">
        <v>94</v>
      </c>
      <c r="B41" s="5" t="s">
        <v>206</v>
      </c>
      <c r="C41" s="96">
        <v>297.2</v>
      </c>
      <c r="D41" s="45" t="s">
        <v>273</v>
      </c>
      <c r="E41" s="173" t="s">
        <v>273</v>
      </c>
      <c r="F41" s="96">
        <v>-128.1</v>
      </c>
      <c r="G41" s="96">
        <v>239.4</v>
      </c>
      <c r="H41" s="96">
        <v>0</v>
      </c>
      <c r="I41" s="45">
        <v>0</v>
      </c>
      <c r="J41" s="173">
        <v>0</v>
      </c>
      <c r="K41" s="96">
        <v>37.5</v>
      </c>
      <c r="L41" s="173">
        <v>0</v>
      </c>
      <c r="M41" s="173">
        <v>0</v>
      </c>
      <c r="N41" s="45">
        <v>0</v>
      </c>
      <c r="O41" s="173">
        <v>0</v>
      </c>
      <c r="P41" s="96">
        <v>-2.1</v>
      </c>
      <c r="Q41" s="96">
        <v>-1</v>
      </c>
      <c r="R41" s="173">
        <v>0</v>
      </c>
      <c r="S41" s="45">
        <v>0</v>
      </c>
      <c r="T41" s="45">
        <v>0</v>
      </c>
      <c r="U41" s="96">
        <v>39.859</v>
      </c>
      <c r="V41" s="96">
        <v>39.859</v>
      </c>
      <c r="W41" s="45">
        <v>0</v>
      </c>
      <c r="X41" s="45">
        <v>0</v>
      </c>
      <c r="Y41" s="173">
        <v>0</v>
      </c>
      <c r="Z41" s="96">
        <v>-3.3</v>
      </c>
      <c r="AA41" s="173">
        <v>0</v>
      </c>
      <c r="AB41" s="173">
        <v>0</v>
      </c>
      <c r="AC41" s="45">
        <v>0</v>
      </c>
      <c r="AD41" s="173">
        <v>0</v>
      </c>
      <c r="AE41" s="96">
        <v>-6.3</v>
      </c>
      <c r="AF41" s="194">
        <v>0</v>
      </c>
      <c r="AG41" s="96">
        <v>224.39999999999964</v>
      </c>
      <c r="AH41" s="45">
        <v>0</v>
      </c>
      <c r="AI41" s="173">
        <v>0</v>
      </c>
      <c r="AJ41" s="96">
        <v>-5.3</v>
      </c>
      <c r="AK41" s="96">
        <v>224.39999999999964</v>
      </c>
      <c r="AL41" s="96">
        <v>4884.800000000003</v>
      </c>
      <c r="AM41" s="45">
        <v>0</v>
      </c>
      <c r="AN41" s="96">
        <v>50</v>
      </c>
      <c r="AO41" s="96">
        <v>-48.4</v>
      </c>
      <c r="AP41" s="96">
        <v>4836.4</v>
      </c>
      <c r="AQ41" s="96">
        <v>207.10000000000036</v>
      </c>
      <c r="AR41" s="45">
        <v>0</v>
      </c>
      <c r="AS41" s="96">
        <v>45</v>
      </c>
      <c r="AT41" s="96">
        <v>-6.3</v>
      </c>
      <c r="AU41" s="96">
        <v>207.10000000000036</v>
      </c>
    </row>
    <row r="42" spans="1:47" ht="15" customHeight="1">
      <c r="A42" s="4" t="s">
        <v>95</v>
      </c>
      <c r="B42" s="5" t="s">
        <v>207</v>
      </c>
      <c r="C42" s="45">
        <v>0</v>
      </c>
      <c r="D42" s="45" t="s">
        <v>273</v>
      </c>
      <c r="E42" s="173" t="s">
        <v>273</v>
      </c>
      <c r="F42" s="173">
        <v>0</v>
      </c>
      <c r="G42" s="173">
        <v>0</v>
      </c>
      <c r="H42" s="45">
        <v>0</v>
      </c>
      <c r="I42" s="45">
        <v>0</v>
      </c>
      <c r="J42" s="173">
        <v>0</v>
      </c>
      <c r="K42" s="194">
        <v>0</v>
      </c>
      <c r="L42" s="173">
        <v>0</v>
      </c>
      <c r="M42" s="45">
        <v>0</v>
      </c>
      <c r="N42" s="45">
        <v>0</v>
      </c>
      <c r="O42" s="173">
        <v>0</v>
      </c>
      <c r="P42" s="194">
        <v>0</v>
      </c>
      <c r="Q42" s="173">
        <v>0</v>
      </c>
      <c r="R42" s="45">
        <v>0</v>
      </c>
      <c r="S42" s="45">
        <v>0</v>
      </c>
      <c r="T42" s="173">
        <v>0</v>
      </c>
      <c r="U42" s="194">
        <v>0</v>
      </c>
      <c r="V42" s="173">
        <v>0</v>
      </c>
      <c r="W42" s="45">
        <v>0</v>
      </c>
      <c r="X42" s="45">
        <v>0</v>
      </c>
      <c r="Y42" s="173">
        <v>0</v>
      </c>
      <c r="Z42" s="194">
        <v>0</v>
      </c>
      <c r="AA42" s="173">
        <v>0</v>
      </c>
      <c r="AB42" s="45">
        <v>0</v>
      </c>
      <c r="AC42" s="45">
        <v>0</v>
      </c>
      <c r="AD42" s="173">
        <v>0</v>
      </c>
      <c r="AE42" s="194">
        <v>0</v>
      </c>
      <c r="AF42" s="173">
        <v>0</v>
      </c>
      <c r="AG42" s="45">
        <v>0</v>
      </c>
      <c r="AH42" s="45">
        <v>0</v>
      </c>
      <c r="AI42" s="173">
        <v>0</v>
      </c>
      <c r="AJ42" s="194">
        <v>0</v>
      </c>
      <c r="AK42" s="173">
        <v>0</v>
      </c>
      <c r="AL42" s="45">
        <v>0</v>
      </c>
      <c r="AM42" s="45">
        <v>0</v>
      </c>
      <c r="AN42" s="173">
        <v>0</v>
      </c>
      <c r="AO42" s="194">
        <v>0</v>
      </c>
      <c r="AP42" s="173">
        <v>0</v>
      </c>
      <c r="AQ42" s="45">
        <v>0</v>
      </c>
      <c r="AR42" s="45">
        <v>0</v>
      </c>
      <c r="AS42" s="173">
        <v>0</v>
      </c>
      <c r="AT42" s="194">
        <v>0</v>
      </c>
      <c r="AU42" s="173">
        <v>0</v>
      </c>
    </row>
    <row r="43" spans="1:47" ht="15" customHeight="1">
      <c r="A43" s="4" t="s">
        <v>292</v>
      </c>
      <c r="B43" s="5" t="s">
        <v>296</v>
      </c>
      <c r="C43" s="115">
        <v>-2763.4</v>
      </c>
      <c r="D43" s="45" t="s">
        <v>273</v>
      </c>
      <c r="E43" s="173" t="s">
        <v>273</v>
      </c>
      <c r="F43" s="115">
        <v>-281.3</v>
      </c>
      <c r="G43" s="115">
        <v>-3044.7</v>
      </c>
      <c r="H43" s="115">
        <v>-1365.1</v>
      </c>
      <c r="I43" s="45">
        <v>0</v>
      </c>
      <c r="J43" s="173">
        <v>0</v>
      </c>
      <c r="K43" s="115">
        <v>-158.7</v>
      </c>
      <c r="L43" s="115">
        <v>-1523.8</v>
      </c>
      <c r="M43" s="115">
        <v>-2983.9</v>
      </c>
      <c r="N43" s="45">
        <v>0</v>
      </c>
      <c r="O43" s="173">
        <v>0</v>
      </c>
      <c r="P43" s="115">
        <v>-344.6</v>
      </c>
      <c r="Q43" s="115">
        <v>-3328.5</v>
      </c>
      <c r="R43" s="115">
        <v>-3765.0622160000003</v>
      </c>
      <c r="S43" s="45">
        <v>0</v>
      </c>
      <c r="T43" s="173">
        <v>0.5</v>
      </c>
      <c r="U43" s="115">
        <v>-411.335</v>
      </c>
      <c r="V43" s="115">
        <v>-4175.897216</v>
      </c>
      <c r="W43" s="115">
        <v>-3986</v>
      </c>
      <c r="X43" s="45">
        <v>0</v>
      </c>
      <c r="Y43" s="173">
        <v>0</v>
      </c>
      <c r="Z43" s="194">
        <v>0</v>
      </c>
      <c r="AA43" s="115">
        <v>-3986</v>
      </c>
      <c r="AB43" s="115">
        <v>-4501.4</v>
      </c>
      <c r="AC43" s="45">
        <v>0</v>
      </c>
      <c r="AD43" s="173">
        <v>0</v>
      </c>
      <c r="AE43" s="194">
        <v>0</v>
      </c>
      <c r="AF43" s="115">
        <v>-4501.4</v>
      </c>
      <c r="AG43" s="115">
        <v>-4502.9</v>
      </c>
      <c r="AH43" s="45">
        <v>0</v>
      </c>
      <c r="AI43" s="173">
        <v>0</v>
      </c>
      <c r="AJ43" s="194">
        <v>0</v>
      </c>
      <c r="AK43" s="115">
        <v>-4502.9</v>
      </c>
      <c r="AL43" s="115">
        <v>-5701.9</v>
      </c>
      <c r="AM43" s="45">
        <v>0</v>
      </c>
      <c r="AN43" s="173">
        <v>0</v>
      </c>
      <c r="AO43" s="194">
        <v>0</v>
      </c>
      <c r="AP43" s="115">
        <v>-5701.9</v>
      </c>
      <c r="AQ43" s="115">
        <v>-6251.800000000001</v>
      </c>
      <c r="AR43" s="45">
        <v>0</v>
      </c>
      <c r="AS43" s="173">
        <v>0</v>
      </c>
      <c r="AT43" s="194">
        <v>0</v>
      </c>
      <c r="AU43" s="115">
        <v>-6251.800000000001</v>
      </c>
    </row>
    <row r="44" spans="1:47" ht="15" customHeight="1">
      <c r="A44" s="4" t="s">
        <v>96</v>
      </c>
      <c r="B44" s="5" t="s">
        <v>213</v>
      </c>
      <c r="C44" s="67">
        <v>-391.6</v>
      </c>
      <c r="D44" s="45">
        <v>1656.9</v>
      </c>
      <c r="E44" s="173" t="s">
        <v>273</v>
      </c>
      <c r="F44" s="67">
        <v>125.8</v>
      </c>
      <c r="G44" s="96">
        <v>1391.1</v>
      </c>
      <c r="H44" s="67">
        <v>-182.5</v>
      </c>
      <c r="I44" s="45">
        <v>0</v>
      </c>
      <c r="J44" s="173">
        <v>0</v>
      </c>
      <c r="K44" s="173">
        <v>0</v>
      </c>
      <c r="L44" s="96">
        <v>-182.5</v>
      </c>
      <c r="M44" s="67">
        <v>302.3</v>
      </c>
      <c r="N44" s="45">
        <v>0</v>
      </c>
      <c r="O44" s="173">
        <v>0</v>
      </c>
      <c r="P44" s="173">
        <v>0</v>
      </c>
      <c r="Q44" s="96">
        <v>302.3</v>
      </c>
      <c r="R44" s="67">
        <v>930.2</v>
      </c>
      <c r="S44" s="45">
        <v>0</v>
      </c>
      <c r="T44" s="173">
        <v>0</v>
      </c>
      <c r="U44" s="173">
        <v>0</v>
      </c>
      <c r="V44" s="96">
        <v>930.2</v>
      </c>
      <c r="W44" s="67">
        <v>-3292.5</v>
      </c>
      <c r="X44" s="45">
        <v>0</v>
      </c>
      <c r="Y44" s="173">
        <v>0</v>
      </c>
      <c r="Z44" s="173">
        <v>0</v>
      </c>
      <c r="AA44" s="96">
        <v>-3292.5</v>
      </c>
      <c r="AB44" s="67">
        <v>-2409.6000000000004</v>
      </c>
      <c r="AC44" s="45">
        <v>0</v>
      </c>
      <c r="AD44" s="173">
        <v>0</v>
      </c>
      <c r="AE44" s="173">
        <v>0</v>
      </c>
      <c r="AF44" s="96">
        <v>-2409.6000000000004</v>
      </c>
      <c r="AG44" s="67">
        <v>1737.1</v>
      </c>
      <c r="AH44" s="45">
        <v>0</v>
      </c>
      <c r="AI44" s="173">
        <v>0</v>
      </c>
      <c r="AJ44" s="67">
        <v>602.417</v>
      </c>
      <c r="AK44" s="96">
        <v>2339.517</v>
      </c>
      <c r="AL44" s="67">
        <v>4007.2</v>
      </c>
      <c r="AM44" s="45">
        <v>0</v>
      </c>
      <c r="AN44" s="173">
        <v>0</v>
      </c>
      <c r="AO44" s="67">
        <v>234</v>
      </c>
      <c r="AP44" s="96">
        <v>4241.2</v>
      </c>
      <c r="AQ44" s="67">
        <v>3201.2999999999997</v>
      </c>
      <c r="AR44" s="45">
        <v>0</v>
      </c>
      <c r="AS44" s="173">
        <v>0</v>
      </c>
      <c r="AT44" s="67">
        <v>104.3</v>
      </c>
      <c r="AU44" s="96">
        <v>3305.6</v>
      </c>
    </row>
    <row r="45" spans="1:47" ht="15" customHeight="1">
      <c r="A45" s="3" t="s">
        <v>97</v>
      </c>
      <c r="B45" s="21" t="s">
        <v>211</v>
      </c>
      <c r="C45" s="65">
        <v>4236.7</v>
      </c>
      <c r="D45" s="45" t="s">
        <v>273</v>
      </c>
      <c r="E45" s="45" t="s">
        <v>273</v>
      </c>
      <c r="F45" s="45" t="s">
        <v>273</v>
      </c>
      <c r="G45" s="65">
        <v>4236.7</v>
      </c>
      <c r="H45" s="65">
        <v>-427.3</v>
      </c>
      <c r="I45" s="45">
        <v>0</v>
      </c>
      <c r="J45" s="45">
        <v>0</v>
      </c>
      <c r="K45" s="45">
        <v>0</v>
      </c>
      <c r="L45" s="65">
        <v>-427.3</v>
      </c>
      <c r="M45" s="65">
        <v>-1186</v>
      </c>
      <c r="N45" s="45">
        <v>0</v>
      </c>
      <c r="O45" s="45">
        <v>0</v>
      </c>
      <c r="P45" s="45">
        <v>0</v>
      </c>
      <c r="Q45" s="65">
        <v>-1186</v>
      </c>
      <c r="R45" s="65">
        <v>-5611.315111</v>
      </c>
      <c r="S45" s="45">
        <v>0</v>
      </c>
      <c r="T45" s="45">
        <v>0</v>
      </c>
      <c r="U45" s="45">
        <v>0</v>
      </c>
      <c r="V45" s="65">
        <v>-5611.315111</v>
      </c>
      <c r="W45" s="65">
        <v>-2279.8999999999996</v>
      </c>
      <c r="X45" s="45">
        <v>0</v>
      </c>
      <c r="Y45" s="45">
        <v>0</v>
      </c>
      <c r="Z45" s="45">
        <v>0</v>
      </c>
      <c r="AA45" s="65">
        <v>-2279.8999999999996</v>
      </c>
      <c r="AB45" s="65">
        <v>-4064</v>
      </c>
      <c r="AC45" s="45">
        <v>0</v>
      </c>
      <c r="AD45" s="45">
        <v>0</v>
      </c>
      <c r="AE45" s="45">
        <v>0</v>
      </c>
      <c r="AF45" s="65">
        <v>-4064</v>
      </c>
      <c r="AG45" s="65">
        <v>-869.3</v>
      </c>
      <c r="AH45" s="45">
        <v>0</v>
      </c>
      <c r="AI45" s="45">
        <v>0</v>
      </c>
      <c r="AJ45" s="45">
        <v>0</v>
      </c>
      <c r="AK45" s="65">
        <v>-869.3</v>
      </c>
      <c r="AL45" s="65">
        <v>34558.3</v>
      </c>
      <c r="AM45" s="45">
        <v>0</v>
      </c>
      <c r="AN45" s="45">
        <v>0</v>
      </c>
      <c r="AO45" s="45">
        <v>0</v>
      </c>
      <c r="AP45" s="65">
        <v>34558.3</v>
      </c>
      <c r="AQ45" s="65">
        <v>3488.6000000000004</v>
      </c>
      <c r="AR45" s="45">
        <v>0</v>
      </c>
      <c r="AS45" s="45">
        <v>0</v>
      </c>
      <c r="AT45" s="45">
        <v>0</v>
      </c>
      <c r="AU45" s="65">
        <v>3488.6</v>
      </c>
    </row>
    <row r="46" spans="1:47" ht="15" customHeight="1">
      <c r="A46" s="4" t="s">
        <v>326</v>
      </c>
      <c r="B46" s="5" t="s">
        <v>327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5">
        <v>0</v>
      </c>
      <c r="AI46" s="45">
        <v>0</v>
      </c>
      <c r="AJ46" s="45">
        <v>0</v>
      </c>
      <c r="AK46" s="45">
        <v>0</v>
      </c>
      <c r="AL46" s="45">
        <v>0</v>
      </c>
      <c r="AM46" s="45">
        <v>0</v>
      </c>
      <c r="AN46" s="45">
        <v>0</v>
      </c>
      <c r="AO46" s="45">
        <v>0</v>
      </c>
      <c r="AP46" s="45">
        <v>0</v>
      </c>
      <c r="AQ46" s="67">
        <v>8300</v>
      </c>
      <c r="AR46" s="45">
        <v>0</v>
      </c>
      <c r="AS46" s="45">
        <v>0</v>
      </c>
      <c r="AT46" s="45">
        <v>0</v>
      </c>
      <c r="AU46" s="67">
        <v>8300</v>
      </c>
    </row>
    <row r="47" spans="1:47" ht="15" customHeight="1">
      <c r="A47" s="4" t="s">
        <v>98</v>
      </c>
      <c r="B47" s="5" t="s">
        <v>204</v>
      </c>
      <c r="C47" s="45" t="s">
        <v>273</v>
      </c>
      <c r="D47" s="45" t="s">
        <v>273</v>
      </c>
      <c r="E47" s="173" t="s">
        <v>273</v>
      </c>
      <c r="F47" s="191" t="s">
        <v>273</v>
      </c>
      <c r="G47" s="173">
        <v>0</v>
      </c>
      <c r="H47" s="45">
        <v>0</v>
      </c>
      <c r="I47" s="45">
        <v>0</v>
      </c>
      <c r="J47" s="173">
        <v>0</v>
      </c>
      <c r="K47" s="191">
        <v>0</v>
      </c>
      <c r="L47" s="173">
        <v>0</v>
      </c>
      <c r="M47" s="45">
        <v>0</v>
      </c>
      <c r="N47" s="45">
        <v>0</v>
      </c>
      <c r="O47" s="173">
        <v>0</v>
      </c>
      <c r="P47" s="191">
        <v>0</v>
      </c>
      <c r="Q47" s="173">
        <v>0</v>
      </c>
      <c r="R47" s="45">
        <v>0</v>
      </c>
      <c r="S47" s="45">
        <v>0</v>
      </c>
      <c r="T47" s="173">
        <v>0</v>
      </c>
      <c r="U47" s="191">
        <v>0</v>
      </c>
      <c r="V47" s="173">
        <v>0</v>
      </c>
      <c r="W47" s="45">
        <v>0</v>
      </c>
      <c r="X47" s="45">
        <v>0</v>
      </c>
      <c r="Y47" s="173">
        <v>0</v>
      </c>
      <c r="Z47" s="191">
        <v>0</v>
      </c>
      <c r="AA47" s="173">
        <v>0</v>
      </c>
      <c r="AB47" s="45">
        <v>0</v>
      </c>
      <c r="AC47" s="45">
        <v>0</v>
      </c>
      <c r="AD47" s="173">
        <v>0</v>
      </c>
      <c r="AE47" s="191">
        <v>0</v>
      </c>
      <c r="AF47" s="173">
        <v>0</v>
      </c>
      <c r="AG47" s="45">
        <v>0</v>
      </c>
      <c r="AH47" s="45">
        <v>0</v>
      </c>
      <c r="AI47" s="173">
        <v>0</v>
      </c>
      <c r="AJ47" s="191">
        <v>0</v>
      </c>
      <c r="AK47" s="173">
        <v>0</v>
      </c>
      <c r="AL47" s="45">
        <v>0</v>
      </c>
      <c r="AM47" s="45">
        <v>0</v>
      </c>
      <c r="AN47" s="173">
        <v>0</v>
      </c>
      <c r="AO47" s="191">
        <v>0</v>
      </c>
      <c r="AP47" s="173">
        <v>0</v>
      </c>
      <c r="AQ47" s="45">
        <v>0</v>
      </c>
      <c r="AR47" s="45">
        <v>0</v>
      </c>
      <c r="AS47" s="173">
        <v>0</v>
      </c>
      <c r="AT47" s="191">
        <v>0</v>
      </c>
      <c r="AU47" s="173">
        <v>0</v>
      </c>
    </row>
    <row r="48" spans="1:47" ht="15" customHeight="1">
      <c r="A48" s="4" t="s">
        <v>99</v>
      </c>
      <c r="B48" s="5" t="s">
        <v>205</v>
      </c>
      <c r="C48" s="67">
        <v>-189.6</v>
      </c>
      <c r="D48" s="45" t="s">
        <v>273</v>
      </c>
      <c r="E48" s="173" t="s">
        <v>273</v>
      </c>
      <c r="F48" s="191" t="s">
        <v>273</v>
      </c>
      <c r="G48" s="67">
        <v>-189.6</v>
      </c>
      <c r="H48" s="67">
        <v>-191.9</v>
      </c>
      <c r="I48" s="45">
        <v>0</v>
      </c>
      <c r="J48" s="173">
        <v>0</v>
      </c>
      <c r="K48" s="191">
        <v>0</v>
      </c>
      <c r="L48" s="67">
        <v>-191.9</v>
      </c>
      <c r="M48" s="173">
        <v>0</v>
      </c>
      <c r="N48" s="45">
        <v>0</v>
      </c>
      <c r="O48" s="173">
        <v>0</v>
      </c>
      <c r="P48" s="191">
        <v>0</v>
      </c>
      <c r="Q48" s="173">
        <v>0</v>
      </c>
      <c r="R48" s="173">
        <v>0</v>
      </c>
      <c r="S48" s="45">
        <v>0</v>
      </c>
      <c r="T48" s="173">
        <v>0</v>
      </c>
      <c r="U48" s="191">
        <v>0</v>
      </c>
      <c r="V48" s="173">
        <v>0</v>
      </c>
      <c r="W48" s="67">
        <v>-63.2</v>
      </c>
      <c r="X48" s="45">
        <v>0</v>
      </c>
      <c r="Y48" s="173">
        <v>0</v>
      </c>
      <c r="Z48" s="191">
        <v>0</v>
      </c>
      <c r="AA48" s="67">
        <v>-63.2</v>
      </c>
      <c r="AB48" s="67">
        <v>-110.4</v>
      </c>
      <c r="AC48" s="45">
        <v>0</v>
      </c>
      <c r="AD48" s="173">
        <v>0</v>
      </c>
      <c r="AE48" s="191">
        <v>0</v>
      </c>
      <c r="AF48" s="67">
        <v>-110.4</v>
      </c>
      <c r="AG48" s="67">
        <v>189.7</v>
      </c>
      <c r="AH48" s="45">
        <v>0</v>
      </c>
      <c r="AI48" s="173">
        <v>0</v>
      </c>
      <c r="AJ48" s="191">
        <v>0</v>
      </c>
      <c r="AK48" s="67">
        <v>189.7</v>
      </c>
      <c r="AL48" s="67">
        <v>13169.5</v>
      </c>
      <c r="AM48" s="45">
        <v>0</v>
      </c>
      <c r="AN48" s="173">
        <v>0</v>
      </c>
      <c r="AO48" s="191">
        <v>0</v>
      </c>
      <c r="AP48" s="67">
        <v>13169.5</v>
      </c>
      <c r="AQ48" s="67">
        <v>-1832.4</v>
      </c>
      <c r="AR48" s="45">
        <v>0</v>
      </c>
      <c r="AS48" s="173">
        <v>0</v>
      </c>
      <c r="AT48" s="191">
        <v>0</v>
      </c>
      <c r="AU48" s="67">
        <v>-1832.4</v>
      </c>
    </row>
    <row r="49" spans="1:47" ht="15" customHeight="1">
      <c r="A49" s="4" t="s">
        <v>100</v>
      </c>
      <c r="B49" s="5" t="s">
        <v>206</v>
      </c>
      <c r="C49" s="67">
        <v>4426.3</v>
      </c>
      <c r="D49" s="45" t="s">
        <v>273</v>
      </c>
      <c r="E49" s="173" t="s">
        <v>273</v>
      </c>
      <c r="F49" s="191" t="s">
        <v>273</v>
      </c>
      <c r="G49" s="67">
        <v>4426.3</v>
      </c>
      <c r="H49" s="67">
        <v>-246.4</v>
      </c>
      <c r="I49" s="45">
        <v>0</v>
      </c>
      <c r="J49" s="173">
        <v>0</v>
      </c>
      <c r="K49" s="191">
        <v>0</v>
      </c>
      <c r="L49" s="67">
        <v>-246.4</v>
      </c>
      <c r="M49" s="67">
        <v>-1325.4</v>
      </c>
      <c r="N49" s="45">
        <v>0</v>
      </c>
      <c r="O49" s="173">
        <v>0</v>
      </c>
      <c r="P49" s="191">
        <v>0</v>
      </c>
      <c r="Q49" s="67">
        <v>-1325.4</v>
      </c>
      <c r="R49" s="67">
        <v>-5611.315111</v>
      </c>
      <c r="S49" s="45">
        <v>0</v>
      </c>
      <c r="T49" s="173">
        <v>0</v>
      </c>
      <c r="U49" s="191">
        <v>0</v>
      </c>
      <c r="V49" s="67">
        <v>-5611.315111</v>
      </c>
      <c r="W49" s="67">
        <v>-2216.7</v>
      </c>
      <c r="X49" s="45">
        <v>0</v>
      </c>
      <c r="Y49" s="173">
        <v>0</v>
      </c>
      <c r="Z49" s="191">
        <v>0</v>
      </c>
      <c r="AA49" s="67">
        <v>-2216.7</v>
      </c>
      <c r="AB49" s="67">
        <v>-3953.6</v>
      </c>
      <c r="AC49" s="45">
        <v>0</v>
      </c>
      <c r="AD49" s="173">
        <v>0</v>
      </c>
      <c r="AE49" s="191">
        <v>0</v>
      </c>
      <c r="AF49" s="67">
        <v>-3953.6</v>
      </c>
      <c r="AG49" s="67">
        <v>-1059</v>
      </c>
      <c r="AH49" s="45">
        <v>0</v>
      </c>
      <c r="AI49" s="173">
        <v>0</v>
      </c>
      <c r="AJ49" s="191">
        <v>0</v>
      </c>
      <c r="AK49" s="67">
        <v>-1059</v>
      </c>
      <c r="AL49" s="67">
        <v>21388.8</v>
      </c>
      <c r="AM49" s="45">
        <v>0</v>
      </c>
      <c r="AN49" s="173">
        <v>0</v>
      </c>
      <c r="AO49" s="191">
        <v>0</v>
      </c>
      <c r="AP49" s="67">
        <v>21388.8</v>
      </c>
      <c r="AQ49" s="67">
        <v>-2979</v>
      </c>
      <c r="AR49" s="45">
        <v>0</v>
      </c>
      <c r="AS49" s="173">
        <v>0</v>
      </c>
      <c r="AT49" s="191">
        <v>0</v>
      </c>
      <c r="AU49" s="67">
        <v>-2979</v>
      </c>
    </row>
    <row r="50" spans="1:47" ht="15" customHeight="1">
      <c r="A50" s="4" t="s">
        <v>101</v>
      </c>
      <c r="B50" s="5" t="s">
        <v>207</v>
      </c>
      <c r="C50" s="45" t="s">
        <v>273</v>
      </c>
      <c r="D50" s="45" t="s">
        <v>273</v>
      </c>
      <c r="E50" s="173" t="s">
        <v>273</v>
      </c>
      <c r="F50" s="191" t="s">
        <v>273</v>
      </c>
      <c r="G50" s="173">
        <v>0</v>
      </c>
      <c r="H50" s="45">
        <v>0</v>
      </c>
      <c r="I50" s="45">
        <v>0</v>
      </c>
      <c r="J50" s="173">
        <v>0</v>
      </c>
      <c r="K50" s="191">
        <v>0</v>
      </c>
      <c r="L50" s="173">
        <v>0</v>
      </c>
      <c r="M50" s="45">
        <v>139.4</v>
      </c>
      <c r="N50" s="45">
        <v>0</v>
      </c>
      <c r="O50" s="173">
        <v>0</v>
      </c>
      <c r="P50" s="191">
        <v>0</v>
      </c>
      <c r="Q50" s="173">
        <v>139.4</v>
      </c>
      <c r="R50" s="45">
        <v>0</v>
      </c>
      <c r="S50" s="45">
        <v>0</v>
      </c>
      <c r="T50" s="173">
        <v>0</v>
      </c>
      <c r="U50" s="191">
        <v>0</v>
      </c>
      <c r="V50" s="173">
        <v>0</v>
      </c>
      <c r="W50" s="45">
        <v>0</v>
      </c>
      <c r="X50" s="45">
        <v>0</v>
      </c>
      <c r="Y50" s="173">
        <v>0</v>
      </c>
      <c r="Z50" s="191">
        <v>0</v>
      </c>
      <c r="AA50" s="173">
        <v>0</v>
      </c>
      <c r="AB50" s="45">
        <v>0</v>
      </c>
      <c r="AC50" s="45">
        <v>0</v>
      </c>
      <c r="AD50" s="173">
        <v>0</v>
      </c>
      <c r="AE50" s="191">
        <v>0</v>
      </c>
      <c r="AF50" s="173">
        <v>0</v>
      </c>
      <c r="AG50" s="45">
        <v>0</v>
      </c>
      <c r="AH50" s="45">
        <v>0</v>
      </c>
      <c r="AI50" s="173">
        <v>0</v>
      </c>
      <c r="AJ50" s="191">
        <v>0</v>
      </c>
      <c r="AK50" s="173">
        <v>0</v>
      </c>
      <c r="AL50" s="45">
        <v>0</v>
      </c>
      <c r="AM50" s="45">
        <v>0</v>
      </c>
      <c r="AN50" s="173">
        <v>0</v>
      </c>
      <c r="AO50" s="191">
        <v>0</v>
      </c>
      <c r="AP50" s="173">
        <v>0</v>
      </c>
      <c r="AQ50" s="45">
        <v>0</v>
      </c>
      <c r="AR50" s="45">
        <v>0</v>
      </c>
      <c r="AS50" s="173">
        <v>0</v>
      </c>
      <c r="AT50" s="191">
        <v>0</v>
      </c>
      <c r="AU50" s="173">
        <v>0</v>
      </c>
    </row>
    <row r="51" spans="1:47" ht="15" customHeight="1">
      <c r="A51" s="75" t="s">
        <v>102</v>
      </c>
      <c r="B51" s="206" t="s">
        <v>213</v>
      </c>
      <c r="C51" s="128" t="s">
        <v>273</v>
      </c>
      <c r="D51" s="128" t="s">
        <v>273</v>
      </c>
      <c r="E51" s="196" t="s">
        <v>273</v>
      </c>
      <c r="F51" s="195" t="s">
        <v>273</v>
      </c>
      <c r="G51" s="196">
        <v>0</v>
      </c>
      <c r="H51" s="128">
        <v>11</v>
      </c>
      <c r="I51" s="128">
        <v>0</v>
      </c>
      <c r="J51" s="196">
        <v>0</v>
      </c>
      <c r="K51" s="195">
        <v>0</v>
      </c>
      <c r="L51" s="196">
        <v>11</v>
      </c>
      <c r="M51" s="128">
        <v>0</v>
      </c>
      <c r="N51" s="128">
        <v>0</v>
      </c>
      <c r="O51" s="196">
        <v>0</v>
      </c>
      <c r="P51" s="195">
        <v>0</v>
      </c>
      <c r="Q51" s="196">
        <v>0</v>
      </c>
      <c r="R51" s="128">
        <v>0</v>
      </c>
      <c r="S51" s="128">
        <v>0</v>
      </c>
      <c r="T51" s="196">
        <v>0</v>
      </c>
      <c r="U51" s="195">
        <v>0</v>
      </c>
      <c r="V51" s="196">
        <v>0</v>
      </c>
      <c r="W51" s="128">
        <v>0</v>
      </c>
      <c r="X51" s="128">
        <v>0</v>
      </c>
      <c r="Y51" s="196">
        <v>0</v>
      </c>
      <c r="Z51" s="195">
        <v>0</v>
      </c>
      <c r="AA51" s="196">
        <v>0</v>
      </c>
      <c r="AB51" s="128">
        <v>0</v>
      </c>
      <c r="AC51" s="128">
        <v>0</v>
      </c>
      <c r="AD51" s="196">
        <v>0</v>
      </c>
      <c r="AE51" s="195">
        <v>0</v>
      </c>
      <c r="AF51" s="196">
        <v>0</v>
      </c>
      <c r="AG51" s="128">
        <v>0</v>
      </c>
      <c r="AH51" s="128">
        <v>0</v>
      </c>
      <c r="AI51" s="196">
        <v>0</v>
      </c>
      <c r="AJ51" s="195">
        <v>0</v>
      </c>
      <c r="AK51" s="196">
        <v>0</v>
      </c>
      <c r="AL51" s="128">
        <v>0</v>
      </c>
      <c r="AM51" s="128">
        <v>0</v>
      </c>
      <c r="AN51" s="196">
        <v>0</v>
      </c>
      <c r="AO51" s="195">
        <v>0</v>
      </c>
      <c r="AP51" s="196">
        <v>0</v>
      </c>
      <c r="AQ51" s="128">
        <v>0</v>
      </c>
      <c r="AR51" s="128">
        <v>0</v>
      </c>
      <c r="AS51" s="196">
        <v>0</v>
      </c>
      <c r="AT51" s="195">
        <v>0</v>
      </c>
      <c r="AU51" s="196">
        <v>0</v>
      </c>
    </row>
    <row r="52" spans="1:27" s="62" customFormat="1" ht="27.75" customHeight="1">
      <c r="A52" s="32">
        <v>1</v>
      </c>
      <c r="B52" s="274" t="s">
        <v>262</v>
      </c>
      <c r="C52" s="274"/>
      <c r="D52" s="274"/>
      <c r="E52" s="274"/>
      <c r="F52" s="274"/>
      <c r="G52" s="274"/>
      <c r="H52" s="2"/>
      <c r="I52" s="6"/>
      <c r="J52" s="2"/>
      <c r="K52" s="2"/>
      <c r="L52" s="2"/>
      <c r="M52" s="1"/>
      <c r="N52" s="78"/>
      <c r="O52" s="1"/>
      <c r="P52" s="1"/>
      <c r="Q52" s="1"/>
      <c r="R52" s="1"/>
      <c r="S52" s="78"/>
      <c r="T52" s="1"/>
      <c r="U52" s="1"/>
      <c r="V52" s="1"/>
      <c r="W52" s="1"/>
      <c r="X52" s="78"/>
      <c r="Y52" s="1"/>
      <c r="Z52" s="1"/>
      <c r="AA52" s="1"/>
    </row>
    <row r="53" spans="1:27" s="62" customFormat="1" ht="15" customHeight="1">
      <c r="A53" s="32"/>
      <c r="B53" s="37"/>
      <c r="D53" s="181"/>
      <c r="H53" s="2"/>
      <c r="I53" s="6"/>
      <c r="J53" s="2"/>
      <c r="K53" s="2"/>
      <c r="L53" s="2"/>
      <c r="M53" s="1"/>
      <c r="N53" s="78"/>
      <c r="O53" s="1"/>
      <c r="P53" s="1"/>
      <c r="Q53" s="1"/>
      <c r="R53" s="1"/>
      <c r="S53" s="78"/>
      <c r="T53" s="1"/>
      <c r="U53" s="1"/>
      <c r="V53" s="1"/>
      <c r="W53" s="1"/>
      <c r="X53" s="78"/>
      <c r="Y53" s="1"/>
      <c r="Z53" s="1"/>
      <c r="AA53" s="1"/>
    </row>
    <row r="54" spans="4:24" ht="12.75">
      <c r="D54" s="78"/>
      <c r="I54" s="34"/>
      <c r="N54" s="74"/>
      <c r="S54" s="74"/>
      <c r="X54" s="74"/>
    </row>
    <row r="55" spans="4:24" ht="12.75">
      <c r="D55" s="78"/>
      <c r="I55" s="35"/>
      <c r="N55" s="73"/>
      <c r="S55" s="73"/>
      <c r="X55" s="73"/>
    </row>
    <row r="56" spans="4:24" ht="12.75">
      <c r="D56" s="74"/>
      <c r="I56" s="6"/>
      <c r="N56" s="78"/>
      <c r="S56" s="78"/>
      <c r="X56" s="78"/>
    </row>
    <row r="57" spans="4:24" ht="12.75">
      <c r="D57" s="73"/>
      <c r="I57" s="35"/>
      <c r="N57" s="73"/>
      <c r="S57" s="73"/>
      <c r="X57" s="73"/>
    </row>
    <row r="58" spans="4:24" ht="12.75">
      <c r="D58" s="78"/>
      <c r="I58" s="35"/>
      <c r="N58" s="73"/>
      <c r="S58" s="73"/>
      <c r="X58" s="73"/>
    </row>
    <row r="59" spans="4:24" ht="12.75">
      <c r="D59" s="73"/>
      <c r="I59" s="34"/>
      <c r="N59" s="74"/>
      <c r="S59" s="74"/>
      <c r="X59" s="74"/>
    </row>
    <row r="60" spans="4:24" ht="12.75">
      <c r="D60" s="73"/>
      <c r="I60" s="35"/>
      <c r="N60" s="73"/>
      <c r="S60" s="73"/>
      <c r="X60" s="73"/>
    </row>
    <row r="61" ht="12.75">
      <c r="D61" s="74"/>
    </row>
    <row r="62" ht="12.75">
      <c r="D62" s="73"/>
    </row>
  </sheetData>
  <sheetProtection/>
  <mergeCells count="29">
    <mergeCell ref="AL4:AP4"/>
    <mergeCell ref="AL5:AP5"/>
    <mergeCell ref="AL6:AP6"/>
    <mergeCell ref="AG4:AK4"/>
    <mergeCell ref="AG5:AK5"/>
    <mergeCell ref="AG6:AK6"/>
    <mergeCell ref="B52:G52"/>
    <mergeCell ref="C4:G4"/>
    <mergeCell ref="M6:Q6"/>
    <mergeCell ref="H5:L5"/>
    <mergeCell ref="H6:L6"/>
    <mergeCell ref="M4:Q4"/>
    <mergeCell ref="M5:Q5"/>
    <mergeCell ref="R5:V5"/>
    <mergeCell ref="R6:V6"/>
    <mergeCell ref="H4:L4"/>
    <mergeCell ref="AB4:AF4"/>
    <mergeCell ref="W5:AA5"/>
    <mergeCell ref="W6:AA6"/>
    <mergeCell ref="AQ4:AU4"/>
    <mergeCell ref="AQ5:AU5"/>
    <mergeCell ref="AQ6:AU6"/>
    <mergeCell ref="A5:A7"/>
    <mergeCell ref="B5:B7"/>
    <mergeCell ref="C5:G5"/>
    <mergeCell ref="C6:G6"/>
    <mergeCell ref="R4:V4"/>
    <mergeCell ref="AB5:AF5"/>
    <mergeCell ref="AB6:AF6"/>
  </mergeCells>
  <hyperlinks>
    <hyperlink ref="A1" location="'Table of Contents'!A1" display="Back to table of contents"/>
  </hyperlinks>
  <printOptions horizontalCentered="1" verticalCentered="1"/>
  <pageMargins left="0.65" right="0.65" top="0.6" bottom="0.6" header="0.275590551181102" footer="0.25"/>
  <pageSetup errors="blank" horizontalDpi="600" verticalDpi="600" orientation="portrait" paperSize="9" scale="97" r:id="rId1"/>
  <headerFooter>
    <oddFooter>&amp;C- 45 -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J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25" customWidth="1"/>
    <col min="2" max="2" width="32.7109375" style="25" customWidth="1"/>
    <col min="3" max="3" width="10.7109375" style="25" customWidth="1"/>
    <col min="4" max="4" width="8.140625" style="25" customWidth="1"/>
    <col min="5" max="5" width="8.57421875" style="25" customWidth="1"/>
    <col min="6" max="6" width="7.7109375" style="25" customWidth="1"/>
    <col min="7" max="7" width="9.8515625" style="25" customWidth="1"/>
    <col min="8" max="8" width="6.57421875" style="25" customWidth="1"/>
    <col min="9" max="9" width="10.7109375" style="25" customWidth="1"/>
    <col min="10" max="10" width="8.140625" style="25" customWidth="1"/>
    <col min="11" max="11" width="8.57421875" style="25" customWidth="1"/>
    <col min="12" max="12" width="7.7109375" style="25" customWidth="1"/>
    <col min="13" max="13" width="9.8515625" style="25" customWidth="1"/>
    <col min="14" max="14" width="6.57421875" style="25" customWidth="1"/>
    <col min="15" max="15" width="10.7109375" style="25" customWidth="1"/>
    <col min="16" max="16" width="8.140625" style="25" customWidth="1"/>
    <col min="17" max="17" width="8.57421875" style="25" customWidth="1"/>
    <col min="18" max="18" width="7.7109375" style="25" customWidth="1"/>
    <col min="19" max="19" width="9.8515625" style="25" customWidth="1"/>
    <col min="20" max="20" width="6.57421875" style="25" customWidth="1"/>
    <col min="21" max="21" width="10.7109375" style="8" customWidth="1"/>
    <col min="22" max="22" width="8.140625" style="8" customWidth="1"/>
    <col min="23" max="23" width="8.57421875" style="8" customWidth="1"/>
    <col min="24" max="24" width="7.7109375" style="8" customWidth="1"/>
    <col min="25" max="25" width="9.8515625" style="8" customWidth="1"/>
    <col min="26" max="26" width="6.57421875" style="8" customWidth="1"/>
    <col min="27" max="27" width="10.7109375" style="8" customWidth="1"/>
    <col min="28" max="28" width="8.140625" style="8" customWidth="1"/>
    <col min="29" max="29" width="8.57421875" style="8" customWidth="1"/>
    <col min="30" max="30" width="7.7109375" style="8" customWidth="1"/>
    <col min="31" max="31" width="9.8515625" style="8" customWidth="1"/>
    <col min="32" max="32" width="6.57421875" style="8" customWidth="1"/>
    <col min="33" max="33" width="10.7109375" style="25" customWidth="1"/>
    <col min="34" max="38" width="9.140625" style="25" customWidth="1"/>
    <col min="39" max="39" width="11.57421875" style="25" customWidth="1"/>
    <col min="40" max="44" width="9.140625" style="25" customWidth="1"/>
    <col min="45" max="45" width="11.57421875" style="25" customWidth="1"/>
    <col min="46" max="50" width="9.140625" style="25" customWidth="1"/>
    <col min="51" max="51" width="11.57421875" style="25" customWidth="1"/>
    <col min="52" max="16384" width="9.140625" style="25" customWidth="1"/>
  </cols>
  <sheetData>
    <row r="1" ht="15.75" customHeight="1">
      <c r="A1" s="178" t="s">
        <v>289</v>
      </c>
    </row>
    <row r="2" spans="1:30" ht="18.75" customHeight="1">
      <c r="A2" s="81" t="s">
        <v>324</v>
      </c>
      <c r="C2" s="82"/>
      <c r="D2" s="82"/>
      <c r="E2" s="82"/>
      <c r="F2" s="82"/>
      <c r="I2" s="82"/>
      <c r="J2" s="82"/>
      <c r="K2" s="82"/>
      <c r="L2" s="82"/>
      <c r="O2" s="82"/>
      <c r="P2" s="82"/>
      <c r="Q2" s="82"/>
      <c r="R2" s="82"/>
      <c r="U2" s="148"/>
      <c r="V2" s="148"/>
      <c r="W2" s="148"/>
      <c r="X2" s="148"/>
      <c r="AA2" s="148"/>
      <c r="AB2" s="148"/>
      <c r="AC2" s="148"/>
      <c r="AD2" s="148"/>
    </row>
    <row r="3" spans="1:30" ht="18.75" customHeight="1">
      <c r="A3" s="81" t="s">
        <v>266</v>
      </c>
      <c r="C3" s="26"/>
      <c r="D3" s="26"/>
      <c r="E3" s="26"/>
      <c r="F3" s="26"/>
      <c r="I3" s="26"/>
      <c r="J3" s="26"/>
      <c r="K3" s="26"/>
      <c r="L3" s="26"/>
      <c r="O3" s="26"/>
      <c r="P3" s="26"/>
      <c r="Q3" s="26"/>
      <c r="R3" s="26"/>
      <c r="U3" s="48"/>
      <c r="V3" s="48"/>
      <c r="W3" s="48"/>
      <c r="X3" s="48"/>
      <c r="AA3" s="48"/>
      <c r="AB3" s="48"/>
      <c r="AC3" s="48"/>
      <c r="AD3" s="48"/>
    </row>
    <row r="4" spans="1:56" ht="15" customHeight="1">
      <c r="A4" s="81"/>
      <c r="C4" s="26"/>
      <c r="D4" s="26"/>
      <c r="E4" s="26"/>
      <c r="F4" s="26"/>
      <c r="G4" s="283"/>
      <c r="H4" s="283"/>
      <c r="I4" s="26"/>
      <c r="J4" s="26"/>
      <c r="K4" s="26"/>
      <c r="L4" s="26"/>
      <c r="M4" s="283"/>
      <c r="N4" s="283"/>
      <c r="O4" s="26"/>
      <c r="P4" s="26"/>
      <c r="Q4" s="26"/>
      <c r="R4" s="26"/>
      <c r="S4" s="283"/>
      <c r="T4" s="283"/>
      <c r="U4" s="48"/>
      <c r="V4" s="48"/>
      <c r="W4" s="48"/>
      <c r="X4" s="48"/>
      <c r="Y4" s="279"/>
      <c r="Z4" s="279"/>
      <c r="AA4" s="48"/>
      <c r="AB4" s="48"/>
      <c r="AC4" s="48"/>
      <c r="AD4" s="48"/>
      <c r="AG4" s="48"/>
      <c r="AH4" s="48"/>
      <c r="AI4" s="48"/>
      <c r="AJ4" s="48"/>
      <c r="AK4" s="279"/>
      <c r="AL4" s="279"/>
      <c r="AM4" s="48"/>
      <c r="AN4" s="48"/>
      <c r="AO4" s="48"/>
      <c r="AP4" s="48"/>
      <c r="AQ4" s="279"/>
      <c r="AR4" s="279"/>
      <c r="AS4" s="48"/>
      <c r="AT4" s="48"/>
      <c r="AU4" s="48"/>
      <c r="AV4" s="48"/>
      <c r="AW4" s="279"/>
      <c r="AX4" s="279"/>
      <c r="AY4" s="48"/>
      <c r="AZ4" s="48"/>
      <c r="BA4" s="48"/>
      <c r="BB4" s="48"/>
      <c r="BC4" s="279" t="s">
        <v>147</v>
      </c>
      <c r="BD4" s="279"/>
    </row>
    <row r="5" spans="1:56" ht="21" customHeight="1">
      <c r="A5" s="275" t="s">
        <v>263</v>
      </c>
      <c r="B5" s="275" t="s">
        <v>270</v>
      </c>
      <c r="C5" s="253">
        <v>2014</v>
      </c>
      <c r="D5" s="254"/>
      <c r="E5" s="254"/>
      <c r="F5" s="254"/>
      <c r="G5" s="254"/>
      <c r="H5" s="255"/>
      <c r="I5" s="253" t="s">
        <v>285</v>
      </c>
      <c r="J5" s="254"/>
      <c r="K5" s="254"/>
      <c r="L5" s="254"/>
      <c r="M5" s="254"/>
      <c r="N5" s="255"/>
      <c r="O5" s="253" t="s">
        <v>286</v>
      </c>
      <c r="P5" s="254"/>
      <c r="Q5" s="254"/>
      <c r="R5" s="254"/>
      <c r="S5" s="254"/>
      <c r="T5" s="255"/>
      <c r="U5" s="280" t="s">
        <v>290</v>
      </c>
      <c r="V5" s="281"/>
      <c r="W5" s="281"/>
      <c r="X5" s="281"/>
      <c r="Y5" s="281"/>
      <c r="Z5" s="282"/>
      <c r="AA5" s="280" t="s">
        <v>307</v>
      </c>
      <c r="AB5" s="281"/>
      <c r="AC5" s="281"/>
      <c r="AD5" s="281"/>
      <c r="AE5" s="281"/>
      <c r="AF5" s="282"/>
      <c r="AG5" s="280" t="s">
        <v>310</v>
      </c>
      <c r="AH5" s="281"/>
      <c r="AI5" s="281"/>
      <c r="AJ5" s="281"/>
      <c r="AK5" s="281"/>
      <c r="AL5" s="282"/>
      <c r="AM5" s="280" t="s">
        <v>311</v>
      </c>
      <c r="AN5" s="281"/>
      <c r="AO5" s="281"/>
      <c r="AP5" s="281"/>
      <c r="AQ5" s="281"/>
      <c r="AR5" s="282"/>
      <c r="AS5" s="280" t="s">
        <v>312</v>
      </c>
      <c r="AT5" s="281"/>
      <c r="AU5" s="281"/>
      <c r="AV5" s="281"/>
      <c r="AW5" s="281"/>
      <c r="AX5" s="282"/>
      <c r="AY5" s="280" t="s">
        <v>320</v>
      </c>
      <c r="AZ5" s="281"/>
      <c r="BA5" s="281"/>
      <c r="BB5" s="281"/>
      <c r="BC5" s="281"/>
      <c r="BD5" s="282"/>
    </row>
    <row r="6" spans="1:56" ht="21" customHeight="1">
      <c r="A6" s="276"/>
      <c r="B6" s="276"/>
      <c r="C6" s="271" t="s">
        <v>272</v>
      </c>
      <c r="D6" s="272"/>
      <c r="E6" s="272"/>
      <c r="F6" s="272"/>
      <c r="G6" s="272"/>
      <c r="H6" s="273"/>
      <c r="I6" s="271" t="s">
        <v>272</v>
      </c>
      <c r="J6" s="272"/>
      <c r="K6" s="272"/>
      <c r="L6" s="272"/>
      <c r="M6" s="272"/>
      <c r="N6" s="273"/>
      <c r="O6" s="271" t="s">
        <v>272</v>
      </c>
      <c r="P6" s="272"/>
      <c r="Q6" s="272"/>
      <c r="R6" s="272"/>
      <c r="S6" s="272"/>
      <c r="T6" s="273"/>
      <c r="U6" s="259" t="s">
        <v>272</v>
      </c>
      <c r="V6" s="260"/>
      <c r="W6" s="260"/>
      <c r="X6" s="260"/>
      <c r="Y6" s="260"/>
      <c r="Z6" s="261"/>
      <c r="AA6" s="259" t="s">
        <v>272</v>
      </c>
      <c r="AB6" s="260"/>
      <c r="AC6" s="260"/>
      <c r="AD6" s="260"/>
      <c r="AE6" s="260"/>
      <c r="AF6" s="261"/>
      <c r="AG6" s="259" t="s">
        <v>272</v>
      </c>
      <c r="AH6" s="260"/>
      <c r="AI6" s="260"/>
      <c r="AJ6" s="260"/>
      <c r="AK6" s="260"/>
      <c r="AL6" s="261"/>
      <c r="AM6" s="259" t="s">
        <v>272</v>
      </c>
      <c r="AN6" s="260"/>
      <c r="AO6" s="260"/>
      <c r="AP6" s="260"/>
      <c r="AQ6" s="260"/>
      <c r="AR6" s="261"/>
      <c r="AS6" s="259" t="s">
        <v>272</v>
      </c>
      <c r="AT6" s="260"/>
      <c r="AU6" s="260"/>
      <c r="AV6" s="260"/>
      <c r="AW6" s="260"/>
      <c r="AX6" s="261"/>
      <c r="AY6" s="259" t="s">
        <v>272</v>
      </c>
      <c r="AZ6" s="260"/>
      <c r="BA6" s="260"/>
      <c r="BB6" s="260"/>
      <c r="BC6" s="260"/>
      <c r="BD6" s="261"/>
    </row>
    <row r="7" spans="1:56" ht="45.75" customHeight="1">
      <c r="A7" s="276"/>
      <c r="B7" s="276"/>
      <c r="C7" s="264" t="s">
        <v>282</v>
      </c>
      <c r="D7" s="278" t="s">
        <v>283</v>
      </c>
      <c r="E7" s="264" t="s">
        <v>279</v>
      </c>
      <c r="F7" s="264" t="s">
        <v>280</v>
      </c>
      <c r="G7" s="268" t="s">
        <v>284</v>
      </c>
      <c r="H7" s="269"/>
      <c r="I7" s="264" t="s">
        <v>282</v>
      </c>
      <c r="J7" s="278" t="s">
        <v>283</v>
      </c>
      <c r="K7" s="264" t="s">
        <v>279</v>
      </c>
      <c r="L7" s="264" t="s">
        <v>280</v>
      </c>
      <c r="M7" s="268" t="s">
        <v>284</v>
      </c>
      <c r="N7" s="269"/>
      <c r="O7" s="264" t="s">
        <v>282</v>
      </c>
      <c r="P7" s="278" t="s">
        <v>283</v>
      </c>
      <c r="Q7" s="264" t="s">
        <v>279</v>
      </c>
      <c r="R7" s="264" t="s">
        <v>280</v>
      </c>
      <c r="S7" s="268" t="s">
        <v>284</v>
      </c>
      <c r="T7" s="269"/>
      <c r="U7" s="264" t="s">
        <v>282</v>
      </c>
      <c r="V7" s="278" t="s">
        <v>283</v>
      </c>
      <c r="W7" s="264" t="s">
        <v>279</v>
      </c>
      <c r="X7" s="264" t="s">
        <v>280</v>
      </c>
      <c r="Y7" s="268" t="s">
        <v>284</v>
      </c>
      <c r="Z7" s="269"/>
      <c r="AA7" s="264" t="s">
        <v>282</v>
      </c>
      <c r="AB7" s="278" t="s">
        <v>283</v>
      </c>
      <c r="AC7" s="264" t="s">
        <v>279</v>
      </c>
      <c r="AD7" s="264" t="s">
        <v>280</v>
      </c>
      <c r="AE7" s="268" t="s">
        <v>284</v>
      </c>
      <c r="AF7" s="269"/>
      <c r="AG7" s="264" t="s">
        <v>282</v>
      </c>
      <c r="AH7" s="278" t="s">
        <v>283</v>
      </c>
      <c r="AI7" s="264" t="s">
        <v>279</v>
      </c>
      <c r="AJ7" s="264" t="s">
        <v>280</v>
      </c>
      <c r="AK7" s="268" t="s">
        <v>284</v>
      </c>
      <c r="AL7" s="269"/>
      <c r="AM7" s="264" t="s">
        <v>282</v>
      </c>
      <c r="AN7" s="278" t="s">
        <v>283</v>
      </c>
      <c r="AO7" s="264" t="s">
        <v>279</v>
      </c>
      <c r="AP7" s="264" t="s">
        <v>280</v>
      </c>
      <c r="AQ7" s="268" t="s">
        <v>284</v>
      </c>
      <c r="AR7" s="269"/>
      <c r="AS7" s="264" t="s">
        <v>282</v>
      </c>
      <c r="AT7" s="278" t="s">
        <v>283</v>
      </c>
      <c r="AU7" s="264" t="s">
        <v>279</v>
      </c>
      <c r="AV7" s="264" t="s">
        <v>280</v>
      </c>
      <c r="AW7" s="268" t="s">
        <v>284</v>
      </c>
      <c r="AX7" s="269"/>
      <c r="AY7" s="264" t="s">
        <v>282</v>
      </c>
      <c r="AZ7" s="278" t="s">
        <v>283</v>
      </c>
      <c r="BA7" s="264" t="s">
        <v>279</v>
      </c>
      <c r="BB7" s="264" t="s">
        <v>280</v>
      </c>
      <c r="BC7" s="268" t="s">
        <v>284</v>
      </c>
      <c r="BD7" s="269"/>
    </row>
    <row r="8" spans="1:56" ht="21" customHeight="1">
      <c r="A8" s="277"/>
      <c r="B8" s="277"/>
      <c r="C8" s="265"/>
      <c r="D8" s="265"/>
      <c r="E8" s="265"/>
      <c r="F8" s="265"/>
      <c r="G8" s="71" t="s">
        <v>274</v>
      </c>
      <c r="H8" s="71" t="s">
        <v>275</v>
      </c>
      <c r="I8" s="265"/>
      <c r="J8" s="265"/>
      <c r="K8" s="265"/>
      <c r="L8" s="265"/>
      <c r="M8" s="71" t="s">
        <v>274</v>
      </c>
      <c r="N8" s="71" t="s">
        <v>275</v>
      </c>
      <c r="O8" s="265"/>
      <c r="P8" s="265"/>
      <c r="Q8" s="265"/>
      <c r="R8" s="265"/>
      <c r="S8" s="71" t="s">
        <v>274</v>
      </c>
      <c r="T8" s="71" t="s">
        <v>275</v>
      </c>
      <c r="U8" s="265"/>
      <c r="V8" s="265"/>
      <c r="W8" s="265"/>
      <c r="X8" s="265"/>
      <c r="Y8" s="71" t="s">
        <v>274</v>
      </c>
      <c r="Z8" s="71" t="s">
        <v>275</v>
      </c>
      <c r="AA8" s="265"/>
      <c r="AB8" s="265"/>
      <c r="AC8" s="265"/>
      <c r="AD8" s="265"/>
      <c r="AE8" s="71" t="s">
        <v>274</v>
      </c>
      <c r="AF8" s="71" t="s">
        <v>275</v>
      </c>
      <c r="AG8" s="265"/>
      <c r="AH8" s="265"/>
      <c r="AI8" s="265"/>
      <c r="AJ8" s="265"/>
      <c r="AK8" s="71" t="s">
        <v>274</v>
      </c>
      <c r="AL8" s="71" t="s">
        <v>275</v>
      </c>
      <c r="AM8" s="265"/>
      <c r="AN8" s="265"/>
      <c r="AO8" s="265"/>
      <c r="AP8" s="265"/>
      <c r="AQ8" s="71" t="s">
        <v>274</v>
      </c>
      <c r="AR8" s="71" t="s">
        <v>275</v>
      </c>
      <c r="AS8" s="265"/>
      <c r="AT8" s="265"/>
      <c r="AU8" s="265"/>
      <c r="AV8" s="265"/>
      <c r="AW8" s="71" t="s">
        <v>274</v>
      </c>
      <c r="AX8" s="71" t="s">
        <v>275</v>
      </c>
      <c r="AY8" s="265"/>
      <c r="AZ8" s="265"/>
      <c r="BA8" s="265"/>
      <c r="BB8" s="265"/>
      <c r="BC8" s="71" t="s">
        <v>274</v>
      </c>
      <c r="BD8" s="71" t="s">
        <v>275</v>
      </c>
    </row>
    <row r="9" spans="1:56" s="1" customFormat="1" ht="30.75" customHeight="1">
      <c r="A9" s="83" t="s">
        <v>103</v>
      </c>
      <c r="B9" s="84" t="s">
        <v>271</v>
      </c>
      <c r="C9" s="172">
        <v>93530.79999999999</v>
      </c>
      <c r="D9" s="172">
        <v>3106.6</v>
      </c>
      <c r="E9" s="172">
        <v>1719.1999999999998</v>
      </c>
      <c r="F9" s="172">
        <v>3701.5000000000005</v>
      </c>
      <c r="G9" s="172">
        <v>93640.4</v>
      </c>
      <c r="H9" s="229">
        <v>100</v>
      </c>
      <c r="I9" s="172">
        <v>47114.5</v>
      </c>
      <c r="J9" s="172">
        <v>1342.1</v>
      </c>
      <c r="K9" s="172">
        <v>1037.7</v>
      </c>
      <c r="L9" s="172">
        <v>1837.3000000000002</v>
      </c>
      <c r="M9" s="172">
        <v>47218.3</v>
      </c>
      <c r="N9" s="229">
        <v>100</v>
      </c>
      <c r="O9" s="172">
        <v>99878.55099999999</v>
      </c>
      <c r="P9" s="172">
        <v>2684.2</v>
      </c>
      <c r="Q9" s="172">
        <v>2782.6500000000005</v>
      </c>
      <c r="R9" s="172">
        <v>3810.389</v>
      </c>
      <c r="S9" s="172">
        <v>100354.46</v>
      </c>
      <c r="T9" s="229">
        <v>100</v>
      </c>
      <c r="U9" s="172">
        <v>114459.137</v>
      </c>
      <c r="V9" s="172">
        <v>3818</v>
      </c>
      <c r="W9" s="172">
        <v>2700.048058</v>
      </c>
      <c r="X9" s="172">
        <v>4260.825000000001</v>
      </c>
      <c r="Y9" s="172">
        <v>115204.64505800002</v>
      </c>
      <c r="Z9" s="229">
        <v>99.99991319794444</v>
      </c>
      <c r="AA9" s="172">
        <v>119535.52780479997</v>
      </c>
      <c r="AB9" s="172">
        <v>5427</v>
      </c>
      <c r="AC9" s="172">
        <v>2921.8029399999996</v>
      </c>
      <c r="AD9" s="172">
        <v>4636.959</v>
      </c>
      <c r="AE9" s="172">
        <v>120863.14974479997</v>
      </c>
      <c r="AF9" s="229">
        <v>100</v>
      </c>
      <c r="AG9" s="172">
        <v>126995.08786670864</v>
      </c>
      <c r="AH9" s="172">
        <v>3833.4316703000004</v>
      </c>
      <c r="AI9" s="172">
        <v>3026.6677735900003</v>
      </c>
      <c r="AJ9" s="172">
        <v>6004.9664999999995</v>
      </c>
      <c r="AK9" s="172">
        <v>128502.47067359863</v>
      </c>
      <c r="AL9" s="229">
        <v>100</v>
      </c>
      <c r="AM9" s="172">
        <v>148561.86009775</v>
      </c>
      <c r="AN9" s="172">
        <v>5124.501020000001</v>
      </c>
      <c r="AO9" s="172">
        <v>3129.3750425400003</v>
      </c>
      <c r="AP9" s="172">
        <v>5195.663700000001</v>
      </c>
      <c r="AQ9" s="172">
        <v>150388.59386029</v>
      </c>
      <c r="AR9" s="229">
        <v>99.99999999999999</v>
      </c>
      <c r="AS9" s="172">
        <v>162658.96600000001</v>
      </c>
      <c r="AT9" s="172">
        <v>5391.2</v>
      </c>
      <c r="AU9" s="172">
        <v>3136.6</v>
      </c>
      <c r="AV9" s="172">
        <v>5975.4</v>
      </c>
      <c r="AW9" s="172">
        <v>165800.96600000001</v>
      </c>
      <c r="AX9" s="229">
        <v>99.99999999999999</v>
      </c>
      <c r="AY9" s="172">
        <v>165476.99509</v>
      </c>
      <c r="AZ9" s="172">
        <v>6621.1</v>
      </c>
      <c r="BA9" s="172">
        <v>3553.6370000000006</v>
      </c>
      <c r="BB9" s="172">
        <v>6253.199999999999</v>
      </c>
      <c r="BC9" s="172">
        <v>170962.8</v>
      </c>
      <c r="BD9" s="229">
        <v>100.00008720183924</v>
      </c>
    </row>
    <row r="10" spans="1:62" ht="30.75" customHeight="1">
      <c r="A10" s="85" t="s">
        <v>104</v>
      </c>
      <c r="B10" s="86" t="s">
        <v>216</v>
      </c>
      <c r="C10" s="229">
        <v>23770.5</v>
      </c>
      <c r="D10" s="230">
        <v>0</v>
      </c>
      <c r="E10" s="229">
        <v>240.6</v>
      </c>
      <c r="F10" s="229">
        <v>1278.7</v>
      </c>
      <c r="G10" s="229">
        <v>16999.8</v>
      </c>
      <c r="H10" s="229">
        <v>18.154343638002402</v>
      </c>
      <c r="I10" s="229">
        <v>15676</v>
      </c>
      <c r="J10" s="230">
        <v>0</v>
      </c>
      <c r="K10" s="229">
        <v>120.2</v>
      </c>
      <c r="L10" s="229">
        <v>540.7</v>
      </c>
      <c r="M10" s="229">
        <v>12285.8</v>
      </c>
      <c r="N10" s="229">
        <v>26.019149355228794</v>
      </c>
      <c r="O10" s="229">
        <v>26903.268</v>
      </c>
      <c r="P10" s="230">
        <v>0</v>
      </c>
      <c r="Q10" s="229">
        <v>291.14</v>
      </c>
      <c r="R10" s="229">
        <v>1174.7</v>
      </c>
      <c r="S10" s="229">
        <v>22713.608</v>
      </c>
      <c r="T10" s="229">
        <v>22.633381715172398</v>
      </c>
      <c r="U10" s="229">
        <v>28599.120000000003</v>
      </c>
      <c r="V10" s="230">
        <v>0</v>
      </c>
      <c r="W10" s="229">
        <v>330.2</v>
      </c>
      <c r="X10" s="229">
        <v>1526.4</v>
      </c>
      <c r="Y10" s="229">
        <v>23620.720000000005</v>
      </c>
      <c r="Z10" s="229">
        <v>20.503270495827753</v>
      </c>
      <c r="AA10" s="229">
        <v>30873.413634228313</v>
      </c>
      <c r="AB10" s="230">
        <v>0</v>
      </c>
      <c r="AC10" s="229">
        <v>557.6847899999998</v>
      </c>
      <c r="AD10" s="229">
        <v>1754.564</v>
      </c>
      <c r="AE10" s="229">
        <v>21956.16242422831</v>
      </c>
      <c r="AF10" s="229">
        <v>18.166134566729635</v>
      </c>
      <c r="AG10" s="229">
        <v>32837.01223024238</v>
      </c>
      <c r="AH10" s="230">
        <v>0</v>
      </c>
      <c r="AI10" s="229">
        <v>868.3708069700001</v>
      </c>
      <c r="AJ10" s="229">
        <v>2602.7778</v>
      </c>
      <c r="AK10" s="229">
        <v>24950.47770021238</v>
      </c>
      <c r="AL10" s="229">
        <v>19.416340844984674</v>
      </c>
      <c r="AM10" s="229">
        <v>47469.817123867935</v>
      </c>
      <c r="AN10" s="230">
        <v>0</v>
      </c>
      <c r="AO10" s="229">
        <v>1006.2112505300001</v>
      </c>
      <c r="AP10" s="229">
        <v>1482.8216</v>
      </c>
      <c r="AQ10" s="229">
        <v>38460.423974397934</v>
      </c>
      <c r="AR10" s="229">
        <v>25.574029909560437</v>
      </c>
      <c r="AS10" s="229">
        <v>51737.141</v>
      </c>
      <c r="AT10" s="230">
        <v>0</v>
      </c>
      <c r="AU10" s="229">
        <v>660.9</v>
      </c>
      <c r="AV10" s="229">
        <v>2358.3</v>
      </c>
      <c r="AW10" s="229">
        <v>43455.041000000005</v>
      </c>
      <c r="AX10" s="229">
        <v>26.209160325398827</v>
      </c>
      <c r="AY10" s="229">
        <v>37856.4537566481</v>
      </c>
      <c r="AZ10" s="230">
        <v>0</v>
      </c>
      <c r="BA10" s="229">
        <v>781.8978000100005</v>
      </c>
      <c r="BB10" s="229">
        <v>2201.4315396283455</v>
      </c>
      <c r="BC10" s="229">
        <v>29973.9</v>
      </c>
      <c r="BD10" s="229">
        <v>17.532410559490135</v>
      </c>
      <c r="BF10" s="244"/>
      <c r="BG10" s="244"/>
      <c r="BH10" s="244"/>
      <c r="BI10" s="244"/>
      <c r="BJ10" s="244"/>
    </row>
    <row r="11" spans="1:56" ht="30.75" customHeight="1">
      <c r="A11" s="87" t="s">
        <v>105</v>
      </c>
      <c r="B11" s="88" t="s">
        <v>217</v>
      </c>
      <c r="C11" s="231">
        <v>10122.4</v>
      </c>
      <c r="D11" s="38">
        <v>0</v>
      </c>
      <c r="E11" s="152">
        <v>0</v>
      </c>
      <c r="F11" s="231">
        <v>2.9</v>
      </c>
      <c r="G11" s="231">
        <v>6816.8</v>
      </c>
      <c r="H11" s="231">
        <v>7.279763862606312</v>
      </c>
      <c r="I11" s="231">
        <v>6378.9</v>
      </c>
      <c r="J11" s="38">
        <v>0</v>
      </c>
      <c r="K11" s="152">
        <v>0</v>
      </c>
      <c r="L11" s="152">
        <v>0</v>
      </c>
      <c r="M11" s="231">
        <v>4871</v>
      </c>
      <c r="N11" s="231">
        <v>10.31591565134704</v>
      </c>
      <c r="O11" s="231">
        <v>10133.1</v>
      </c>
      <c r="P11" s="38">
        <v>0</v>
      </c>
      <c r="Q11" s="152">
        <v>0</v>
      </c>
      <c r="R11" s="152">
        <v>0</v>
      </c>
      <c r="S11" s="231">
        <v>10133.1</v>
      </c>
      <c r="T11" s="231">
        <v>10.097309078241267</v>
      </c>
      <c r="U11" s="231">
        <v>10962.31</v>
      </c>
      <c r="V11" s="38">
        <v>0</v>
      </c>
      <c r="W11" s="152">
        <v>0</v>
      </c>
      <c r="X11" s="152">
        <v>0</v>
      </c>
      <c r="Y11" s="231">
        <v>10962.31</v>
      </c>
      <c r="Z11" s="231">
        <v>9.51551041581787</v>
      </c>
      <c r="AA11" s="231">
        <v>11388.970555</v>
      </c>
      <c r="AB11" s="38">
        <v>0</v>
      </c>
      <c r="AC11" s="152">
        <v>0</v>
      </c>
      <c r="AD11" s="231">
        <v>2.1</v>
      </c>
      <c r="AE11" s="231">
        <v>7600.770555</v>
      </c>
      <c r="AF11" s="231">
        <v>6.288741085309185</v>
      </c>
      <c r="AG11" s="231">
        <v>12657.858126000001</v>
      </c>
      <c r="AH11" s="38">
        <v>0</v>
      </c>
      <c r="AI11" s="152">
        <v>0</v>
      </c>
      <c r="AJ11" s="231">
        <v>29.4</v>
      </c>
      <c r="AK11" s="231">
        <v>9345.758126</v>
      </c>
      <c r="AL11" s="231">
        <v>7.272823687365978</v>
      </c>
      <c r="AM11" s="231">
        <v>13374.335191999999</v>
      </c>
      <c r="AN11" s="38">
        <v>0</v>
      </c>
      <c r="AO11" s="152">
        <v>0</v>
      </c>
      <c r="AP11" s="231">
        <v>4.6937</v>
      </c>
      <c r="AQ11" s="231">
        <v>10230.828891999998</v>
      </c>
      <c r="AR11" s="231">
        <v>6.802928752365601</v>
      </c>
      <c r="AS11" s="231">
        <v>12419.6</v>
      </c>
      <c r="AT11" s="38">
        <v>0</v>
      </c>
      <c r="AU11" s="152">
        <v>0</v>
      </c>
      <c r="AV11" s="231">
        <v>2.4</v>
      </c>
      <c r="AW11" s="231">
        <v>9984.5</v>
      </c>
      <c r="AX11" s="231">
        <v>6.0219793894325075</v>
      </c>
      <c r="AY11" s="231">
        <v>13254.7</v>
      </c>
      <c r="AZ11" s="38">
        <v>0</v>
      </c>
      <c r="BA11" s="152">
        <v>0</v>
      </c>
      <c r="BB11" s="231">
        <v>3</v>
      </c>
      <c r="BC11" s="231">
        <v>11121.1</v>
      </c>
      <c r="BD11" s="231">
        <v>6.504982370433803</v>
      </c>
    </row>
    <row r="12" spans="1:56" ht="30.75" customHeight="1">
      <c r="A12" s="87" t="s">
        <v>106</v>
      </c>
      <c r="B12" s="89" t="s">
        <v>215</v>
      </c>
      <c r="C12" s="231">
        <v>4981.5</v>
      </c>
      <c r="D12" s="38">
        <v>0</v>
      </c>
      <c r="E12" s="152">
        <v>0</v>
      </c>
      <c r="F12" s="152">
        <v>0</v>
      </c>
      <c r="G12" s="152">
        <v>0</v>
      </c>
      <c r="H12" s="152">
        <v>0</v>
      </c>
      <c r="I12" s="231">
        <v>2543.2</v>
      </c>
      <c r="J12" s="38">
        <v>0</v>
      </c>
      <c r="K12" s="152">
        <v>0</v>
      </c>
      <c r="L12" s="152">
        <v>0</v>
      </c>
      <c r="M12" s="152">
        <v>0</v>
      </c>
      <c r="N12" s="152">
        <v>0</v>
      </c>
      <c r="O12" s="231">
        <v>5655.5</v>
      </c>
      <c r="P12" s="38">
        <v>0</v>
      </c>
      <c r="Q12" s="152">
        <v>0</v>
      </c>
      <c r="R12" s="152">
        <v>0</v>
      </c>
      <c r="S12" s="152">
        <v>0</v>
      </c>
      <c r="T12" s="152">
        <v>0</v>
      </c>
      <c r="U12" s="231">
        <v>6835</v>
      </c>
      <c r="V12" s="38">
        <v>0</v>
      </c>
      <c r="W12" s="152">
        <v>0</v>
      </c>
      <c r="X12" s="152">
        <v>0</v>
      </c>
      <c r="Y12" s="152">
        <v>0</v>
      </c>
      <c r="Z12" s="152">
        <v>0</v>
      </c>
      <c r="AA12" s="231">
        <v>7439.232753</v>
      </c>
      <c r="AB12" s="38">
        <v>0</v>
      </c>
      <c r="AC12" s="152">
        <v>0</v>
      </c>
      <c r="AD12" s="152">
        <v>0</v>
      </c>
      <c r="AE12" s="152">
        <v>0</v>
      </c>
      <c r="AF12" s="152">
        <v>0</v>
      </c>
      <c r="AG12" s="231">
        <v>7752.883137</v>
      </c>
      <c r="AH12" s="38">
        <v>0</v>
      </c>
      <c r="AI12" s="152">
        <v>263.3</v>
      </c>
      <c r="AJ12" s="231">
        <v>0</v>
      </c>
      <c r="AK12" s="152">
        <v>0</v>
      </c>
      <c r="AL12" s="152">
        <v>0</v>
      </c>
      <c r="AM12" s="231">
        <v>8009.414772</v>
      </c>
      <c r="AN12" s="38">
        <v>0</v>
      </c>
      <c r="AO12" s="152">
        <v>340.826</v>
      </c>
      <c r="AP12" s="231">
        <v>0</v>
      </c>
      <c r="AQ12" s="152">
        <v>0</v>
      </c>
      <c r="AR12" s="152">
        <v>0</v>
      </c>
      <c r="AS12" s="231">
        <v>8393.8</v>
      </c>
      <c r="AT12" s="38">
        <v>0</v>
      </c>
      <c r="AU12" s="152">
        <v>0</v>
      </c>
      <c r="AV12" s="231">
        <v>470</v>
      </c>
      <c r="AW12" s="152">
        <v>0</v>
      </c>
      <c r="AX12" s="152">
        <v>0</v>
      </c>
      <c r="AY12" s="231">
        <v>8729.3</v>
      </c>
      <c r="AZ12" s="38">
        <v>0</v>
      </c>
      <c r="BA12" s="152">
        <v>0</v>
      </c>
      <c r="BB12" s="152">
        <v>0</v>
      </c>
      <c r="BC12" s="152">
        <v>0</v>
      </c>
      <c r="BD12" s="152">
        <v>0</v>
      </c>
    </row>
    <row r="13" spans="1:56" s="237" customFormat="1" ht="30.75" customHeight="1">
      <c r="A13" s="90" t="s">
        <v>313</v>
      </c>
      <c r="B13" s="86" t="s">
        <v>314</v>
      </c>
      <c r="C13" s="233"/>
      <c r="D13" s="46"/>
      <c r="E13" s="151"/>
      <c r="F13" s="151"/>
      <c r="G13" s="233"/>
      <c r="H13" s="233"/>
      <c r="I13" s="233"/>
      <c r="J13" s="46"/>
      <c r="K13" s="151"/>
      <c r="L13" s="151"/>
      <c r="M13" s="233"/>
      <c r="N13" s="233"/>
      <c r="O13" s="233"/>
      <c r="P13" s="46"/>
      <c r="Q13" s="151"/>
      <c r="R13" s="151"/>
      <c r="S13" s="233"/>
      <c r="T13" s="233"/>
      <c r="U13" s="233"/>
      <c r="V13" s="46"/>
      <c r="W13" s="151"/>
      <c r="X13" s="151"/>
      <c r="Y13" s="233"/>
      <c r="Z13" s="233"/>
      <c r="AA13" s="233"/>
      <c r="AB13" s="46"/>
      <c r="AC13" s="151"/>
      <c r="AD13" s="151"/>
      <c r="AE13" s="233"/>
      <c r="AF13" s="233"/>
      <c r="AG13" s="233"/>
      <c r="AH13" s="46"/>
      <c r="AI13" s="151"/>
      <c r="AJ13" s="151"/>
      <c r="AK13" s="233"/>
      <c r="AL13" s="233"/>
      <c r="AM13" s="233"/>
      <c r="AN13" s="46"/>
      <c r="AO13" s="151"/>
      <c r="AP13" s="151"/>
      <c r="AQ13" s="233"/>
      <c r="AR13" s="233"/>
      <c r="AS13" s="233">
        <v>725</v>
      </c>
      <c r="AT13" s="46">
        <v>0</v>
      </c>
      <c r="AU13" s="151">
        <v>0</v>
      </c>
      <c r="AV13" s="151">
        <v>0</v>
      </c>
      <c r="AW13" s="233">
        <v>725</v>
      </c>
      <c r="AX13" s="233">
        <v>0.4372712762119853</v>
      </c>
      <c r="AY13" s="233">
        <v>814</v>
      </c>
      <c r="AZ13" s="46">
        <v>0</v>
      </c>
      <c r="BA13" s="151">
        <v>0</v>
      </c>
      <c r="BB13" s="151">
        <v>0</v>
      </c>
      <c r="BC13" s="233">
        <v>814</v>
      </c>
      <c r="BD13" s="233">
        <v>0.4761269703116701</v>
      </c>
    </row>
    <row r="14" spans="1:56" ht="30.75" customHeight="1">
      <c r="A14" s="90" t="s">
        <v>107</v>
      </c>
      <c r="B14" s="86" t="s">
        <v>218</v>
      </c>
      <c r="C14" s="233">
        <v>9407.3</v>
      </c>
      <c r="D14" s="38">
        <v>0</v>
      </c>
      <c r="E14" s="233">
        <v>45.3</v>
      </c>
      <c r="F14" s="152">
        <v>0</v>
      </c>
      <c r="G14" s="233">
        <v>9452.6</v>
      </c>
      <c r="H14" s="233">
        <v>10.094574563970253</v>
      </c>
      <c r="I14" s="233">
        <v>5252.4</v>
      </c>
      <c r="J14" s="38">
        <v>0</v>
      </c>
      <c r="K14" s="233">
        <v>23.1</v>
      </c>
      <c r="L14" s="152">
        <v>0</v>
      </c>
      <c r="M14" s="233">
        <v>5275.5</v>
      </c>
      <c r="N14" s="233">
        <v>11.172575039762126</v>
      </c>
      <c r="O14" s="233">
        <v>9965.979999999998</v>
      </c>
      <c r="P14" s="38">
        <v>0</v>
      </c>
      <c r="Q14" s="233">
        <v>56.53</v>
      </c>
      <c r="R14" s="152">
        <v>0</v>
      </c>
      <c r="S14" s="233">
        <v>10022.509999999998</v>
      </c>
      <c r="T14" s="233">
        <v>9.987109690989318</v>
      </c>
      <c r="U14" s="233">
        <v>11030.898000000001</v>
      </c>
      <c r="V14" s="38">
        <v>0</v>
      </c>
      <c r="W14" s="233">
        <v>77</v>
      </c>
      <c r="X14" s="152">
        <v>0</v>
      </c>
      <c r="Y14" s="233">
        <v>11107.898000000001</v>
      </c>
      <c r="Z14" s="233">
        <v>9.641883792452731</v>
      </c>
      <c r="AA14" s="233">
        <v>10656.912817179355</v>
      </c>
      <c r="AB14" s="38">
        <v>0</v>
      </c>
      <c r="AC14" s="233">
        <v>123.00122</v>
      </c>
      <c r="AD14" s="152">
        <v>0</v>
      </c>
      <c r="AE14" s="233">
        <v>10779.914037179358</v>
      </c>
      <c r="AF14" s="233">
        <v>8.919107320917023</v>
      </c>
      <c r="AG14" s="233">
        <v>11399.882727460057</v>
      </c>
      <c r="AH14" s="38">
        <v>0</v>
      </c>
      <c r="AI14" s="233">
        <v>90.61043164</v>
      </c>
      <c r="AJ14" s="152">
        <v>0</v>
      </c>
      <c r="AK14" s="233">
        <v>11490.493159100057</v>
      </c>
      <c r="AL14" s="233">
        <v>8.941846097485834</v>
      </c>
      <c r="AM14" s="233">
        <v>11864.004132398044</v>
      </c>
      <c r="AN14" s="38">
        <v>0</v>
      </c>
      <c r="AO14" s="233">
        <v>98.08781756999998</v>
      </c>
      <c r="AP14" s="152">
        <v>0</v>
      </c>
      <c r="AQ14" s="233">
        <v>11962.091949968046</v>
      </c>
      <c r="AR14" s="233">
        <v>7.954121813972639</v>
      </c>
      <c r="AS14" s="233">
        <v>10847.025</v>
      </c>
      <c r="AT14" s="38">
        <v>0</v>
      </c>
      <c r="AU14" s="233">
        <v>84.9</v>
      </c>
      <c r="AV14" s="152">
        <v>0</v>
      </c>
      <c r="AW14" s="233">
        <v>10931.925000000001</v>
      </c>
      <c r="AX14" s="233">
        <v>6.593402477522356</v>
      </c>
      <c r="AY14" s="233">
        <v>13081.544993</v>
      </c>
      <c r="AZ14" s="38">
        <v>0</v>
      </c>
      <c r="BA14" s="233">
        <v>91.06462459</v>
      </c>
      <c r="BB14" s="152">
        <v>0</v>
      </c>
      <c r="BC14" s="233">
        <v>13172.6</v>
      </c>
      <c r="BD14" s="233">
        <v>7.704951018584161</v>
      </c>
    </row>
    <row r="15" spans="1:56" ht="30.75" customHeight="1">
      <c r="A15" s="90" t="s">
        <v>108</v>
      </c>
      <c r="B15" s="86" t="s">
        <v>219</v>
      </c>
      <c r="C15" s="233">
        <v>9402.1</v>
      </c>
      <c r="D15" s="38">
        <v>0</v>
      </c>
      <c r="E15" s="233">
        <v>428.6</v>
      </c>
      <c r="F15" s="233">
        <v>946.3</v>
      </c>
      <c r="G15" s="233">
        <v>10777</v>
      </c>
      <c r="H15" s="233">
        <v>11.50892136300144</v>
      </c>
      <c r="I15" s="233">
        <v>4755.6</v>
      </c>
      <c r="J15" s="38">
        <v>0</v>
      </c>
      <c r="K15" s="233">
        <v>153</v>
      </c>
      <c r="L15" s="233">
        <v>559.1</v>
      </c>
      <c r="M15" s="233">
        <v>5467.7</v>
      </c>
      <c r="N15" s="233">
        <v>11.579620613194459</v>
      </c>
      <c r="O15" s="233">
        <v>8795.79</v>
      </c>
      <c r="P15" s="38">
        <v>0</v>
      </c>
      <c r="Q15" s="233">
        <v>602.4000000000001</v>
      </c>
      <c r="R15" s="233">
        <v>1047.673</v>
      </c>
      <c r="S15" s="233">
        <v>10445.863000000001</v>
      </c>
      <c r="T15" s="233">
        <v>10.40896737424525</v>
      </c>
      <c r="U15" s="233">
        <v>15636.83</v>
      </c>
      <c r="V15" s="38">
        <v>0</v>
      </c>
      <c r="W15" s="233">
        <v>634.5</v>
      </c>
      <c r="X15" s="233">
        <v>1072.7</v>
      </c>
      <c r="Y15" s="233">
        <v>17344.03</v>
      </c>
      <c r="Z15" s="233">
        <v>15.054974555295153</v>
      </c>
      <c r="AA15" s="233">
        <v>15219.396192332235</v>
      </c>
      <c r="AB15" s="38">
        <v>0</v>
      </c>
      <c r="AC15" s="233">
        <v>541.53811</v>
      </c>
      <c r="AD15" s="233">
        <v>1061.284</v>
      </c>
      <c r="AE15" s="233">
        <v>16822.218302332236</v>
      </c>
      <c r="AF15" s="233">
        <v>13.918401380281747</v>
      </c>
      <c r="AG15" s="233">
        <v>14509.474500232736</v>
      </c>
      <c r="AH15" s="38">
        <v>0</v>
      </c>
      <c r="AI15" s="233">
        <v>535.5640325600001</v>
      </c>
      <c r="AJ15" s="233">
        <v>1054.715</v>
      </c>
      <c r="AK15" s="233">
        <v>16099.753532792734</v>
      </c>
      <c r="AL15" s="233">
        <v>12.528750185423865</v>
      </c>
      <c r="AM15" s="233">
        <v>15373.845379679593</v>
      </c>
      <c r="AN15" s="38">
        <v>0</v>
      </c>
      <c r="AO15" s="233">
        <v>553.6239552600001</v>
      </c>
      <c r="AP15" s="233">
        <v>1095.2882</v>
      </c>
      <c r="AQ15" s="233">
        <v>17022.757534939592</v>
      </c>
      <c r="AR15" s="233">
        <v>11.319181261016125</v>
      </c>
      <c r="AS15" s="233">
        <v>16249.9</v>
      </c>
      <c r="AT15" s="38">
        <v>0</v>
      </c>
      <c r="AU15" s="233">
        <v>516.4</v>
      </c>
      <c r="AV15" s="233">
        <v>1124.1</v>
      </c>
      <c r="AW15" s="233">
        <v>17890.4</v>
      </c>
      <c r="AX15" s="233">
        <v>10.790286951645383</v>
      </c>
      <c r="AY15" s="233">
        <v>26018.645761822096</v>
      </c>
      <c r="AZ15" s="38">
        <v>0</v>
      </c>
      <c r="BA15" s="233">
        <v>592.17036208</v>
      </c>
      <c r="BB15" s="233">
        <v>1311.76389778556</v>
      </c>
      <c r="BC15" s="233">
        <v>27922.6</v>
      </c>
      <c r="BD15" s="233">
        <v>16.332558895853367</v>
      </c>
    </row>
    <row r="16" spans="1:56" ht="30.75" customHeight="1">
      <c r="A16" s="87" t="s">
        <v>109</v>
      </c>
      <c r="B16" s="89" t="s">
        <v>220</v>
      </c>
      <c r="C16" s="231">
        <v>2300.6</v>
      </c>
      <c r="D16" s="38">
        <v>0</v>
      </c>
      <c r="E16" s="231">
        <v>189.3</v>
      </c>
      <c r="F16" s="152">
        <v>0</v>
      </c>
      <c r="G16" s="231">
        <v>2489.9</v>
      </c>
      <c r="H16" s="231">
        <v>2.659001883802291</v>
      </c>
      <c r="I16" s="231">
        <v>1137.5</v>
      </c>
      <c r="J16" s="38">
        <v>0</v>
      </c>
      <c r="K16" s="231">
        <v>83.7</v>
      </c>
      <c r="L16" s="152">
        <v>0</v>
      </c>
      <c r="M16" s="231">
        <v>1221.2</v>
      </c>
      <c r="N16" s="231">
        <v>2.5862854020581003</v>
      </c>
      <c r="O16" s="231">
        <v>2373.96</v>
      </c>
      <c r="P16" s="38">
        <v>0</v>
      </c>
      <c r="Q16" s="231">
        <v>213.72</v>
      </c>
      <c r="R16" s="152">
        <v>0</v>
      </c>
      <c r="S16" s="231">
        <v>2587.68</v>
      </c>
      <c r="T16" s="231">
        <v>2.578540106737657</v>
      </c>
      <c r="U16" s="231">
        <v>2268.7799999999997</v>
      </c>
      <c r="V16" s="38">
        <v>0</v>
      </c>
      <c r="W16" s="231">
        <v>365.577123</v>
      </c>
      <c r="X16" s="152">
        <v>0</v>
      </c>
      <c r="Y16" s="231">
        <v>2634.357123</v>
      </c>
      <c r="Z16" s="231">
        <v>2.2866761333049785</v>
      </c>
      <c r="AA16" s="231">
        <v>2559.254334321769</v>
      </c>
      <c r="AB16" s="38">
        <v>0</v>
      </c>
      <c r="AC16" s="231">
        <v>246.74433</v>
      </c>
      <c r="AD16" s="152">
        <v>0</v>
      </c>
      <c r="AE16" s="231">
        <v>2805.998664321769</v>
      </c>
      <c r="AF16" s="231">
        <v>2.3216329131307405</v>
      </c>
      <c r="AG16" s="231">
        <v>2876.0573413696634</v>
      </c>
      <c r="AH16" s="38">
        <v>0</v>
      </c>
      <c r="AI16" s="231">
        <v>213.3</v>
      </c>
      <c r="AJ16" s="152">
        <v>0</v>
      </c>
      <c r="AK16" s="231">
        <v>3089.3573413696636</v>
      </c>
      <c r="AL16" s="231">
        <v>2.404122913104725</v>
      </c>
      <c r="AM16" s="231">
        <v>3473.6630031158425</v>
      </c>
      <c r="AN16" s="38">
        <v>0</v>
      </c>
      <c r="AO16" s="231">
        <v>220.02485656000005</v>
      </c>
      <c r="AP16" s="152">
        <v>0</v>
      </c>
      <c r="AQ16" s="231">
        <v>3693.6878596758424</v>
      </c>
      <c r="AR16" s="231">
        <v>2.4560957482634973</v>
      </c>
      <c r="AS16" s="231">
        <v>3037.7</v>
      </c>
      <c r="AT16" s="38">
        <v>0</v>
      </c>
      <c r="AU16" s="231">
        <v>271.9</v>
      </c>
      <c r="AV16" s="152">
        <v>0</v>
      </c>
      <c r="AW16" s="231">
        <v>3309.6</v>
      </c>
      <c r="AX16" s="231">
        <v>1.9961282975878438</v>
      </c>
      <c r="AY16" s="231">
        <v>2507.1204141572152</v>
      </c>
      <c r="AZ16" s="38">
        <v>0</v>
      </c>
      <c r="BA16" s="231">
        <v>285.03020541</v>
      </c>
      <c r="BB16" s="152">
        <v>0</v>
      </c>
      <c r="BC16" s="231">
        <v>2792.1506195672155</v>
      </c>
      <c r="BD16" s="231">
        <v>1.633191910501709</v>
      </c>
    </row>
    <row r="17" spans="1:56" ht="30.75" customHeight="1">
      <c r="A17" s="87" t="s">
        <v>110</v>
      </c>
      <c r="B17" s="88" t="s">
        <v>221</v>
      </c>
      <c r="C17" s="231">
        <v>129.9</v>
      </c>
      <c r="D17" s="38">
        <v>0</v>
      </c>
      <c r="E17" s="152">
        <v>0</v>
      </c>
      <c r="F17" s="152">
        <v>0</v>
      </c>
      <c r="G17" s="231">
        <v>129.9</v>
      </c>
      <c r="H17" s="231">
        <v>0.13872217547127094</v>
      </c>
      <c r="I17" s="231">
        <v>1124.1</v>
      </c>
      <c r="J17" s="38">
        <v>0</v>
      </c>
      <c r="K17" s="152">
        <v>0</v>
      </c>
      <c r="L17" s="152">
        <v>0</v>
      </c>
      <c r="M17" s="231">
        <v>1124.1</v>
      </c>
      <c r="N17" s="231">
        <v>2.3806447923792255</v>
      </c>
      <c r="O17" s="231">
        <v>43.45</v>
      </c>
      <c r="P17" s="38">
        <v>0</v>
      </c>
      <c r="Q17" s="152">
        <v>0</v>
      </c>
      <c r="R17" s="152">
        <v>0</v>
      </c>
      <c r="S17" s="231">
        <v>43.45</v>
      </c>
      <c r="T17" s="231">
        <v>0.04329653111580691</v>
      </c>
      <c r="U17" s="231">
        <v>53.88</v>
      </c>
      <c r="V17" s="38">
        <v>0</v>
      </c>
      <c r="W17" s="152">
        <v>0</v>
      </c>
      <c r="X17" s="152">
        <v>0</v>
      </c>
      <c r="Y17" s="231">
        <v>53.88</v>
      </c>
      <c r="Z17" s="231">
        <v>0.04676894753060868</v>
      </c>
      <c r="AA17" s="231">
        <v>74.17245211723305</v>
      </c>
      <c r="AB17" s="38">
        <v>0</v>
      </c>
      <c r="AC17" s="152">
        <v>0</v>
      </c>
      <c r="AD17" s="152">
        <v>0</v>
      </c>
      <c r="AE17" s="231">
        <v>74.17245211723305</v>
      </c>
      <c r="AF17" s="231">
        <v>0.06136895511481096</v>
      </c>
      <c r="AG17" s="231">
        <v>81.54343233009556</v>
      </c>
      <c r="AH17" s="38">
        <v>0</v>
      </c>
      <c r="AI17" s="152">
        <v>0</v>
      </c>
      <c r="AJ17" s="152">
        <v>0</v>
      </c>
      <c r="AK17" s="231">
        <v>81.54343233009556</v>
      </c>
      <c r="AL17" s="231">
        <v>0.06345670390822221</v>
      </c>
      <c r="AM17" s="231">
        <v>111.45921929107823</v>
      </c>
      <c r="AN17" s="38">
        <v>0</v>
      </c>
      <c r="AO17" s="152">
        <v>0</v>
      </c>
      <c r="AP17" s="152">
        <v>0</v>
      </c>
      <c r="AQ17" s="231">
        <v>111.45921929107823</v>
      </c>
      <c r="AR17" s="231">
        <v>0.0741141441847798</v>
      </c>
      <c r="AS17" s="231">
        <v>99.7</v>
      </c>
      <c r="AT17" s="38">
        <v>0</v>
      </c>
      <c r="AU17" s="152">
        <v>0</v>
      </c>
      <c r="AV17" s="152">
        <v>0</v>
      </c>
      <c r="AW17" s="231">
        <v>99.7</v>
      </c>
      <c r="AX17" s="231">
        <v>0.06013233963908268</v>
      </c>
      <c r="AY17" s="231">
        <v>109.89678600000002</v>
      </c>
      <c r="AZ17" s="38">
        <v>0</v>
      </c>
      <c r="BA17" s="152">
        <v>0</v>
      </c>
      <c r="BB17" s="152">
        <v>0</v>
      </c>
      <c r="BC17" s="231">
        <v>109.89678600000002</v>
      </c>
      <c r="BD17" s="231">
        <v>0.0642811102766216</v>
      </c>
    </row>
    <row r="18" spans="1:56" ht="30.75" customHeight="1">
      <c r="A18" s="87" t="s">
        <v>111</v>
      </c>
      <c r="B18" s="89" t="s">
        <v>222</v>
      </c>
      <c r="C18" s="231">
        <v>419</v>
      </c>
      <c r="D18" s="38">
        <v>0</v>
      </c>
      <c r="E18" s="231">
        <v>2.3</v>
      </c>
      <c r="F18" s="231">
        <v>891.7</v>
      </c>
      <c r="G18" s="231">
        <v>1313</v>
      </c>
      <c r="H18" s="231">
        <v>1.402172566541792</v>
      </c>
      <c r="I18" s="231">
        <v>-6.9</v>
      </c>
      <c r="J18" s="38">
        <v>0</v>
      </c>
      <c r="K18" s="231">
        <v>0.7</v>
      </c>
      <c r="L18" s="231">
        <v>470.8</v>
      </c>
      <c r="M18" s="231">
        <v>464.6</v>
      </c>
      <c r="N18" s="231">
        <v>0.9839405484737909</v>
      </c>
      <c r="O18" s="231">
        <v>706.3249999999999</v>
      </c>
      <c r="P18" s="38">
        <v>0</v>
      </c>
      <c r="Q18" s="231">
        <v>11.190000000000001</v>
      </c>
      <c r="R18" s="231">
        <v>948.273</v>
      </c>
      <c r="S18" s="231">
        <v>1665.788</v>
      </c>
      <c r="T18" s="231">
        <v>1.659904303206853</v>
      </c>
      <c r="U18" s="231">
        <v>742.1800000000001</v>
      </c>
      <c r="V18" s="38">
        <v>0</v>
      </c>
      <c r="W18" s="231">
        <v>20.586544</v>
      </c>
      <c r="X18" s="231">
        <v>987.1</v>
      </c>
      <c r="Y18" s="231">
        <v>1749.8785440000001</v>
      </c>
      <c r="Z18" s="231">
        <v>1.5189305458291373</v>
      </c>
      <c r="AA18" s="231">
        <v>651.9329997960544</v>
      </c>
      <c r="AB18" s="38">
        <v>0</v>
      </c>
      <c r="AC18" s="231">
        <v>7.948230000000001</v>
      </c>
      <c r="AD18" s="231">
        <v>917.172</v>
      </c>
      <c r="AE18" s="231">
        <v>1577.0532297960544</v>
      </c>
      <c r="AF18" s="231">
        <v>1.3048255263295467</v>
      </c>
      <c r="AG18" s="231">
        <v>595.8842177362534</v>
      </c>
      <c r="AH18" s="38">
        <v>0</v>
      </c>
      <c r="AI18" s="231">
        <v>6.500498009999999</v>
      </c>
      <c r="AJ18" s="231">
        <v>998.052</v>
      </c>
      <c r="AK18" s="231">
        <v>1600.4367157462534</v>
      </c>
      <c r="AL18" s="231">
        <v>1.245452097035104</v>
      </c>
      <c r="AM18" s="231">
        <v>694.0635246985986</v>
      </c>
      <c r="AN18" s="38">
        <v>0</v>
      </c>
      <c r="AO18" s="231">
        <v>5.4166440499999995</v>
      </c>
      <c r="AP18" s="231">
        <v>1007.1629</v>
      </c>
      <c r="AQ18" s="231">
        <v>1706.6430687485986</v>
      </c>
      <c r="AR18" s="231">
        <v>1.1348221463750492</v>
      </c>
      <c r="AS18" s="231">
        <v>419.7</v>
      </c>
      <c r="AT18" s="38">
        <v>0</v>
      </c>
      <c r="AU18" s="231">
        <v>6.7</v>
      </c>
      <c r="AV18" s="231">
        <v>1031.9</v>
      </c>
      <c r="AW18" s="231">
        <v>1458.3</v>
      </c>
      <c r="AX18" s="231">
        <v>0.8795485546206044</v>
      </c>
      <c r="AY18" s="231">
        <v>569.080515</v>
      </c>
      <c r="AZ18" s="38">
        <v>0</v>
      </c>
      <c r="BA18" s="231">
        <v>18.683674370000002</v>
      </c>
      <c r="BB18" s="231">
        <v>1131.85355778556</v>
      </c>
      <c r="BC18" s="231">
        <v>1719.61774715556</v>
      </c>
      <c r="BD18" s="231">
        <v>1.0058432285594059</v>
      </c>
    </row>
    <row r="19" spans="1:56" ht="30.75" customHeight="1">
      <c r="A19" s="87" t="s">
        <v>112</v>
      </c>
      <c r="B19" s="88" t="s">
        <v>223</v>
      </c>
      <c r="C19" s="231">
        <v>4266.1</v>
      </c>
      <c r="D19" s="38">
        <v>0</v>
      </c>
      <c r="E19" s="231">
        <v>211.1</v>
      </c>
      <c r="F19" s="231">
        <v>54.6</v>
      </c>
      <c r="G19" s="231">
        <v>4531.8</v>
      </c>
      <c r="H19" s="231">
        <v>4.839577789073947</v>
      </c>
      <c r="I19" s="231">
        <v>1567.8</v>
      </c>
      <c r="J19" s="38">
        <v>0</v>
      </c>
      <c r="K19" s="231">
        <v>45.3</v>
      </c>
      <c r="L19" s="231">
        <v>87.4</v>
      </c>
      <c r="M19" s="231">
        <v>1700.5</v>
      </c>
      <c r="N19" s="231">
        <v>3.6013579480836873</v>
      </c>
      <c r="O19" s="231">
        <v>3268.91</v>
      </c>
      <c r="P19" s="38">
        <v>0</v>
      </c>
      <c r="Q19" s="231">
        <v>312.65999999999997</v>
      </c>
      <c r="R19" s="231">
        <v>99.4</v>
      </c>
      <c r="S19" s="231">
        <v>3680.97</v>
      </c>
      <c r="T19" s="231">
        <v>3.6679685187883027</v>
      </c>
      <c r="U19" s="231">
        <v>5059.934</v>
      </c>
      <c r="V19" s="38">
        <v>0</v>
      </c>
      <c r="W19" s="231">
        <v>186.977521</v>
      </c>
      <c r="X19" s="231">
        <v>85.6</v>
      </c>
      <c r="Y19" s="231">
        <v>5332.516521</v>
      </c>
      <c r="Z19" s="231">
        <v>4.628733952797939</v>
      </c>
      <c r="AA19" s="231">
        <v>7430.1227174453015</v>
      </c>
      <c r="AB19" s="38">
        <v>0</v>
      </c>
      <c r="AC19" s="231">
        <v>216.45055</v>
      </c>
      <c r="AD19" s="231">
        <v>144.112</v>
      </c>
      <c r="AE19" s="231">
        <v>7790.685267445301</v>
      </c>
      <c r="AF19" s="231">
        <v>6.445873108466205</v>
      </c>
      <c r="AG19" s="231">
        <v>7241.222870499175</v>
      </c>
      <c r="AH19" s="38">
        <v>0</v>
      </c>
      <c r="AI19" s="231">
        <v>247.43577791000004</v>
      </c>
      <c r="AJ19" s="231">
        <v>56.663</v>
      </c>
      <c r="AK19" s="231">
        <v>7545.3216484091745</v>
      </c>
      <c r="AL19" s="231">
        <v>5.871732744792581</v>
      </c>
      <c r="AM19" s="231">
        <v>6749.15178775499</v>
      </c>
      <c r="AN19" s="38">
        <v>0</v>
      </c>
      <c r="AO19" s="231">
        <v>274.36545241</v>
      </c>
      <c r="AP19" s="231">
        <v>88.1253</v>
      </c>
      <c r="AQ19" s="231">
        <v>7111.64254016499</v>
      </c>
      <c r="AR19" s="231">
        <v>4.7288443608773</v>
      </c>
      <c r="AS19" s="231">
        <v>8282.9</v>
      </c>
      <c r="AT19" s="38">
        <v>0</v>
      </c>
      <c r="AU19" s="231">
        <v>185.7</v>
      </c>
      <c r="AV19" s="231">
        <v>92.2</v>
      </c>
      <c r="AW19" s="231">
        <v>8560.8</v>
      </c>
      <c r="AX19" s="231">
        <v>5.163299229511123</v>
      </c>
      <c r="AY19" s="231">
        <v>6942.182075000001</v>
      </c>
      <c r="AZ19" s="38">
        <v>0</v>
      </c>
      <c r="BA19" s="231">
        <v>187.45404786</v>
      </c>
      <c r="BB19" s="231">
        <v>179.91033999999996</v>
      </c>
      <c r="BC19" s="231">
        <v>7309.546462860001</v>
      </c>
      <c r="BD19" s="231">
        <v>4.275518687609235</v>
      </c>
    </row>
    <row r="20" spans="1:56" ht="30.75" customHeight="1">
      <c r="A20" s="87" t="s">
        <v>113</v>
      </c>
      <c r="B20" s="88" t="s">
        <v>224</v>
      </c>
      <c r="C20" s="231">
        <v>152</v>
      </c>
      <c r="D20" s="38">
        <v>0</v>
      </c>
      <c r="E20" s="152">
        <v>0</v>
      </c>
      <c r="F20" s="152">
        <v>0</v>
      </c>
      <c r="G20" s="231">
        <v>152</v>
      </c>
      <c r="H20" s="231">
        <v>0.16232309985860804</v>
      </c>
      <c r="I20" s="231">
        <v>84.4</v>
      </c>
      <c r="J20" s="38">
        <v>0</v>
      </c>
      <c r="K20" s="152">
        <v>0</v>
      </c>
      <c r="L20" s="152">
        <v>0</v>
      </c>
      <c r="M20" s="231">
        <v>84.4</v>
      </c>
      <c r="N20" s="231">
        <v>0.17874425805249236</v>
      </c>
      <c r="O20" s="231">
        <v>173.5</v>
      </c>
      <c r="P20" s="38">
        <v>0</v>
      </c>
      <c r="Q20" s="152">
        <v>0</v>
      </c>
      <c r="R20" s="152">
        <v>0</v>
      </c>
      <c r="S20" s="231">
        <v>173.5</v>
      </c>
      <c r="T20" s="231">
        <v>0.1728871840872842</v>
      </c>
      <c r="U20" s="231">
        <v>221.32</v>
      </c>
      <c r="V20" s="38">
        <v>0</v>
      </c>
      <c r="W20" s="152">
        <v>0</v>
      </c>
      <c r="X20" s="152">
        <v>0</v>
      </c>
      <c r="Y20" s="231">
        <v>221.32</v>
      </c>
      <c r="Z20" s="231">
        <v>0.19211030934436366</v>
      </c>
      <c r="AA20" s="231">
        <v>191.833</v>
      </c>
      <c r="AB20" s="38">
        <v>0</v>
      </c>
      <c r="AC20" s="152">
        <v>0</v>
      </c>
      <c r="AD20" s="152">
        <v>0</v>
      </c>
      <c r="AE20" s="231">
        <v>191.833</v>
      </c>
      <c r="AF20" s="231">
        <v>0.15871917983690761</v>
      </c>
      <c r="AG20" s="231">
        <v>226.809763</v>
      </c>
      <c r="AH20" s="38">
        <v>0</v>
      </c>
      <c r="AI20" s="152">
        <v>0</v>
      </c>
      <c r="AJ20" s="152">
        <v>0</v>
      </c>
      <c r="AK20" s="231">
        <v>226.809763</v>
      </c>
      <c r="AL20" s="231">
        <v>0.17650225852552345</v>
      </c>
      <c r="AM20" s="231">
        <v>234.496</v>
      </c>
      <c r="AN20" s="38">
        <v>0</v>
      </c>
      <c r="AO20" s="152">
        <v>0</v>
      </c>
      <c r="AP20" s="152">
        <v>0</v>
      </c>
      <c r="AQ20" s="231">
        <v>234.496</v>
      </c>
      <c r="AR20" s="231">
        <v>0.1559267188958793</v>
      </c>
      <c r="AS20" s="231">
        <v>138.7</v>
      </c>
      <c r="AT20" s="38">
        <v>0</v>
      </c>
      <c r="AU20" s="152">
        <v>0</v>
      </c>
      <c r="AV20" s="152">
        <v>0</v>
      </c>
      <c r="AW20" s="231">
        <v>138.7</v>
      </c>
      <c r="AX20" s="231">
        <v>0.0836545186353136</v>
      </c>
      <c r="AY20" s="231">
        <v>174.25231800000003</v>
      </c>
      <c r="AZ20" s="38">
        <v>0</v>
      </c>
      <c r="BA20" s="152">
        <v>0</v>
      </c>
      <c r="BB20" s="152">
        <v>0</v>
      </c>
      <c r="BC20" s="231">
        <v>174.25231800000003</v>
      </c>
      <c r="BD20" s="231">
        <v>0.10192411331587928</v>
      </c>
    </row>
    <row r="21" spans="1:56" ht="30.75" customHeight="1">
      <c r="A21" s="90" t="s">
        <v>114</v>
      </c>
      <c r="B21" s="86" t="s">
        <v>225</v>
      </c>
      <c r="C21" s="203">
        <v>1336.6</v>
      </c>
      <c r="D21" s="38">
        <v>0</v>
      </c>
      <c r="E21" s="203">
        <v>96.6</v>
      </c>
      <c r="F21" s="203">
        <v>690</v>
      </c>
      <c r="G21" s="203">
        <v>2123.2</v>
      </c>
      <c r="H21" s="203">
        <v>2.2673974053933987</v>
      </c>
      <c r="I21" s="203">
        <v>636.9</v>
      </c>
      <c r="J21" s="38">
        <v>0</v>
      </c>
      <c r="K21" s="203">
        <v>51.5</v>
      </c>
      <c r="L21" s="203">
        <v>463.2</v>
      </c>
      <c r="M21" s="203">
        <v>1151.6</v>
      </c>
      <c r="N21" s="203">
        <v>2.438884923853675</v>
      </c>
      <c r="O21" s="203">
        <v>1542.5109999999997</v>
      </c>
      <c r="P21" s="38">
        <v>0</v>
      </c>
      <c r="Q21" s="203">
        <v>111.09</v>
      </c>
      <c r="R21" s="203">
        <v>1007.07</v>
      </c>
      <c r="S21" s="203">
        <v>2660.671</v>
      </c>
      <c r="T21" s="203">
        <v>2.6512732966726142</v>
      </c>
      <c r="U21" s="203">
        <v>1360.68</v>
      </c>
      <c r="V21" s="38">
        <v>0</v>
      </c>
      <c r="W21" s="203">
        <v>105.6</v>
      </c>
      <c r="X21" s="203">
        <v>1042.16</v>
      </c>
      <c r="Y21" s="203">
        <v>2508.44</v>
      </c>
      <c r="Z21" s="203">
        <v>2.177377482250929</v>
      </c>
      <c r="AA21" s="203">
        <v>1306.8838755804181</v>
      </c>
      <c r="AB21" s="38">
        <v>0</v>
      </c>
      <c r="AC21" s="203">
        <v>101.51697</v>
      </c>
      <c r="AD21" s="203">
        <v>1052.444</v>
      </c>
      <c r="AE21" s="203">
        <v>2460.844845580418</v>
      </c>
      <c r="AF21" s="203">
        <v>2.0360588407438005</v>
      </c>
      <c r="AG21" s="203">
        <v>2797.5957893299683</v>
      </c>
      <c r="AH21" s="38">
        <v>0</v>
      </c>
      <c r="AI21" s="203">
        <v>112.23038818999999</v>
      </c>
      <c r="AJ21" s="203">
        <v>1135.9488</v>
      </c>
      <c r="AK21" s="203">
        <v>4045.774977519968</v>
      </c>
      <c r="AL21" s="203">
        <v>3.1484024830903032</v>
      </c>
      <c r="AM21" s="203">
        <v>-963.8531701744232</v>
      </c>
      <c r="AN21" s="38">
        <v>0</v>
      </c>
      <c r="AO21" s="203">
        <v>127.51127457999999</v>
      </c>
      <c r="AP21" s="203">
        <v>1159.9803</v>
      </c>
      <c r="AQ21" s="203">
        <v>323.6384044055767</v>
      </c>
      <c r="AR21" s="203">
        <v>0.21520142990779909</v>
      </c>
      <c r="AS21" s="203">
        <v>2595.7</v>
      </c>
      <c r="AT21" s="38">
        <v>0</v>
      </c>
      <c r="AU21" s="203">
        <v>117.6</v>
      </c>
      <c r="AV21" s="203">
        <v>1153.2</v>
      </c>
      <c r="AW21" s="203">
        <v>3866.5</v>
      </c>
      <c r="AX21" s="203">
        <v>2.332012950998126</v>
      </c>
      <c r="AY21" s="203">
        <v>2079.730697</v>
      </c>
      <c r="AZ21" s="38">
        <v>0</v>
      </c>
      <c r="BA21" s="203">
        <v>128.06414515</v>
      </c>
      <c r="BB21" s="203">
        <v>1285.7711563672206</v>
      </c>
      <c r="BC21" s="203">
        <v>3493.6</v>
      </c>
      <c r="BD21" s="203">
        <v>2.043485483391709</v>
      </c>
    </row>
    <row r="22" spans="1:56" ht="30.75" customHeight="1">
      <c r="A22" s="90" t="s">
        <v>115</v>
      </c>
      <c r="B22" s="86" t="s">
        <v>226</v>
      </c>
      <c r="C22" s="203">
        <v>5732.7</v>
      </c>
      <c r="D22" s="38">
        <v>0</v>
      </c>
      <c r="E22" s="203">
        <v>259.9</v>
      </c>
      <c r="F22" s="203">
        <v>385.8</v>
      </c>
      <c r="G22" s="203">
        <v>6378.4</v>
      </c>
      <c r="H22" s="203">
        <v>6.8115898693299055</v>
      </c>
      <c r="I22" s="203">
        <v>1085</v>
      </c>
      <c r="J22" s="38">
        <v>0</v>
      </c>
      <c r="K22" s="203">
        <v>90.8</v>
      </c>
      <c r="L22" s="203">
        <v>53.5</v>
      </c>
      <c r="M22" s="203">
        <v>1229.3</v>
      </c>
      <c r="N22" s="203">
        <v>2.603439768056029</v>
      </c>
      <c r="O22" s="203">
        <v>2666.6810000000005</v>
      </c>
      <c r="P22" s="38">
        <v>0</v>
      </c>
      <c r="Q22" s="203">
        <v>196.61</v>
      </c>
      <c r="R22" s="203">
        <v>119.494</v>
      </c>
      <c r="S22" s="203">
        <v>2982.7850000000008</v>
      </c>
      <c r="T22" s="203">
        <v>2.972249564194756</v>
      </c>
      <c r="U22" s="203">
        <v>2416.57</v>
      </c>
      <c r="V22" s="38">
        <v>0</v>
      </c>
      <c r="W22" s="203">
        <v>304.2</v>
      </c>
      <c r="X22" s="203">
        <v>165.3</v>
      </c>
      <c r="Y22" s="203">
        <v>2886.07</v>
      </c>
      <c r="Z22" s="203">
        <v>2.505168084626277</v>
      </c>
      <c r="AA22" s="203">
        <v>3209.9298118084325</v>
      </c>
      <c r="AB22" s="38">
        <v>0</v>
      </c>
      <c r="AC22" s="203">
        <v>324.51970000000006</v>
      </c>
      <c r="AD22" s="203">
        <v>413.479</v>
      </c>
      <c r="AE22" s="203">
        <v>3947.9285118084317</v>
      </c>
      <c r="AF22" s="203">
        <v>3.2664451655814037</v>
      </c>
      <c r="AG22" s="203">
        <v>3197.089667271427</v>
      </c>
      <c r="AH22" s="38">
        <v>0</v>
      </c>
      <c r="AI22" s="203">
        <v>366.54708716000005</v>
      </c>
      <c r="AJ22" s="203">
        <v>500.7822</v>
      </c>
      <c r="AK22" s="203">
        <v>4064.4189544314268</v>
      </c>
      <c r="AL22" s="203">
        <v>3.1629111355805852</v>
      </c>
      <c r="AM22" s="203">
        <v>2598.088241882837</v>
      </c>
      <c r="AN22" s="38">
        <v>0</v>
      </c>
      <c r="AO22" s="203">
        <v>292.36152961</v>
      </c>
      <c r="AP22" s="203">
        <v>771.3867</v>
      </c>
      <c r="AQ22" s="203">
        <v>3661.8364714928366</v>
      </c>
      <c r="AR22" s="203">
        <v>2.434916357349985</v>
      </c>
      <c r="AS22" s="203">
        <v>2652.9</v>
      </c>
      <c r="AT22" s="38">
        <v>0</v>
      </c>
      <c r="AU22" s="203">
        <v>356.2</v>
      </c>
      <c r="AV22" s="203">
        <v>652.5</v>
      </c>
      <c r="AW22" s="203">
        <v>3661.6</v>
      </c>
      <c r="AX22" s="203">
        <v>2.2084310413486974</v>
      </c>
      <c r="AY22" s="203">
        <v>2461.3576489999996</v>
      </c>
      <c r="AZ22" s="38">
        <v>0</v>
      </c>
      <c r="BA22" s="203">
        <v>345.45128968000006</v>
      </c>
      <c r="BB22" s="203">
        <v>679.7734975134324</v>
      </c>
      <c r="BC22" s="203">
        <v>3486.6</v>
      </c>
      <c r="BD22" s="203">
        <v>2.0393910254160557</v>
      </c>
    </row>
    <row r="23" spans="1:56" ht="30.75" customHeight="1">
      <c r="A23" s="90" t="s">
        <v>116</v>
      </c>
      <c r="B23" s="86" t="s">
        <v>227</v>
      </c>
      <c r="C23" s="203">
        <v>9469.7</v>
      </c>
      <c r="D23" s="38">
        <v>0</v>
      </c>
      <c r="E23" s="203">
        <v>306</v>
      </c>
      <c r="F23" s="153">
        <v>55.9</v>
      </c>
      <c r="G23" s="203">
        <v>9831.6</v>
      </c>
      <c r="H23" s="203">
        <v>10.499314398486124</v>
      </c>
      <c r="I23" s="203">
        <v>4500.4</v>
      </c>
      <c r="J23" s="38">
        <v>0</v>
      </c>
      <c r="K23" s="203">
        <v>148.4</v>
      </c>
      <c r="L23" s="153">
        <v>0</v>
      </c>
      <c r="M23" s="203">
        <v>4648.8</v>
      </c>
      <c r="N23" s="203">
        <v>9.845335389033488</v>
      </c>
      <c r="O23" s="203">
        <v>9728.812000000002</v>
      </c>
      <c r="P23" s="38">
        <v>0</v>
      </c>
      <c r="Q23" s="203">
        <v>353.18</v>
      </c>
      <c r="R23" s="153">
        <v>0</v>
      </c>
      <c r="S23" s="203">
        <v>10081.992000000002</v>
      </c>
      <c r="T23" s="203">
        <v>10.046381595795545</v>
      </c>
      <c r="U23" s="203">
        <v>11115.93</v>
      </c>
      <c r="V23" s="38">
        <v>0</v>
      </c>
      <c r="W23" s="203">
        <v>413.1</v>
      </c>
      <c r="X23" s="153">
        <v>0</v>
      </c>
      <c r="Y23" s="203">
        <v>11529.03</v>
      </c>
      <c r="Z23" s="203">
        <v>10.007435025033658</v>
      </c>
      <c r="AA23" s="203">
        <v>11440.546425200475</v>
      </c>
      <c r="AB23" s="38">
        <v>0</v>
      </c>
      <c r="AC23" s="203">
        <v>356.4487000000001</v>
      </c>
      <c r="AD23" s="153">
        <v>0</v>
      </c>
      <c r="AE23" s="203">
        <v>11796.995125200476</v>
      </c>
      <c r="AF23" s="203">
        <v>9.760621951446396</v>
      </c>
      <c r="AG23" s="203">
        <v>12340.917575442567</v>
      </c>
      <c r="AH23" s="38">
        <v>0</v>
      </c>
      <c r="AI23" s="203">
        <v>403.9983910999999</v>
      </c>
      <c r="AJ23" s="153">
        <v>0</v>
      </c>
      <c r="AK23" s="203">
        <v>12744.915966542567</v>
      </c>
      <c r="AL23" s="203">
        <v>9.91803184774179</v>
      </c>
      <c r="AM23" s="203">
        <v>14228.331307065278</v>
      </c>
      <c r="AN23" s="38">
        <v>0</v>
      </c>
      <c r="AO23" s="203">
        <v>445.35910817000007</v>
      </c>
      <c r="AP23" s="153">
        <v>0</v>
      </c>
      <c r="AQ23" s="203">
        <v>14673.690415235278</v>
      </c>
      <c r="AR23" s="203">
        <v>9.757183067265752</v>
      </c>
      <c r="AS23" s="203">
        <v>14174.7</v>
      </c>
      <c r="AT23" s="38">
        <v>0</v>
      </c>
      <c r="AU23" s="203">
        <v>459.5</v>
      </c>
      <c r="AV23" s="153">
        <v>0</v>
      </c>
      <c r="AW23" s="203">
        <v>14634.2</v>
      </c>
      <c r="AX23" s="203">
        <v>8.826365945298532</v>
      </c>
      <c r="AY23" s="203">
        <v>15783.5</v>
      </c>
      <c r="AZ23" s="38">
        <v>0</v>
      </c>
      <c r="BA23" s="203">
        <v>562.29107204</v>
      </c>
      <c r="BB23" s="153">
        <v>0</v>
      </c>
      <c r="BC23" s="203">
        <v>16345.8</v>
      </c>
      <c r="BD23" s="203">
        <v>9.561027311204542</v>
      </c>
    </row>
    <row r="24" spans="1:56" ht="30.75" customHeight="1">
      <c r="A24" s="90" t="s">
        <v>117</v>
      </c>
      <c r="B24" s="86" t="s">
        <v>228</v>
      </c>
      <c r="C24" s="203">
        <v>874.6</v>
      </c>
      <c r="D24" s="38">
        <v>0</v>
      </c>
      <c r="E24" s="203">
        <v>78</v>
      </c>
      <c r="F24" s="203">
        <v>215</v>
      </c>
      <c r="G24" s="203">
        <v>1167.6</v>
      </c>
      <c r="H24" s="203">
        <v>1.2468977065454654</v>
      </c>
      <c r="I24" s="203">
        <v>336.5</v>
      </c>
      <c r="J24" s="38">
        <v>0</v>
      </c>
      <c r="K24" s="203">
        <v>35.4</v>
      </c>
      <c r="L24" s="203">
        <v>168.2</v>
      </c>
      <c r="M24" s="203">
        <v>540.1</v>
      </c>
      <c r="N24" s="203">
        <v>1.1438361821581886</v>
      </c>
      <c r="O24" s="203">
        <v>721.367</v>
      </c>
      <c r="P24" s="38">
        <v>0</v>
      </c>
      <c r="Q24" s="203">
        <v>111.17</v>
      </c>
      <c r="R24" s="203">
        <v>352.352</v>
      </c>
      <c r="S24" s="203">
        <v>1184.889</v>
      </c>
      <c r="T24" s="203">
        <v>1.180703877037453</v>
      </c>
      <c r="U24" s="203">
        <v>904.8840000000001</v>
      </c>
      <c r="V24" s="38">
        <v>0</v>
      </c>
      <c r="W24" s="203">
        <v>122.06</v>
      </c>
      <c r="X24" s="203">
        <v>362.8</v>
      </c>
      <c r="Y24" s="203">
        <v>1389.7440000000001</v>
      </c>
      <c r="Z24" s="203">
        <v>1.2063263588897224</v>
      </c>
      <c r="AA24" s="203">
        <v>939.4782804118657</v>
      </c>
      <c r="AB24" s="38">
        <v>0</v>
      </c>
      <c r="AC24" s="203">
        <v>123.31357000000001</v>
      </c>
      <c r="AD24" s="203">
        <v>355.1</v>
      </c>
      <c r="AE24" s="203">
        <v>1417.8918504118656</v>
      </c>
      <c r="AF24" s="203">
        <v>1.1731382587709445</v>
      </c>
      <c r="AG24" s="203">
        <v>1953.5341654780232</v>
      </c>
      <c r="AH24" s="38">
        <v>0</v>
      </c>
      <c r="AI24" s="203">
        <v>135.50499537</v>
      </c>
      <c r="AJ24" s="203">
        <v>379.5895</v>
      </c>
      <c r="AK24" s="203">
        <v>2468.628660848023</v>
      </c>
      <c r="AL24" s="203">
        <v>1.9210748617576683</v>
      </c>
      <c r="AM24" s="203">
        <v>2088.425742984677</v>
      </c>
      <c r="AN24" s="38">
        <v>0</v>
      </c>
      <c r="AO24" s="203">
        <v>107.91153562</v>
      </c>
      <c r="AP24" s="203">
        <v>386.1746</v>
      </c>
      <c r="AQ24" s="203">
        <v>2582.511878604677</v>
      </c>
      <c r="AR24" s="203">
        <v>1.717225896136653</v>
      </c>
      <c r="AS24" s="203">
        <v>952.5</v>
      </c>
      <c r="AT24" s="38">
        <v>0</v>
      </c>
      <c r="AU24" s="203">
        <v>96.2</v>
      </c>
      <c r="AV24" s="203">
        <v>368.4</v>
      </c>
      <c r="AW24" s="203">
        <v>1417.1</v>
      </c>
      <c r="AX24" s="203">
        <v>0.8546994834758681</v>
      </c>
      <c r="AY24" s="203">
        <v>1088.0352754032</v>
      </c>
      <c r="AZ24" s="38">
        <v>0</v>
      </c>
      <c r="BA24" s="203">
        <v>140.71941162</v>
      </c>
      <c r="BB24" s="203">
        <v>409.9282617054407</v>
      </c>
      <c r="BC24" s="203">
        <v>1638.7</v>
      </c>
      <c r="BD24" s="203">
        <v>0.9585126121004102</v>
      </c>
    </row>
    <row r="25" spans="1:56" ht="30.75" customHeight="1">
      <c r="A25" s="90" t="s">
        <v>118</v>
      </c>
      <c r="B25" s="86" t="s">
        <v>229</v>
      </c>
      <c r="C25" s="203">
        <v>15226.9</v>
      </c>
      <c r="D25" s="38">
        <v>0</v>
      </c>
      <c r="E25" s="203">
        <v>257.6</v>
      </c>
      <c r="F25" s="153">
        <v>30.5</v>
      </c>
      <c r="G25" s="203">
        <v>15515</v>
      </c>
      <c r="H25" s="203">
        <v>16.56870325201516</v>
      </c>
      <c r="I25" s="203">
        <v>7632.7</v>
      </c>
      <c r="J25" s="38">
        <v>0</v>
      </c>
      <c r="K25" s="203">
        <v>144.1</v>
      </c>
      <c r="L25" s="153">
        <v>0</v>
      </c>
      <c r="M25" s="203">
        <v>7776.8</v>
      </c>
      <c r="N25" s="203">
        <v>16.46988561638178</v>
      </c>
      <c r="O25" s="203">
        <v>15935.942000000001</v>
      </c>
      <c r="P25" s="38">
        <v>0</v>
      </c>
      <c r="Q25" s="203">
        <v>416.1</v>
      </c>
      <c r="R25" s="153">
        <v>0</v>
      </c>
      <c r="S25" s="203">
        <v>16352.042000000001</v>
      </c>
      <c r="T25" s="203">
        <v>16.29428527640924</v>
      </c>
      <c r="U25" s="203">
        <v>17698.424999999996</v>
      </c>
      <c r="V25" s="38">
        <v>0</v>
      </c>
      <c r="W25" s="203">
        <v>515.388058</v>
      </c>
      <c r="X25" s="153">
        <v>0</v>
      </c>
      <c r="Y25" s="203">
        <v>18213.813057999996</v>
      </c>
      <c r="Z25" s="203">
        <v>15.809964128469137</v>
      </c>
      <c r="AA25" s="203">
        <v>18264.42611798599</v>
      </c>
      <c r="AB25" s="38">
        <v>0</v>
      </c>
      <c r="AC25" s="203">
        <v>653.29589</v>
      </c>
      <c r="AD25" s="153">
        <v>0</v>
      </c>
      <c r="AE25" s="203">
        <v>18631.722007985984</v>
      </c>
      <c r="AF25" s="203">
        <v>15.415552256685745</v>
      </c>
      <c r="AG25" s="203">
        <v>18242.682205520876</v>
      </c>
      <c r="AH25" s="38">
        <v>0</v>
      </c>
      <c r="AI25" s="203">
        <v>382.59472017</v>
      </c>
      <c r="AJ25" s="153">
        <v>0</v>
      </c>
      <c r="AK25" s="203">
        <v>18625.27692569088</v>
      </c>
      <c r="AL25" s="203">
        <v>14.494100251970893</v>
      </c>
      <c r="AM25" s="203">
        <v>18485.87473477516</v>
      </c>
      <c r="AN25" s="38">
        <v>0</v>
      </c>
      <c r="AO25" s="203">
        <v>354.75948202999996</v>
      </c>
      <c r="AP25" s="153">
        <v>0</v>
      </c>
      <c r="AQ25" s="203">
        <v>18840.63421680516</v>
      </c>
      <c r="AR25" s="203">
        <v>12.527967536093849</v>
      </c>
      <c r="AS25" s="203">
        <v>18640.5</v>
      </c>
      <c r="AT25" s="38">
        <v>0</v>
      </c>
      <c r="AU25" s="203">
        <v>702.6</v>
      </c>
      <c r="AV25" s="153">
        <v>0</v>
      </c>
      <c r="AW25" s="203">
        <v>19343.1</v>
      </c>
      <c r="AX25" s="203">
        <v>11.666457962615246</v>
      </c>
      <c r="AY25" s="203">
        <v>20045.412658350597</v>
      </c>
      <c r="AZ25" s="38">
        <v>0</v>
      </c>
      <c r="BA25" s="203">
        <v>790.3751579</v>
      </c>
      <c r="BB25" s="153">
        <v>0</v>
      </c>
      <c r="BC25" s="203">
        <v>20835.8</v>
      </c>
      <c r="BD25" s="203">
        <v>12.187329641302085</v>
      </c>
    </row>
    <row r="26" spans="1:56" ht="30.75" customHeight="1">
      <c r="A26" s="91" t="s">
        <v>119</v>
      </c>
      <c r="B26" s="92" t="s">
        <v>230</v>
      </c>
      <c r="C26" s="232">
        <v>18310.4</v>
      </c>
      <c r="D26" s="143">
        <v>3106.6</v>
      </c>
      <c r="E26" s="232">
        <v>6.6</v>
      </c>
      <c r="F26" s="232">
        <v>99.3</v>
      </c>
      <c r="G26" s="232">
        <v>21395.2</v>
      </c>
      <c r="H26" s="232">
        <v>22.848257803255862</v>
      </c>
      <c r="I26" s="232">
        <v>7239</v>
      </c>
      <c r="J26" s="143">
        <v>1342.1</v>
      </c>
      <c r="K26" s="232">
        <v>271.2</v>
      </c>
      <c r="L26" s="232">
        <v>52.6</v>
      </c>
      <c r="M26" s="232">
        <v>8842.7</v>
      </c>
      <c r="N26" s="232">
        <v>18.72727311233145</v>
      </c>
      <c r="O26" s="232">
        <v>23618.3</v>
      </c>
      <c r="P26" s="143">
        <v>2684.2</v>
      </c>
      <c r="Q26" s="232">
        <v>644.4300000000001</v>
      </c>
      <c r="R26" s="232">
        <v>109.1</v>
      </c>
      <c r="S26" s="232">
        <v>23910.2</v>
      </c>
      <c r="T26" s="232">
        <v>23.825747256275406</v>
      </c>
      <c r="U26" s="232">
        <v>25695.8</v>
      </c>
      <c r="V26" s="143">
        <v>3818</v>
      </c>
      <c r="W26" s="232">
        <v>198</v>
      </c>
      <c r="X26" s="232">
        <v>91.46500000000003</v>
      </c>
      <c r="Y26" s="232">
        <v>26604.8</v>
      </c>
      <c r="Z26" s="232">
        <v>23.09351327509907</v>
      </c>
      <c r="AA26" s="232">
        <v>27624.540650072897</v>
      </c>
      <c r="AB26" s="143">
        <v>5427</v>
      </c>
      <c r="AC26" s="232">
        <v>140.4839899999999</v>
      </c>
      <c r="AD26" s="232">
        <v>0.08800000000002228</v>
      </c>
      <c r="AE26" s="232">
        <v>33049.47264007289</v>
      </c>
      <c r="AF26" s="232">
        <v>27.344540258843296</v>
      </c>
      <c r="AG26" s="232">
        <v>29716.899005730585</v>
      </c>
      <c r="AH26" s="143">
        <v>3833.4316703000004</v>
      </c>
      <c r="AI26" s="232">
        <v>131.24692042999996</v>
      </c>
      <c r="AJ26" s="232">
        <v>331.1532</v>
      </c>
      <c r="AK26" s="232">
        <v>34012.730796460586</v>
      </c>
      <c r="AL26" s="232">
        <v>26.468542291964386</v>
      </c>
      <c r="AM26" s="232">
        <v>37417.32660527089</v>
      </c>
      <c r="AN26" s="143">
        <v>5124.501020000001</v>
      </c>
      <c r="AO26" s="232">
        <v>143.54908917</v>
      </c>
      <c r="AP26" s="232">
        <v>300.0123</v>
      </c>
      <c r="AQ26" s="232">
        <v>42861.00901444089</v>
      </c>
      <c r="AR26" s="232">
        <v>28.50017272869675</v>
      </c>
      <c r="AS26" s="232">
        <v>44083.600000000006</v>
      </c>
      <c r="AT26" s="143">
        <v>5391.2</v>
      </c>
      <c r="AU26" s="232">
        <v>142.3</v>
      </c>
      <c r="AV26" s="232">
        <v>318.9</v>
      </c>
      <c r="AW26" s="232">
        <v>49876.1</v>
      </c>
      <c r="AX26" s="232">
        <v>30.081911585484967</v>
      </c>
      <c r="AY26" s="232">
        <v>46248.314298776</v>
      </c>
      <c r="AZ26" s="143">
        <v>6621.1</v>
      </c>
      <c r="BA26" s="232">
        <v>121.60313692999999</v>
      </c>
      <c r="BB26" s="232">
        <v>364.531647</v>
      </c>
      <c r="BC26" s="232">
        <v>53279.349082706</v>
      </c>
      <c r="BD26" s="232">
        <v>31.1642936841851</v>
      </c>
    </row>
    <row r="27" spans="1:32" s="62" customFormat="1" ht="27.75" customHeight="1">
      <c r="A27" s="32">
        <v>1</v>
      </c>
      <c r="B27" s="274" t="s">
        <v>262</v>
      </c>
      <c r="C27" s="274"/>
      <c r="D27" s="274"/>
      <c r="E27" s="274"/>
      <c r="F27" s="274"/>
      <c r="G27" s="274"/>
      <c r="H27" s="274"/>
      <c r="N27" s="25"/>
      <c r="T27" s="25"/>
      <c r="U27" s="44"/>
      <c r="V27" s="44"/>
      <c r="W27" s="44"/>
      <c r="X27" s="44"/>
      <c r="Y27" s="44"/>
      <c r="Z27" s="8"/>
      <c r="AA27" s="44"/>
      <c r="AB27" s="44"/>
      <c r="AC27" s="44"/>
      <c r="AD27" s="44"/>
      <c r="AE27" s="44"/>
      <c r="AF27" s="8"/>
    </row>
    <row r="28" spans="3:32" ht="15">
      <c r="C28" s="36"/>
      <c r="D28" s="6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</row>
    <row r="29" spans="9:32" ht="15">
      <c r="I29" s="36"/>
      <c r="J29" s="66"/>
      <c r="K29" s="36"/>
      <c r="L29" s="36"/>
      <c r="M29" s="36"/>
      <c r="N29" s="36"/>
      <c r="O29" s="36"/>
      <c r="P29" s="66"/>
      <c r="Q29" s="36"/>
      <c r="R29" s="36"/>
      <c r="S29" s="36"/>
      <c r="T29" s="36"/>
      <c r="U29" s="29"/>
      <c r="V29" s="54"/>
      <c r="W29" s="29"/>
      <c r="X29" s="29"/>
      <c r="Y29" s="29"/>
      <c r="Z29" s="29"/>
      <c r="AA29" s="29"/>
      <c r="AB29" s="54"/>
      <c r="AC29" s="29"/>
      <c r="AD29" s="29"/>
      <c r="AE29" s="29"/>
      <c r="AF29" s="29"/>
    </row>
  </sheetData>
  <sheetProtection/>
  <mergeCells count="74">
    <mergeCell ref="AW4:AX4"/>
    <mergeCell ref="AS5:AX5"/>
    <mergeCell ref="AS6:AX6"/>
    <mergeCell ref="AS7:AS8"/>
    <mergeCell ref="AT7:AT8"/>
    <mergeCell ref="AU7:AU8"/>
    <mergeCell ref="AV7:AV8"/>
    <mergeCell ref="AW7:AX7"/>
    <mergeCell ref="AQ4:AR4"/>
    <mergeCell ref="AM5:AR5"/>
    <mergeCell ref="AM6:AR6"/>
    <mergeCell ref="AM7:AM8"/>
    <mergeCell ref="AN7:AN8"/>
    <mergeCell ref="AO7:AO8"/>
    <mergeCell ref="AP7:AP8"/>
    <mergeCell ref="AQ7:AR7"/>
    <mergeCell ref="AK4:AL4"/>
    <mergeCell ref="AA5:AF5"/>
    <mergeCell ref="AA6:AF6"/>
    <mergeCell ref="AA7:AA8"/>
    <mergeCell ref="AB7:AB8"/>
    <mergeCell ref="AC7:AC8"/>
    <mergeCell ref="AD7:AD8"/>
    <mergeCell ref="AE7:AF7"/>
    <mergeCell ref="AG5:AL5"/>
    <mergeCell ref="AG6:AL6"/>
    <mergeCell ref="G7:H7"/>
    <mergeCell ref="B27:H27"/>
    <mergeCell ref="G4:H4"/>
    <mergeCell ref="A5:A8"/>
    <mergeCell ref="B5:B8"/>
    <mergeCell ref="C5:H5"/>
    <mergeCell ref="C6:H6"/>
    <mergeCell ref="C7:C8"/>
    <mergeCell ref="D7:D8"/>
    <mergeCell ref="E7:E8"/>
    <mergeCell ref="R7:R8"/>
    <mergeCell ref="S7:T7"/>
    <mergeCell ref="M4:N4"/>
    <mergeCell ref="I5:N5"/>
    <mergeCell ref="I6:N6"/>
    <mergeCell ref="I7:I8"/>
    <mergeCell ref="J7:J8"/>
    <mergeCell ref="K7:K8"/>
    <mergeCell ref="L7:L8"/>
    <mergeCell ref="M7:N7"/>
    <mergeCell ref="W7:W8"/>
    <mergeCell ref="X7:X8"/>
    <mergeCell ref="Y7:Z7"/>
    <mergeCell ref="F7:F8"/>
    <mergeCell ref="S4:T4"/>
    <mergeCell ref="O5:T5"/>
    <mergeCell ref="O6:T6"/>
    <mergeCell ref="O7:O8"/>
    <mergeCell ref="P7:P8"/>
    <mergeCell ref="Q7:Q8"/>
    <mergeCell ref="AG7:AG8"/>
    <mergeCell ref="AH7:AH8"/>
    <mergeCell ref="AI7:AI8"/>
    <mergeCell ref="AJ7:AJ8"/>
    <mergeCell ref="AK7:AL7"/>
    <mergeCell ref="Y4:Z4"/>
    <mergeCell ref="U5:Z5"/>
    <mergeCell ref="U6:Z6"/>
    <mergeCell ref="U7:U8"/>
    <mergeCell ref="V7:V8"/>
    <mergeCell ref="BC4:BD4"/>
    <mergeCell ref="AY5:BD5"/>
    <mergeCell ref="AY6:BD6"/>
    <mergeCell ref="AY7:AY8"/>
    <mergeCell ref="AZ7:AZ8"/>
    <mergeCell ref="BA7:BA8"/>
    <mergeCell ref="BB7:BB8"/>
    <mergeCell ref="BC7:BD7"/>
  </mergeCells>
  <hyperlinks>
    <hyperlink ref="A1" location="'Table of Contents'!A1" display="Back to table of contents"/>
  </hyperlinks>
  <printOptions horizontalCentered="1" verticalCentered="1"/>
  <pageMargins left="0.75" right="0.5" top="0.75" bottom="0.75" header="0.275590551181102" footer="0.5"/>
  <pageSetup errors="blank" horizontalDpi="600" verticalDpi="600" orientation="portrait" paperSize="9" r:id="rId1"/>
  <headerFooter>
    <oddFooter>&amp;C- 46 -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BB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99" customWidth="1"/>
    <col min="2" max="2" width="36.28125" style="94" customWidth="1"/>
    <col min="3" max="3" width="10.7109375" style="100" customWidth="1"/>
    <col min="4" max="4" width="8.28125" style="100" customWidth="1"/>
    <col min="5" max="5" width="9.00390625" style="100" customWidth="1"/>
    <col min="6" max="6" width="6.8515625" style="100" customWidth="1"/>
    <col min="7" max="7" width="11.140625" style="100" customWidth="1"/>
    <col min="8" max="8" width="10.7109375" style="100" customWidth="1"/>
    <col min="9" max="9" width="8.28125" style="100" customWidth="1"/>
    <col min="10" max="10" width="9.00390625" style="100" customWidth="1"/>
    <col min="11" max="11" width="6.8515625" style="100" customWidth="1"/>
    <col min="12" max="13" width="10.7109375" style="100" customWidth="1"/>
    <col min="14" max="14" width="8.28125" style="100" customWidth="1"/>
    <col min="15" max="15" width="9.00390625" style="100" customWidth="1"/>
    <col min="16" max="16" width="6.8515625" style="100" customWidth="1"/>
    <col min="17" max="17" width="10.8515625" style="100" customWidth="1"/>
    <col min="18" max="18" width="10.7109375" style="10" customWidth="1"/>
    <col min="19" max="19" width="8.28125" style="10" customWidth="1"/>
    <col min="20" max="20" width="9.00390625" style="10" customWidth="1"/>
    <col min="21" max="21" width="6.8515625" style="10" customWidth="1"/>
    <col min="22" max="22" width="10.8515625" style="10" customWidth="1"/>
    <col min="23" max="23" width="10.7109375" style="10" customWidth="1"/>
    <col min="24" max="24" width="8.28125" style="10" customWidth="1"/>
    <col min="25" max="25" width="9.00390625" style="10" customWidth="1"/>
    <col min="26" max="26" width="6.8515625" style="10" customWidth="1"/>
    <col min="27" max="27" width="10.8515625" style="10" customWidth="1"/>
    <col min="28" max="28" width="11.00390625" style="94" customWidth="1"/>
    <col min="29" max="31" width="9.140625" style="94" customWidth="1"/>
    <col min="32" max="33" width="11.00390625" style="94" customWidth="1"/>
    <col min="34" max="36" width="9.140625" style="94" customWidth="1"/>
    <col min="37" max="38" width="11.00390625" style="94" customWidth="1"/>
    <col min="39" max="41" width="9.140625" style="94" customWidth="1"/>
    <col min="42" max="43" width="11.00390625" style="94" customWidth="1"/>
    <col min="44" max="46" width="9.140625" style="94" customWidth="1"/>
    <col min="47" max="47" width="11.00390625" style="94" customWidth="1"/>
    <col min="48" max="16384" width="9.140625" style="94" customWidth="1"/>
  </cols>
  <sheetData>
    <row r="1" ht="15.75" customHeight="1">
      <c r="A1" s="178" t="s">
        <v>289</v>
      </c>
    </row>
    <row r="2" spans="1:27" s="25" customFormat="1" ht="18.75" customHeight="1">
      <c r="A2" s="81" t="s">
        <v>325</v>
      </c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s="25" customFormat="1" ht="18.75" customHeight="1">
      <c r="A3" s="81" t="s">
        <v>266</v>
      </c>
      <c r="R3" s="8"/>
      <c r="S3" s="8"/>
      <c r="T3" s="8"/>
      <c r="U3" s="8"/>
      <c r="V3" s="8"/>
      <c r="W3" s="8"/>
      <c r="X3" s="8"/>
      <c r="Y3" s="8"/>
      <c r="Z3" s="8"/>
      <c r="AA3" s="8"/>
    </row>
    <row r="4" spans="1:47" s="25" customFormat="1" ht="15" customHeight="1">
      <c r="A4" s="81"/>
      <c r="C4" s="26"/>
      <c r="D4" s="26"/>
      <c r="E4" s="26"/>
      <c r="F4" s="26"/>
      <c r="G4" s="93"/>
      <c r="H4" s="26"/>
      <c r="I4" s="26"/>
      <c r="J4" s="26"/>
      <c r="K4" s="26"/>
      <c r="L4" s="93"/>
      <c r="M4" s="26"/>
      <c r="N4" s="26"/>
      <c r="O4" s="26"/>
      <c r="P4" s="26"/>
      <c r="Q4" s="93"/>
      <c r="R4" s="48"/>
      <c r="S4" s="48"/>
      <c r="T4" s="48"/>
      <c r="U4" s="48"/>
      <c r="V4" s="9"/>
      <c r="W4" s="48"/>
      <c r="X4" s="48"/>
      <c r="Y4" s="48"/>
      <c r="Z4" s="48"/>
      <c r="AB4" s="48"/>
      <c r="AC4" s="48"/>
      <c r="AD4" s="48"/>
      <c r="AE4" s="48"/>
      <c r="AF4" s="9"/>
      <c r="AG4" s="48"/>
      <c r="AH4" s="48"/>
      <c r="AI4" s="48"/>
      <c r="AJ4" s="48"/>
      <c r="AK4" s="9"/>
      <c r="AL4" s="48"/>
      <c r="AM4" s="48"/>
      <c r="AN4" s="48"/>
      <c r="AO4" s="48"/>
      <c r="AP4" s="9"/>
      <c r="AQ4" s="48"/>
      <c r="AR4" s="48"/>
      <c r="AS4" s="48"/>
      <c r="AT4" s="48"/>
      <c r="AU4" s="9" t="s">
        <v>147</v>
      </c>
    </row>
    <row r="5" spans="1:47" s="25" customFormat="1" ht="21.75" customHeight="1">
      <c r="A5" s="284" t="s">
        <v>263</v>
      </c>
      <c r="B5" s="275" t="s">
        <v>120</v>
      </c>
      <c r="C5" s="253">
        <v>2014</v>
      </c>
      <c r="D5" s="254"/>
      <c r="E5" s="254"/>
      <c r="F5" s="254"/>
      <c r="G5" s="255"/>
      <c r="H5" s="253" t="s">
        <v>285</v>
      </c>
      <c r="I5" s="254"/>
      <c r="J5" s="254"/>
      <c r="K5" s="254"/>
      <c r="L5" s="255"/>
      <c r="M5" s="253" t="s">
        <v>286</v>
      </c>
      <c r="N5" s="254"/>
      <c r="O5" s="254"/>
      <c r="P5" s="254"/>
      <c r="Q5" s="255"/>
      <c r="R5" s="280" t="s">
        <v>290</v>
      </c>
      <c r="S5" s="281"/>
      <c r="T5" s="281"/>
      <c r="U5" s="281"/>
      <c r="V5" s="282"/>
      <c r="W5" s="280" t="s">
        <v>307</v>
      </c>
      <c r="X5" s="281"/>
      <c r="Y5" s="281"/>
      <c r="Z5" s="281"/>
      <c r="AA5" s="282"/>
      <c r="AB5" s="280" t="s">
        <v>310</v>
      </c>
      <c r="AC5" s="281"/>
      <c r="AD5" s="281"/>
      <c r="AE5" s="281"/>
      <c r="AF5" s="282"/>
      <c r="AG5" s="280" t="s">
        <v>311</v>
      </c>
      <c r="AH5" s="281"/>
      <c r="AI5" s="281"/>
      <c r="AJ5" s="281"/>
      <c r="AK5" s="282"/>
      <c r="AL5" s="280" t="s">
        <v>312</v>
      </c>
      <c r="AM5" s="281"/>
      <c r="AN5" s="281"/>
      <c r="AO5" s="281"/>
      <c r="AP5" s="282"/>
      <c r="AQ5" s="280" t="s">
        <v>320</v>
      </c>
      <c r="AR5" s="281"/>
      <c r="AS5" s="281"/>
      <c r="AT5" s="281"/>
      <c r="AU5" s="282"/>
    </row>
    <row r="6" spans="1:47" s="25" customFormat="1" ht="21.75" customHeight="1">
      <c r="A6" s="285"/>
      <c r="B6" s="276"/>
      <c r="C6" s="271" t="s">
        <v>272</v>
      </c>
      <c r="D6" s="272"/>
      <c r="E6" s="272"/>
      <c r="F6" s="272"/>
      <c r="G6" s="273"/>
      <c r="H6" s="271" t="s">
        <v>272</v>
      </c>
      <c r="I6" s="272"/>
      <c r="J6" s="272"/>
      <c r="K6" s="272"/>
      <c r="L6" s="273"/>
      <c r="M6" s="271" t="s">
        <v>272</v>
      </c>
      <c r="N6" s="272"/>
      <c r="O6" s="272"/>
      <c r="P6" s="272"/>
      <c r="Q6" s="273"/>
      <c r="R6" s="259" t="s">
        <v>272</v>
      </c>
      <c r="S6" s="260"/>
      <c r="T6" s="260"/>
      <c r="U6" s="260"/>
      <c r="V6" s="261"/>
      <c r="W6" s="259" t="s">
        <v>272</v>
      </c>
      <c r="X6" s="260"/>
      <c r="Y6" s="260"/>
      <c r="Z6" s="260"/>
      <c r="AA6" s="261"/>
      <c r="AB6" s="259" t="s">
        <v>272</v>
      </c>
      <c r="AC6" s="260"/>
      <c r="AD6" s="260"/>
      <c r="AE6" s="260"/>
      <c r="AF6" s="261"/>
      <c r="AG6" s="259" t="s">
        <v>272</v>
      </c>
      <c r="AH6" s="260"/>
      <c r="AI6" s="260"/>
      <c r="AJ6" s="260"/>
      <c r="AK6" s="261"/>
      <c r="AL6" s="259" t="s">
        <v>272</v>
      </c>
      <c r="AM6" s="260"/>
      <c r="AN6" s="260"/>
      <c r="AO6" s="260"/>
      <c r="AP6" s="261"/>
      <c r="AQ6" s="259" t="s">
        <v>272</v>
      </c>
      <c r="AR6" s="260"/>
      <c r="AS6" s="260"/>
      <c r="AT6" s="260"/>
      <c r="AU6" s="261"/>
    </row>
    <row r="7" spans="1:47" s="25" customFormat="1" ht="54" customHeight="1">
      <c r="A7" s="286"/>
      <c r="B7" s="277"/>
      <c r="C7" s="71" t="s">
        <v>277</v>
      </c>
      <c r="D7" s="120" t="s">
        <v>283</v>
      </c>
      <c r="E7" s="71" t="s">
        <v>279</v>
      </c>
      <c r="F7" s="71" t="s">
        <v>280</v>
      </c>
      <c r="G7" s="71" t="s">
        <v>281</v>
      </c>
      <c r="H7" s="71" t="s">
        <v>277</v>
      </c>
      <c r="I7" s="120" t="s">
        <v>283</v>
      </c>
      <c r="J7" s="71" t="s">
        <v>279</v>
      </c>
      <c r="K7" s="71" t="s">
        <v>280</v>
      </c>
      <c r="L7" s="71" t="s">
        <v>281</v>
      </c>
      <c r="M7" s="71" t="s">
        <v>277</v>
      </c>
      <c r="N7" s="120" t="s">
        <v>283</v>
      </c>
      <c r="O7" s="71" t="s">
        <v>279</v>
      </c>
      <c r="P7" s="71" t="s">
        <v>280</v>
      </c>
      <c r="Q7" s="71" t="s">
        <v>281</v>
      </c>
      <c r="R7" s="71" t="s">
        <v>277</v>
      </c>
      <c r="S7" s="120" t="s">
        <v>283</v>
      </c>
      <c r="T7" s="71" t="s">
        <v>279</v>
      </c>
      <c r="U7" s="71" t="s">
        <v>280</v>
      </c>
      <c r="V7" s="71" t="s">
        <v>281</v>
      </c>
      <c r="W7" s="71" t="s">
        <v>277</v>
      </c>
      <c r="X7" s="120" t="s">
        <v>283</v>
      </c>
      <c r="Y7" s="71" t="s">
        <v>279</v>
      </c>
      <c r="Z7" s="71" t="s">
        <v>280</v>
      </c>
      <c r="AA7" s="71" t="s">
        <v>281</v>
      </c>
      <c r="AB7" s="71" t="s">
        <v>277</v>
      </c>
      <c r="AC7" s="120" t="s">
        <v>283</v>
      </c>
      <c r="AD7" s="71" t="s">
        <v>279</v>
      </c>
      <c r="AE7" s="71" t="s">
        <v>280</v>
      </c>
      <c r="AF7" s="71" t="s">
        <v>281</v>
      </c>
      <c r="AG7" s="71" t="s">
        <v>277</v>
      </c>
      <c r="AH7" s="120" t="s">
        <v>283</v>
      </c>
      <c r="AI7" s="71" t="s">
        <v>279</v>
      </c>
      <c r="AJ7" s="71" t="s">
        <v>280</v>
      </c>
      <c r="AK7" s="71" t="s">
        <v>281</v>
      </c>
      <c r="AL7" s="71" t="s">
        <v>277</v>
      </c>
      <c r="AM7" s="120" t="s">
        <v>283</v>
      </c>
      <c r="AN7" s="71" t="s">
        <v>279</v>
      </c>
      <c r="AO7" s="71" t="s">
        <v>280</v>
      </c>
      <c r="AP7" s="71" t="s">
        <v>281</v>
      </c>
      <c r="AQ7" s="71" t="s">
        <v>277</v>
      </c>
      <c r="AR7" s="120" t="s">
        <v>283</v>
      </c>
      <c r="AS7" s="71" t="s">
        <v>279</v>
      </c>
      <c r="AT7" s="71" t="s">
        <v>280</v>
      </c>
      <c r="AU7" s="71" t="s">
        <v>281</v>
      </c>
    </row>
    <row r="8" spans="1:47" ht="19.5" customHeight="1">
      <c r="A8" s="63" t="s">
        <v>121</v>
      </c>
      <c r="B8" s="197" t="s">
        <v>203</v>
      </c>
      <c r="C8" s="15">
        <v>4918.5</v>
      </c>
      <c r="D8" s="15">
        <v>6692.099999999999</v>
      </c>
      <c r="E8" s="15">
        <v>487.09999999999997</v>
      </c>
      <c r="F8" s="15">
        <v>-132.6</v>
      </c>
      <c r="G8" s="15">
        <v>10397.300000000001</v>
      </c>
      <c r="H8" s="15">
        <v>11.299999999999898</v>
      </c>
      <c r="I8" s="15">
        <v>2683.2546490959994</v>
      </c>
      <c r="J8" s="15">
        <v>9.5</v>
      </c>
      <c r="K8" s="15">
        <v>66.6</v>
      </c>
      <c r="L8" s="15">
        <v>2190.4546490959992</v>
      </c>
      <c r="M8" s="15">
        <v>13037.1</v>
      </c>
      <c r="N8" s="15">
        <v>5366.7</v>
      </c>
      <c r="O8" s="15">
        <v>-71.8</v>
      </c>
      <c r="P8" s="15">
        <v>-158.4</v>
      </c>
      <c r="Q8" s="15">
        <v>24276.316028598772</v>
      </c>
      <c r="R8" s="15">
        <v>-1845.94</v>
      </c>
      <c r="S8" s="15">
        <v>4709.3512615399995</v>
      </c>
      <c r="T8" s="15">
        <v>638.0999999999999</v>
      </c>
      <c r="U8" s="15">
        <v>-28.6</v>
      </c>
      <c r="V8" s="15">
        <v>5111.6</v>
      </c>
      <c r="W8" s="15">
        <v>-16218.699999999999</v>
      </c>
      <c r="X8" s="15">
        <v>4330.9</v>
      </c>
      <c r="Y8" s="15">
        <v>535.3</v>
      </c>
      <c r="Z8" s="15">
        <v>312.7</v>
      </c>
      <c r="AA8" s="15">
        <v>-12486.541422</v>
      </c>
      <c r="AB8" s="15">
        <v>-3977.9999999999977</v>
      </c>
      <c r="AC8" s="15">
        <v>6033.599999999999</v>
      </c>
      <c r="AD8" s="15">
        <v>610.7</v>
      </c>
      <c r="AE8" s="15">
        <v>-875.2</v>
      </c>
      <c r="AF8" s="15">
        <v>-1022.0000000000013</v>
      </c>
      <c r="AG8" s="15">
        <v>9245.899999999998</v>
      </c>
      <c r="AH8" s="15">
        <v>4870.73865633</v>
      </c>
      <c r="AI8" s="15">
        <v>786.8</v>
      </c>
      <c r="AJ8" s="15">
        <v>481.2075</v>
      </c>
      <c r="AK8" s="15">
        <v>22984.446156329992</v>
      </c>
      <c r="AL8" s="15">
        <v>-28237.299999999996</v>
      </c>
      <c r="AM8" s="15">
        <v>381.10000000000025</v>
      </c>
      <c r="AN8" s="15">
        <v>1007</v>
      </c>
      <c r="AO8" s="15">
        <v>-732.3</v>
      </c>
      <c r="AP8" s="15">
        <v>-23777.099999999995</v>
      </c>
      <c r="AQ8" s="15">
        <v>-9931.6</v>
      </c>
      <c r="AR8" s="15">
        <v>-4988</v>
      </c>
      <c r="AS8" s="15">
        <v>1026.4</v>
      </c>
      <c r="AT8" s="15">
        <v>-1205.1</v>
      </c>
      <c r="AU8" s="15">
        <v>-18821.3</v>
      </c>
    </row>
    <row r="9" spans="1:54" ht="20.25" customHeight="1">
      <c r="A9" s="3" t="s">
        <v>122</v>
      </c>
      <c r="B9" s="49" t="s">
        <v>208</v>
      </c>
      <c r="C9" s="20">
        <v>4777.2</v>
      </c>
      <c r="D9" s="20">
        <v>5866.299999999999</v>
      </c>
      <c r="E9" s="20">
        <v>487.09999999999997</v>
      </c>
      <c r="F9" s="20">
        <v>-132.6</v>
      </c>
      <c r="G9" s="20">
        <v>9430.2</v>
      </c>
      <c r="H9" s="20">
        <v>316.2999999999999</v>
      </c>
      <c r="I9" s="20">
        <v>2251.9546490959992</v>
      </c>
      <c r="J9" s="20">
        <v>9.5</v>
      </c>
      <c r="K9" s="20">
        <v>66.6</v>
      </c>
      <c r="L9" s="20">
        <v>2064.154649095999</v>
      </c>
      <c r="M9" s="20">
        <v>13024.9</v>
      </c>
      <c r="N9" s="20">
        <v>4504.1</v>
      </c>
      <c r="O9" s="20">
        <v>-71.8</v>
      </c>
      <c r="P9" s="20">
        <v>-158.4</v>
      </c>
      <c r="Q9" s="20">
        <v>23401.55</v>
      </c>
      <c r="R9" s="20">
        <v>-1448.5</v>
      </c>
      <c r="S9" s="20">
        <v>4709.3512615399995</v>
      </c>
      <c r="T9" s="20">
        <v>638.0999999999999</v>
      </c>
      <c r="U9" s="20">
        <v>-28.6</v>
      </c>
      <c r="V9" s="20">
        <v>5508.951261539999</v>
      </c>
      <c r="W9" s="20">
        <v>-16034.3</v>
      </c>
      <c r="X9" s="20">
        <v>2155.1</v>
      </c>
      <c r="Y9" s="20">
        <v>535.3</v>
      </c>
      <c r="Z9" s="20">
        <v>312.7</v>
      </c>
      <c r="AA9" s="20">
        <v>-14477.941422</v>
      </c>
      <c r="AB9" s="20">
        <v>-4072.5999999999976</v>
      </c>
      <c r="AC9" s="20">
        <v>6033.599999999999</v>
      </c>
      <c r="AD9" s="20">
        <v>610.7</v>
      </c>
      <c r="AE9" s="20">
        <v>-875.2</v>
      </c>
      <c r="AF9" s="20">
        <v>-1116.6000000000013</v>
      </c>
      <c r="AG9" s="20">
        <v>8407.199999999997</v>
      </c>
      <c r="AH9" s="20">
        <v>4870.73865633</v>
      </c>
      <c r="AI9" s="20">
        <v>786.8</v>
      </c>
      <c r="AJ9" s="20">
        <v>481.2075</v>
      </c>
      <c r="AK9" s="20">
        <v>22145.746156329995</v>
      </c>
      <c r="AL9" s="20">
        <v>-29425.399999999994</v>
      </c>
      <c r="AM9" s="20">
        <v>432.2000000000003</v>
      </c>
      <c r="AN9" s="20">
        <v>1007</v>
      </c>
      <c r="AO9" s="20">
        <v>-732.3</v>
      </c>
      <c r="AP9" s="20">
        <v>-24914.099999999995</v>
      </c>
      <c r="AQ9" s="20">
        <v>-11677.1</v>
      </c>
      <c r="AR9" s="20">
        <v>850.1000000000001</v>
      </c>
      <c r="AS9" s="20">
        <v>1026.4</v>
      </c>
      <c r="AT9" s="20">
        <v>-1205.1</v>
      </c>
      <c r="AU9" s="20">
        <v>-14728.699999999999</v>
      </c>
      <c r="AX9" s="245"/>
      <c r="AY9" s="245"/>
      <c r="AZ9" s="245"/>
      <c r="BA9" s="245"/>
      <c r="BB9" s="245"/>
    </row>
    <row r="10" spans="1:47" ht="22.5" customHeight="1">
      <c r="A10" s="4" t="s">
        <v>123</v>
      </c>
      <c r="B10" s="179" t="s">
        <v>231</v>
      </c>
      <c r="C10" s="150">
        <v>-70.3</v>
      </c>
      <c r="D10" s="154">
        <v>1638.1</v>
      </c>
      <c r="E10" s="151">
        <v>0</v>
      </c>
      <c r="F10" s="151">
        <v>0</v>
      </c>
      <c r="G10" s="151">
        <v>0</v>
      </c>
      <c r="H10" s="198">
        <v>36.8</v>
      </c>
      <c r="I10" s="199">
        <v>543.4</v>
      </c>
      <c r="J10" s="191">
        <v>0</v>
      </c>
      <c r="K10" s="191">
        <v>0</v>
      </c>
      <c r="L10" s="191">
        <v>0</v>
      </c>
      <c r="M10" s="191">
        <v>0</v>
      </c>
      <c r="N10" s="154">
        <v>-6102.8</v>
      </c>
      <c r="O10" s="151">
        <v>0</v>
      </c>
      <c r="P10" s="151">
        <v>0</v>
      </c>
      <c r="Q10" s="151">
        <v>0</v>
      </c>
      <c r="R10" s="150">
        <v>39.9</v>
      </c>
      <c r="S10" s="154">
        <v>-1678.5</v>
      </c>
      <c r="T10" s="151">
        <v>0</v>
      </c>
      <c r="U10" s="151">
        <v>0</v>
      </c>
      <c r="V10" s="151">
        <v>0</v>
      </c>
      <c r="W10" s="150">
        <v>-3.3</v>
      </c>
      <c r="X10" s="154">
        <v>1450</v>
      </c>
      <c r="Y10" s="151">
        <v>0</v>
      </c>
      <c r="Z10" s="151">
        <v>0</v>
      </c>
      <c r="AA10" s="151">
        <v>0</v>
      </c>
      <c r="AB10" s="150">
        <v>-6.3</v>
      </c>
      <c r="AC10" s="154">
        <v>2819.4</v>
      </c>
      <c r="AD10" s="151">
        <v>0</v>
      </c>
      <c r="AE10" s="151">
        <v>0</v>
      </c>
      <c r="AF10" s="151">
        <v>0</v>
      </c>
      <c r="AG10" s="150">
        <v>-5.299999999999272</v>
      </c>
      <c r="AH10" s="154">
        <v>-7594.5</v>
      </c>
      <c r="AI10" s="151">
        <v>0</v>
      </c>
      <c r="AJ10" s="151">
        <v>0</v>
      </c>
      <c r="AK10" s="151">
        <v>0</v>
      </c>
      <c r="AL10" s="150">
        <v>50</v>
      </c>
      <c r="AM10" s="154">
        <v>-3854.4</v>
      </c>
      <c r="AN10" s="151">
        <v>0</v>
      </c>
      <c r="AO10" s="151">
        <v>0</v>
      </c>
      <c r="AP10" s="151">
        <v>0</v>
      </c>
      <c r="AQ10" s="150">
        <v>38.70000000000073</v>
      </c>
      <c r="AR10" s="154">
        <v>3684.3</v>
      </c>
      <c r="AS10" s="151">
        <v>0</v>
      </c>
      <c r="AT10" s="151">
        <v>0</v>
      </c>
      <c r="AU10" s="151">
        <v>0</v>
      </c>
    </row>
    <row r="11" spans="1:47" ht="22.5" customHeight="1">
      <c r="A11" s="4" t="s">
        <v>124</v>
      </c>
      <c r="B11" s="179" t="s">
        <v>232</v>
      </c>
      <c r="C11" s="150">
        <v>0</v>
      </c>
      <c r="D11" s="154">
        <v>1286.2</v>
      </c>
      <c r="E11" s="151">
        <v>0</v>
      </c>
      <c r="F11" s="151">
        <v>0</v>
      </c>
      <c r="G11" s="18">
        <v>1286.2</v>
      </c>
      <c r="H11" s="191">
        <v>0</v>
      </c>
      <c r="I11" s="95">
        <v>771.835524089999</v>
      </c>
      <c r="J11" s="191">
        <v>0</v>
      </c>
      <c r="K11" s="191">
        <v>0</v>
      </c>
      <c r="L11" s="18">
        <v>771.835524089999</v>
      </c>
      <c r="M11" s="191">
        <v>0</v>
      </c>
      <c r="N11" s="154">
        <v>2183.25</v>
      </c>
      <c r="O11" s="151">
        <v>0</v>
      </c>
      <c r="P11" s="151">
        <v>0</v>
      </c>
      <c r="Q11" s="18">
        <v>2183.25</v>
      </c>
      <c r="R11" s="151">
        <v>0</v>
      </c>
      <c r="S11" s="154">
        <v>-328</v>
      </c>
      <c r="T11" s="151">
        <v>0</v>
      </c>
      <c r="U11" s="151">
        <v>0</v>
      </c>
      <c r="V11" s="18">
        <v>-328</v>
      </c>
      <c r="W11" s="151">
        <v>0</v>
      </c>
      <c r="X11" s="154">
        <v>2850</v>
      </c>
      <c r="Y11" s="151">
        <v>0</v>
      </c>
      <c r="Z11" s="151">
        <v>0</v>
      </c>
      <c r="AA11" s="18">
        <v>2850</v>
      </c>
      <c r="AB11" s="151">
        <v>0</v>
      </c>
      <c r="AC11" s="151">
        <v>0</v>
      </c>
      <c r="AD11" s="151">
        <v>0</v>
      </c>
      <c r="AE11" s="151">
        <v>0</v>
      </c>
      <c r="AF11" s="151">
        <v>0</v>
      </c>
      <c r="AG11" s="150">
        <v>3972.2999999999993</v>
      </c>
      <c r="AH11" s="151">
        <v>0</v>
      </c>
      <c r="AI11" s="151">
        <v>0</v>
      </c>
      <c r="AJ11" s="151">
        <v>0</v>
      </c>
      <c r="AK11" s="18">
        <v>3972.2999999999993</v>
      </c>
      <c r="AL11" s="150">
        <v>-38510</v>
      </c>
      <c r="AM11" s="154">
        <v>101.3</v>
      </c>
      <c r="AN11" s="151">
        <v>0</v>
      </c>
      <c r="AO11" s="151">
        <v>0</v>
      </c>
      <c r="AP11" s="18">
        <v>-38408.7</v>
      </c>
      <c r="AQ11" s="150">
        <v>-9742.1</v>
      </c>
      <c r="AR11" s="151">
        <v>0</v>
      </c>
      <c r="AS11" s="151">
        <v>0</v>
      </c>
      <c r="AT11" s="151">
        <v>0</v>
      </c>
      <c r="AU11" s="18">
        <v>-9742.1</v>
      </c>
    </row>
    <row r="12" spans="1:47" ht="22.5" customHeight="1">
      <c r="A12" s="4" t="s">
        <v>125</v>
      </c>
      <c r="B12" s="179" t="s">
        <v>233</v>
      </c>
      <c r="C12" s="150">
        <v>2029.9</v>
      </c>
      <c r="D12" s="154">
        <v>336.7</v>
      </c>
      <c r="E12" s="150">
        <v>487.09999999999997</v>
      </c>
      <c r="F12" s="150">
        <v>76.4</v>
      </c>
      <c r="G12" s="18">
        <v>2930.1</v>
      </c>
      <c r="H12" s="30">
        <v>-2021.3999999999999</v>
      </c>
      <c r="I12" s="199">
        <v>-816.1808749939999</v>
      </c>
      <c r="J12" s="96">
        <v>9.5</v>
      </c>
      <c r="K12" s="96">
        <v>66.6</v>
      </c>
      <c r="L12" s="18">
        <v>-2761.480874994</v>
      </c>
      <c r="M12" s="150">
        <v>10529.7</v>
      </c>
      <c r="N12" s="154">
        <v>-1041.4000000000005</v>
      </c>
      <c r="O12" s="150">
        <v>-71.8</v>
      </c>
      <c r="P12" s="150">
        <v>-158.4</v>
      </c>
      <c r="Q12" s="18">
        <v>9258.1</v>
      </c>
      <c r="R12" s="150">
        <v>-2043.3</v>
      </c>
      <c r="S12" s="154">
        <v>-2968.79763532</v>
      </c>
      <c r="T12" s="150">
        <v>638.0999999999999</v>
      </c>
      <c r="U12" s="150">
        <v>-28.6</v>
      </c>
      <c r="V12" s="18">
        <v>-4402.59763532</v>
      </c>
      <c r="W12" s="150">
        <v>-21038.370000000003</v>
      </c>
      <c r="X12" s="154">
        <v>-1930.6</v>
      </c>
      <c r="Y12" s="150">
        <v>535.3</v>
      </c>
      <c r="Z12" s="150">
        <v>312.7</v>
      </c>
      <c r="AA12" s="18">
        <v>-22120.97</v>
      </c>
      <c r="AB12" s="150">
        <v>-12219.099999999999</v>
      </c>
      <c r="AC12" s="154">
        <v>3179.5</v>
      </c>
      <c r="AD12" s="150">
        <v>610.7</v>
      </c>
      <c r="AE12" s="150">
        <v>-875.2</v>
      </c>
      <c r="AF12" s="18">
        <v>-9304.1</v>
      </c>
      <c r="AG12" s="150">
        <v>-1045.4000000000005</v>
      </c>
      <c r="AH12" s="154">
        <v>9809.4</v>
      </c>
      <c r="AI12" s="150">
        <v>786.8</v>
      </c>
      <c r="AJ12" s="150">
        <v>383.82129999999995</v>
      </c>
      <c r="AK12" s="18">
        <v>9934.621299999999</v>
      </c>
      <c r="AL12" s="150">
        <v>-7631.700000000001</v>
      </c>
      <c r="AM12" s="154">
        <v>2085.8</v>
      </c>
      <c r="AN12" s="150">
        <v>1007</v>
      </c>
      <c r="AO12" s="150">
        <v>-862.8</v>
      </c>
      <c r="AP12" s="18">
        <v>-5401.700000000001</v>
      </c>
      <c r="AQ12" s="150">
        <v>3732.8999999999996</v>
      </c>
      <c r="AR12" s="154">
        <v>-4956.599999999999</v>
      </c>
      <c r="AS12" s="150">
        <v>1026.4</v>
      </c>
      <c r="AT12" s="150">
        <v>-1057.8</v>
      </c>
      <c r="AU12" s="18">
        <v>-1255.0999999999997</v>
      </c>
    </row>
    <row r="13" spans="1:47" ht="22.5" customHeight="1">
      <c r="A13" s="4" t="s">
        <v>126</v>
      </c>
      <c r="B13" s="179" t="s">
        <v>234</v>
      </c>
      <c r="C13" s="150">
        <v>-2.4</v>
      </c>
      <c r="D13" s="150">
        <v>57.7</v>
      </c>
      <c r="E13" s="151">
        <v>0</v>
      </c>
      <c r="F13" s="151">
        <v>0</v>
      </c>
      <c r="G13" s="18">
        <v>55.3</v>
      </c>
      <c r="H13" s="30">
        <v>-1.4</v>
      </c>
      <c r="I13" s="96">
        <v>606.5</v>
      </c>
      <c r="J13" s="191">
        <v>0</v>
      </c>
      <c r="K13" s="191">
        <v>0</v>
      </c>
      <c r="L13" s="18">
        <v>605.1</v>
      </c>
      <c r="M13" s="150">
        <v>3060.56</v>
      </c>
      <c r="N13" s="150">
        <v>3396.5</v>
      </c>
      <c r="O13" s="151">
        <v>0</v>
      </c>
      <c r="P13" s="151">
        <v>0</v>
      </c>
      <c r="Q13" s="18">
        <v>6457.0599999999995</v>
      </c>
      <c r="R13" s="150">
        <v>53.8</v>
      </c>
      <c r="S13" s="150">
        <v>8240</v>
      </c>
      <c r="T13" s="151">
        <v>0</v>
      </c>
      <c r="U13" s="151">
        <v>0</v>
      </c>
      <c r="V13" s="18">
        <v>8293.8</v>
      </c>
      <c r="W13" s="150">
        <v>-40.7</v>
      </c>
      <c r="X13" s="150">
        <v>0</v>
      </c>
      <c r="Y13" s="151">
        <v>0</v>
      </c>
      <c r="Z13" s="151">
        <v>0</v>
      </c>
      <c r="AA13" s="18">
        <v>-40.7</v>
      </c>
      <c r="AB13" s="150">
        <v>88.1</v>
      </c>
      <c r="AC13" s="150">
        <v>-15.8000000000002</v>
      </c>
      <c r="AD13" s="151">
        <v>0</v>
      </c>
      <c r="AE13" s="151">
        <v>0</v>
      </c>
      <c r="AF13" s="18">
        <v>72.2999999999998</v>
      </c>
      <c r="AG13" s="150">
        <v>5698.168302</v>
      </c>
      <c r="AH13" s="150">
        <v>-1841.3</v>
      </c>
      <c r="AI13" s="151">
        <v>0</v>
      </c>
      <c r="AJ13" s="151">
        <v>0</v>
      </c>
      <c r="AK13" s="18">
        <v>3856.868302</v>
      </c>
      <c r="AL13" s="150">
        <v>12330.8</v>
      </c>
      <c r="AM13" s="150">
        <v>1977.5</v>
      </c>
      <c r="AN13" s="151">
        <v>0</v>
      </c>
      <c r="AO13" s="151">
        <v>0</v>
      </c>
      <c r="AP13" s="18">
        <v>14308.3</v>
      </c>
      <c r="AQ13" s="150">
        <v>131.1</v>
      </c>
      <c r="AR13" s="150">
        <v>5.7</v>
      </c>
      <c r="AS13" s="151">
        <v>0</v>
      </c>
      <c r="AT13" s="151">
        <v>0</v>
      </c>
      <c r="AU13" s="18">
        <v>136.79999999999998</v>
      </c>
    </row>
    <row r="14" spans="1:47" ht="22.5" customHeight="1">
      <c r="A14" s="4" t="s">
        <v>127</v>
      </c>
      <c r="B14" s="179" t="s">
        <v>240</v>
      </c>
      <c r="C14" s="30">
        <v>873.3</v>
      </c>
      <c r="D14" s="150">
        <v>2547.6</v>
      </c>
      <c r="E14" s="151">
        <v>0</v>
      </c>
      <c r="F14" s="151">
        <v>0</v>
      </c>
      <c r="G14" s="18">
        <v>3420.9</v>
      </c>
      <c r="H14" s="30">
        <v>2049.6</v>
      </c>
      <c r="I14" s="96">
        <v>1146.4</v>
      </c>
      <c r="J14" s="191">
        <v>0</v>
      </c>
      <c r="K14" s="191">
        <v>0</v>
      </c>
      <c r="L14" s="18">
        <v>3196</v>
      </c>
      <c r="M14" s="30">
        <v>-846.7599999999999</v>
      </c>
      <c r="N14" s="150">
        <v>6068.6</v>
      </c>
      <c r="O14" s="151">
        <v>0</v>
      </c>
      <c r="P14" s="151">
        <v>0</v>
      </c>
      <c r="Q14" s="18">
        <v>5221.84</v>
      </c>
      <c r="R14" s="30">
        <v>86.6</v>
      </c>
      <c r="S14" s="150">
        <v>1444.64889686</v>
      </c>
      <c r="T14" s="151">
        <v>0</v>
      </c>
      <c r="U14" s="151">
        <v>0</v>
      </c>
      <c r="V14" s="18">
        <v>1531.2488968599998</v>
      </c>
      <c r="W14" s="30">
        <v>5048.1</v>
      </c>
      <c r="X14" s="150">
        <v>-214.3</v>
      </c>
      <c r="Y14" s="151">
        <v>0</v>
      </c>
      <c r="Z14" s="151">
        <v>0</v>
      </c>
      <c r="AA14" s="18">
        <v>4833.8</v>
      </c>
      <c r="AB14" s="30">
        <v>8118.2</v>
      </c>
      <c r="AC14" s="150">
        <v>50.49999999999999</v>
      </c>
      <c r="AD14" s="151">
        <v>0</v>
      </c>
      <c r="AE14" s="151">
        <v>0</v>
      </c>
      <c r="AF14" s="18">
        <v>8168.7</v>
      </c>
      <c r="AG14" s="30">
        <v>-20.699997</v>
      </c>
      <c r="AH14" s="150">
        <v>4497.200000000001</v>
      </c>
      <c r="AI14" s="151">
        <v>0</v>
      </c>
      <c r="AJ14" s="151">
        <v>0</v>
      </c>
      <c r="AK14" s="18">
        <v>4476.500003000001</v>
      </c>
      <c r="AL14" s="30">
        <v>4476.400000000001</v>
      </c>
      <c r="AM14" s="150">
        <v>122</v>
      </c>
      <c r="AN14" s="151">
        <v>0</v>
      </c>
      <c r="AO14" s="151">
        <v>0</v>
      </c>
      <c r="AP14" s="18">
        <v>4598.400000000001</v>
      </c>
      <c r="AQ14" s="150">
        <v>-5810.5</v>
      </c>
      <c r="AR14" s="150">
        <v>2116.7</v>
      </c>
      <c r="AS14" s="151">
        <v>0</v>
      </c>
      <c r="AT14" s="30">
        <v>-147.3</v>
      </c>
      <c r="AU14" s="18">
        <v>-3841.1000000000004</v>
      </c>
    </row>
    <row r="15" spans="1:47" ht="25.5" customHeight="1">
      <c r="A15" s="4" t="s">
        <v>128</v>
      </c>
      <c r="B15" s="200" t="s">
        <v>235</v>
      </c>
      <c r="C15" s="18">
        <v>1946.7</v>
      </c>
      <c r="D15" s="151">
        <v>0</v>
      </c>
      <c r="E15" s="151">
        <v>0</v>
      </c>
      <c r="F15" s="150">
        <v>-209</v>
      </c>
      <c r="G15" s="18">
        <v>1737.7</v>
      </c>
      <c r="H15" s="18">
        <v>252.7</v>
      </c>
      <c r="I15" s="130">
        <v>0</v>
      </c>
      <c r="J15" s="191">
        <v>0</v>
      </c>
      <c r="K15" s="191">
        <v>0</v>
      </c>
      <c r="L15" s="18">
        <v>252.7</v>
      </c>
      <c r="M15" s="18">
        <v>281.2999999999997</v>
      </c>
      <c r="N15" s="151">
        <v>0</v>
      </c>
      <c r="O15" s="151">
        <v>0</v>
      </c>
      <c r="P15" s="151">
        <v>0</v>
      </c>
      <c r="Q15" s="18">
        <v>281.2999999999997</v>
      </c>
      <c r="R15" s="18">
        <v>414.5</v>
      </c>
      <c r="S15" s="151">
        <v>0</v>
      </c>
      <c r="T15" s="151">
        <v>0</v>
      </c>
      <c r="U15" s="151">
        <v>0</v>
      </c>
      <c r="V15" s="18">
        <v>414.5</v>
      </c>
      <c r="W15" s="18">
        <v>-0.1</v>
      </c>
      <c r="X15" s="151">
        <v>0</v>
      </c>
      <c r="Y15" s="151">
        <v>0</v>
      </c>
      <c r="Z15" s="151">
        <v>0</v>
      </c>
      <c r="AA15" s="18">
        <v>-0.1</v>
      </c>
      <c r="AB15" s="18">
        <v>-53.5</v>
      </c>
      <c r="AC15" s="151">
        <v>0</v>
      </c>
      <c r="AD15" s="151">
        <v>0</v>
      </c>
      <c r="AE15" s="151">
        <v>0</v>
      </c>
      <c r="AF15" s="18">
        <v>-53.5</v>
      </c>
      <c r="AG15" s="18">
        <v>-191.852789</v>
      </c>
      <c r="AH15" s="151">
        <v>0</v>
      </c>
      <c r="AI15" s="151">
        <v>0</v>
      </c>
      <c r="AJ15" s="150">
        <v>97.3862</v>
      </c>
      <c r="AK15" s="18">
        <v>-94.466589</v>
      </c>
      <c r="AL15" s="18">
        <v>-140.9</v>
      </c>
      <c r="AM15" s="151">
        <v>0</v>
      </c>
      <c r="AN15" s="151">
        <v>0</v>
      </c>
      <c r="AO15" s="150">
        <v>130.5</v>
      </c>
      <c r="AP15" s="18">
        <v>-10.400000000000006</v>
      </c>
      <c r="AQ15" s="18">
        <v>-27.2</v>
      </c>
      <c r="AR15" s="151">
        <v>0</v>
      </c>
      <c r="AS15" s="151">
        <v>0</v>
      </c>
      <c r="AT15" s="151">
        <v>0</v>
      </c>
      <c r="AU15" s="18">
        <v>-27.2</v>
      </c>
    </row>
    <row r="16" spans="1:47" ht="21.75" customHeight="1">
      <c r="A16" s="3" t="s">
        <v>129</v>
      </c>
      <c r="B16" s="49" t="s">
        <v>211</v>
      </c>
      <c r="C16" s="20">
        <v>141.3</v>
      </c>
      <c r="D16" s="20">
        <v>825.8</v>
      </c>
      <c r="E16" s="156">
        <v>0</v>
      </c>
      <c r="F16" s="156">
        <v>0</v>
      </c>
      <c r="G16" s="20">
        <v>967.1</v>
      </c>
      <c r="H16" s="20">
        <v>-305</v>
      </c>
      <c r="I16" s="20">
        <v>431.3</v>
      </c>
      <c r="J16" s="191">
        <v>0</v>
      </c>
      <c r="K16" s="191">
        <v>0</v>
      </c>
      <c r="L16" s="20">
        <v>126.3</v>
      </c>
      <c r="M16" s="20">
        <v>12.2</v>
      </c>
      <c r="N16" s="20">
        <v>862.5660285987743</v>
      </c>
      <c r="O16" s="156">
        <v>0</v>
      </c>
      <c r="P16" s="156">
        <v>0</v>
      </c>
      <c r="Q16" s="20">
        <v>874.7660285987744</v>
      </c>
      <c r="R16" s="20">
        <v>-397.44</v>
      </c>
      <c r="S16" s="156">
        <v>0</v>
      </c>
      <c r="T16" s="156">
        <v>0</v>
      </c>
      <c r="U16" s="156">
        <v>0</v>
      </c>
      <c r="V16" s="20">
        <v>-397.44</v>
      </c>
      <c r="W16" s="20">
        <v>-184.4</v>
      </c>
      <c r="X16" s="20">
        <v>2175.8</v>
      </c>
      <c r="Y16" s="156">
        <v>0</v>
      </c>
      <c r="Z16" s="156">
        <v>0</v>
      </c>
      <c r="AA16" s="20">
        <v>1991.4</v>
      </c>
      <c r="AB16" s="20">
        <v>94.6</v>
      </c>
      <c r="AC16" s="156">
        <v>0</v>
      </c>
      <c r="AD16" s="156">
        <v>0</v>
      </c>
      <c r="AE16" s="156">
        <v>0</v>
      </c>
      <c r="AF16" s="20">
        <v>94.6</v>
      </c>
      <c r="AG16" s="20">
        <v>838.7</v>
      </c>
      <c r="AH16" s="156">
        <v>0</v>
      </c>
      <c r="AI16" s="156">
        <v>0</v>
      </c>
      <c r="AJ16" s="156">
        <v>0</v>
      </c>
      <c r="AK16" s="20">
        <v>838.7</v>
      </c>
      <c r="AL16" s="20">
        <v>1188.1</v>
      </c>
      <c r="AM16" s="20">
        <v>-51.1</v>
      </c>
      <c r="AN16" s="156">
        <v>0</v>
      </c>
      <c r="AO16" s="156">
        <v>0</v>
      </c>
      <c r="AP16" s="20">
        <v>1137</v>
      </c>
      <c r="AQ16" s="20">
        <v>1745.5</v>
      </c>
      <c r="AR16" s="20">
        <v>-5838.1</v>
      </c>
      <c r="AS16" s="156">
        <v>0</v>
      </c>
      <c r="AT16" s="156">
        <v>0</v>
      </c>
      <c r="AU16" s="20">
        <v>-4092.6000000000004</v>
      </c>
    </row>
    <row r="17" spans="1:47" ht="16.5" customHeight="1">
      <c r="A17" s="4" t="s">
        <v>130</v>
      </c>
      <c r="B17" s="179" t="s">
        <v>236</v>
      </c>
      <c r="C17" s="151">
        <v>0</v>
      </c>
      <c r="D17" s="151">
        <v>0</v>
      </c>
      <c r="E17" s="151">
        <v>0</v>
      </c>
      <c r="F17" s="151">
        <v>0</v>
      </c>
      <c r="G17" s="152">
        <v>0</v>
      </c>
      <c r="H17" s="173">
        <v>0</v>
      </c>
      <c r="I17" s="130">
        <v>0</v>
      </c>
      <c r="J17" s="191">
        <v>0</v>
      </c>
      <c r="K17" s="191">
        <v>0</v>
      </c>
      <c r="L17" s="173">
        <v>0</v>
      </c>
      <c r="M17" s="151">
        <v>0</v>
      </c>
      <c r="N17" s="151">
        <v>0</v>
      </c>
      <c r="O17" s="151">
        <v>0</v>
      </c>
      <c r="P17" s="151">
        <v>0</v>
      </c>
      <c r="Q17" s="152">
        <v>0</v>
      </c>
      <c r="R17" s="151">
        <v>0</v>
      </c>
      <c r="S17" s="151">
        <v>0</v>
      </c>
      <c r="T17" s="151">
        <v>0</v>
      </c>
      <c r="U17" s="151">
        <v>0</v>
      </c>
      <c r="V17" s="152">
        <v>0</v>
      </c>
      <c r="W17" s="151">
        <v>0</v>
      </c>
      <c r="X17" s="151">
        <v>0</v>
      </c>
      <c r="Y17" s="151">
        <v>0</v>
      </c>
      <c r="Z17" s="151">
        <v>0</v>
      </c>
      <c r="AA17" s="152">
        <v>0</v>
      </c>
      <c r="AB17" s="151">
        <v>0</v>
      </c>
      <c r="AC17" s="151">
        <v>0</v>
      </c>
      <c r="AD17" s="151">
        <v>0</v>
      </c>
      <c r="AE17" s="151">
        <v>0</v>
      </c>
      <c r="AF17" s="151">
        <v>0</v>
      </c>
      <c r="AG17" s="151">
        <v>0</v>
      </c>
      <c r="AH17" s="151">
        <v>0</v>
      </c>
      <c r="AI17" s="151">
        <v>0</v>
      </c>
      <c r="AJ17" s="151">
        <v>0</v>
      </c>
      <c r="AK17" s="152">
        <v>0</v>
      </c>
      <c r="AL17" s="151">
        <v>0</v>
      </c>
      <c r="AM17" s="151">
        <v>0</v>
      </c>
      <c r="AN17" s="151">
        <v>0</v>
      </c>
      <c r="AO17" s="151">
        <v>0</v>
      </c>
      <c r="AP17" s="152">
        <v>0</v>
      </c>
      <c r="AQ17" s="151">
        <v>0</v>
      </c>
      <c r="AR17" s="151">
        <v>0</v>
      </c>
      <c r="AS17" s="151">
        <v>0</v>
      </c>
      <c r="AT17" s="151">
        <v>0</v>
      </c>
      <c r="AU17" s="152">
        <v>0</v>
      </c>
    </row>
    <row r="18" spans="1:47" ht="21.75" customHeight="1">
      <c r="A18" s="4" t="s">
        <v>131</v>
      </c>
      <c r="B18" s="179" t="s">
        <v>237</v>
      </c>
      <c r="C18" s="18">
        <v>145</v>
      </c>
      <c r="D18" s="151">
        <v>0</v>
      </c>
      <c r="E18" s="151">
        <v>0</v>
      </c>
      <c r="F18" s="151">
        <v>0</v>
      </c>
      <c r="G18" s="18">
        <v>145</v>
      </c>
      <c r="H18" s="18">
        <v>-309</v>
      </c>
      <c r="I18" s="130">
        <v>0</v>
      </c>
      <c r="J18" s="191">
        <v>0</v>
      </c>
      <c r="K18" s="191">
        <v>0</v>
      </c>
      <c r="L18" s="18">
        <v>-309</v>
      </c>
      <c r="M18" s="18">
        <v>12.2</v>
      </c>
      <c r="N18" s="151">
        <v>0</v>
      </c>
      <c r="O18" s="151">
        <v>0</v>
      </c>
      <c r="P18" s="151">
        <v>0</v>
      </c>
      <c r="Q18" s="18">
        <v>12.2</v>
      </c>
      <c r="R18" s="18">
        <v>-397.44</v>
      </c>
      <c r="S18" s="151">
        <v>0</v>
      </c>
      <c r="T18" s="151">
        <v>0</v>
      </c>
      <c r="U18" s="151">
        <v>0</v>
      </c>
      <c r="V18" s="18">
        <v>-397.44</v>
      </c>
      <c r="W18" s="18">
        <v>-184.4</v>
      </c>
      <c r="X18" s="151">
        <v>0</v>
      </c>
      <c r="Y18" s="151">
        <v>0</v>
      </c>
      <c r="Z18" s="151">
        <v>0</v>
      </c>
      <c r="AA18" s="18">
        <v>-184.4</v>
      </c>
      <c r="AB18" s="18">
        <v>71.6</v>
      </c>
      <c r="AC18" s="151">
        <v>0</v>
      </c>
      <c r="AD18" s="151">
        <v>0</v>
      </c>
      <c r="AE18" s="151">
        <v>0</v>
      </c>
      <c r="AF18" s="18">
        <v>71.6</v>
      </c>
      <c r="AG18" s="18">
        <v>839.8931130000002</v>
      </c>
      <c r="AH18" s="151">
        <v>0</v>
      </c>
      <c r="AI18" s="151">
        <v>0</v>
      </c>
      <c r="AJ18" s="151">
        <v>0</v>
      </c>
      <c r="AK18" s="18">
        <v>839.8931130000002</v>
      </c>
      <c r="AL18" s="18">
        <v>1152.1</v>
      </c>
      <c r="AM18" s="151">
        <v>0</v>
      </c>
      <c r="AN18" s="151">
        <v>0</v>
      </c>
      <c r="AO18" s="151">
        <v>0</v>
      </c>
      <c r="AP18" s="18">
        <v>1152.1</v>
      </c>
      <c r="AQ18" s="18">
        <v>1753.2</v>
      </c>
      <c r="AR18" s="151">
        <v>0</v>
      </c>
      <c r="AS18" s="151">
        <v>0</v>
      </c>
      <c r="AT18" s="151">
        <v>0</v>
      </c>
      <c r="AU18" s="18">
        <v>1753.2</v>
      </c>
    </row>
    <row r="19" spans="1:47" ht="23.25" customHeight="1">
      <c r="A19" s="4" t="s">
        <v>132</v>
      </c>
      <c r="B19" s="200" t="s">
        <v>238</v>
      </c>
      <c r="C19" s="30">
        <v>-3.7</v>
      </c>
      <c r="D19" s="150">
        <v>825.8</v>
      </c>
      <c r="E19" s="151">
        <v>0</v>
      </c>
      <c r="F19" s="151">
        <v>0</v>
      </c>
      <c r="G19" s="30">
        <v>822.1</v>
      </c>
      <c r="H19" s="18">
        <v>4</v>
      </c>
      <c r="I19" s="18">
        <v>431.3</v>
      </c>
      <c r="J19" s="191">
        <v>0</v>
      </c>
      <c r="K19" s="191">
        <v>0</v>
      </c>
      <c r="L19" s="18">
        <v>435.3</v>
      </c>
      <c r="M19" s="151">
        <v>0</v>
      </c>
      <c r="N19" s="150">
        <v>862.5660285987743</v>
      </c>
      <c r="O19" s="151">
        <v>0</v>
      </c>
      <c r="P19" s="151">
        <v>0</v>
      </c>
      <c r="Q19" s="30">
        <v>862.5660285987743</v>
      </c>
      <c r="R19" s="151">
        <v>0</v>
      </c>
      <c r="S19" s="151">
        <v>0</v>
      </c>
      <c r="T19" s="151">
        <v>0</v>
      </c>
      <c r="U19" s="151">
        <v>0</v>
      </c>
      <c r="V19" s="151">
        <v>0</v>
      </c>
      <c r="W19" s="151">
        <v>0</v>
      </c>
      <c r="X19" s="150">
        <v>2175.8</v>
      </c>
      <c r="Y19" s="151">
        <v>0</v>
      </c>
      <c r="Z19" s="151">
        <v>0</v>
      </c>
      <c r="AA19" s="30">
        <v>2175.8</v>
      </c>
      <c r="AB19" s="30">
        <v>23</v>
      </c>
      <c r="AC19" s="151">
        <v>0</v>
      </c>
      <c r="AD19" s="151">
        <v>0</v>
      </c>
      <c r="AE19" s="151">
        <v>0</v>
      </c>
      <c r="AF19" s="30">
        <v>23</v>
      </c>
      <c r="AG19" s="30">
        <v>-1.1999999999999957</v>
      </c>
      <c r="AH19" s="151">
        <v>0</v>
      </c>
      <c r="AI19" s="151">
        <v>0</v>
      </c>
      <c r="AJ19" s="151">
        <v>0</v>
      </c>
      <c r="AK19" s="30">
        <v>-1.1999999999999957</v>
      </c>
      <c r="AL19" s="30">
        <v>36</v>
      </c>
      <c r="AM19" s="150">
        <v>-51.1</v>
      </c>
      <c r="AN19" s="151">
        <v>0</v>
      </c>
      <c r="AO19" s="151">
        <v>0</v>
      </c>
      <c r="AP19" s="30">
        <v>-15.100000000000001</v>
      </c>
      <c r="AQ19" s="30">
        <v>-7.7</v>
      </c>
      <c r="AR19" s="151">
        <v>0</v>
      </c>
      <c r="AS19" s="151">
        <v>0</v>
      </c>
      <c r="AT19" s="151">
        <v>0</v>
      </c>
      <c r="AU19" s="30">
        <v>-7.7</v>
      </c>
    </row>
    <row r="20" spans="1:47" ht="20.25" customHeight="1">
      <c r="A20" s="4" t="s">
        <v>133</v>
      </c>
      <c r="B20" s="179" t="s">
        <v>239</v>
      </c>
      <c r="C20" s="151">
        <v>0</v>
      </c>
      <c r="D20" s="151">
        <v>0</v>
      </c>
      <c r="E20" s="151">
        <v>0</v>
      </c>
      <c r="F20" s="151">
        <v>0</v>
      </c>
      <c r="G20" s="151">
        <v>0</v>
      </c>
      <c r="H20" s="173">
        <v>0</v>
      </c>
      <c r="I20" s="130">
        <v>0</v>
      </c>
      <c r="J20" s="191">
        <v>0</v>
      </c>
      <c r="K20" s="191">
        <v>0</v>
      </c>
      <c r="L20" s="173">
        <v>0</v>
      </c>
      <c r="M20" s="151">
        <v>0</v>
      </c>
      <c r="N20" s="151">
        <v>0</v>
      </c>
      <c r="O20" s="151">
        <v>0</v>
      </c>
      <c r="P20" s="151">
        <v>0</v>
      </c>
      <c r="Q20" s="151">
        <v>0</v>
      </c>
      <c r="R20" s="151">
        <v>0</v>
      </c>
      <c r="S20" s="151">
        <v>0</v>
      </c>
      <c r="T20" s="151">
        <v>0</v>
      </c>
      <c r="U20" s="151">
        <v>0</v>
      </c>
      <c r="V20" s="151">
        <v>0</v>
      </c>
      <c r="W20" s="151">
        <v>0</v>
      </c>
      <c r="X20" s="151">
        <v>0</v>
      </c>
      <c r="Y20" s="151">
        <v>0</v>
      </c>
      <c r="Z20" s="151">
        <v>0</v>
      </c>
      <c r="AA20" s="151">
        <v>0</v>
      </c>
      <c r="AB20" s="151">
        <v>0</v>
      </c>
      <c r="AC20" s="151">
        <v>0</v>
      </c>
      <c r="AD20" s="151">
        <v>0</v>
      </c>
      <c r="AE20" s="151">
        <v>0</v>
      </c>
      <c r="AF20" s="151">
        <v>0</v>
      </c>
      <c r="AG20" s="151">
        <v>0</v>
      </c>
      <c r="AH20" s="151">
        <v>0</v>
      </c>
      <c r="AI20" s="151">
        <v>0</v>
      </c>
      <c r="AJ20" s="151">
        <v>0</v>
      </c>
      <c r="AK20" s="151">
        <v>0</v>
      </c>
      <c r="AL20" s="151">
        <v>0</v>
      </c>
      <c r="AM20" s="151">
        <v>0</v>
      </c>
      <c r="AN20" s="151">
        <v>0</v>
      </c>
      <c r="AO20" s="151">
        <v>0</v>
      </c>
      <c r="AP20" s="151">
        <v>0</v>
      </c>
      <c r="AQ20" s="151">
        <v>0</v>
      </c>
      <c r="AR20" s="150">
        <v>-5838.1</v>
      </c>
      <c r="AS20" s="151">
        <v>0</v>
      </c>
      <c r="AT20" s="151">
        <v>0</v>
      </c>
      <c r="AU20" s="150">
        <v>-5838.1</v>
      </c>
    </row>
    <row r="21" spans="1:47" ht="18.75" customHeight="1">
      <c r="A21" s="63" t="s">
        <v>134</v>
      </c>
      <c r="B21" s="197" t="s">
        <v>212</v>
      </c>
      <c r="C21" s="15">
        <v>16051</v>
      </c>
      <c r="D21" s="15">
        <v>1656.9</v>
      </c>
      <c r="E21" s="15">
        <v>0</v>
      </c>
      <c r="F21" s="15">
        <v>-243.90000000000003</v>
      </c>
      <c r="G21" s="15">
        <v>15896.2</v>
      </c>
      <c r="H21" s="15">
        <v>4826.5</v>
      </c>
      <c r="I21" s="202">
        <v>0</v>
      </c>
      <c r="J21" s="201">
        <v>0</v>
      </c>
      <c r="K21" s="15">
        <v>-121.19999999999999</v>
      </c>
      <c r="L21" s="15">
        <v>4125.099999999999</v>
      </c>
      <c r="M21" s="15">
        <v>22235.710908940895</v>
      </c>
      <c r="N21" s="176">
        <v>0</v>
      </c>
      <c r="O21" s="15">
        <v>0</v>
      </c>
      <c r="P21" s="15">
        <v>-346.70000000000005</v>
      </c>
      <c r="Q21" s="15">
        <v>27991.810908940897</v>
      </c>
      <c r="R21" s="15">
        <v>13117.737784</v>
      </c>
      <c r="S21" s="176">
        <v>0</v>
      </c>
      <c r="T21" s="15">
        <v>0.5</v>
      </c>
      <c r="U21" s="15">
        <v>-371.476</v>
      </c>
      <c r="V21" s="15">
        <v>14385.402784000002</v>
      </c>
      <c r="W21" s="15">
        <v>-2619.2999999999993</v>
      </c>
      <c r="X21" s="176">
        <v>0</v>
      </c>
      <c r="Y21" s="176">
        <v>0</v>
      </c>
      <c r="Z21" s="15">
        <v>-3.3</v>
      </c>
      <c r="AA21" s="15">
        <v>-4069.2999999999993</v>
      </c>
      <c r="AB21" s="15">
        <v>12876.33420400001</v>
      </c>
      <c r="AC21" s="176">
        <v>0</v>
      </c>
      <c r="AD21" s="176">
        <v>0</v>
      </c>
      <c r="AE21" s="15">
        <v>-6.3</v>
      </c>
      <c r="AF21" s="15">
        <v>10056.934204000012</v>
      </c>
      <c r="AG21" s="15">
        <v>50990.2</v>
      </c>
      <c r="AH21" s="176">
        <v>0</v>
      </c>
      <c r="AI21" s="176">
        <v>0</v>
      </c>
      <c r="AJ21" s="15">
        <v>597.1170000000001</v>
      </c>
      <c r="AK21" s="15">
        <v>59187.117</v>
      </c>
      <c r="AL21" s="15">
        <v>32200.000000000004</v>
      </c>
      <c r="AM21" s="176">
        <v>0</v>
      </c>
      <c r="AN21" s="15">
        <v>50</v>
      </c>
      <c r="AO21" s="15">
        <v>185.6</v>
      </c>
      <c r="AP21" s="15">
        <v>36240</v>
      </c>
      <c r="AQ21" s="15">
        <v>19703.099999999995</v>
      </c>
      <c r="AR21" s="176">
        <v>0</v>
      </c>
      <c r="AS21" s="15">
        <v>45</v>
      </c>
      <c r="AT21" s="15">
        <v>98</v>
      </c>
      <c r="AU21" s="15">
        <v>16123.100000000002</v>
      </c>
    </row>
    <row r="22" spans="1:47" ht="25.5" customHeight="1">
      <c r="A22" s="3" t="s">
        <v>135</v>
      </c>
      <c r="B22" s="49" t="s">
        <v>208</v>
      </c>
      <c r="C22" s="20">
        <v>11814.3</v>
      </c>
      <c r="D22" s="234">
        <v>1656.9</v>
      </c>
      <c r="E22" s="234">
        <v>0</v>
      </c>
      <c r="F22" s="20">
        <v>-243.90000000000003</v>
      </c>
      <c r="G22" s="20">
        <v>11659.5</v>
      </c>
      <c r="H22" s="20">
        <v>5253.8</v>
      </c>
      <c r="I22" s="202">
        <v>0</v>
      </c>
      <c r="J22" s="191">
        <v>0</v>
      </c>
      <c r="K22" s="203">
        <v>-121.19999999999999</v>
      </c>
      <c r="L22" s="20">
        <v>4552.4</v>
      </c>
      <c r="M22" s="20">
        <v>23421.73481458002</v>
      </c>
      <c r="N22" s="156">
        <v>0</v>
      </c>
      <c r="O22" s="234">
        <v>0</v>
      </c>
      <c r="P22" s="20">
        <v>-346.70000000000005</v>
      </c>
      <c r="Q22" s="20">
        <v>29177.834814580023</v>
      </c>
      <c r="R22" s="20">
        <v>18729.037784</v>
      </c>
      <c r="S22" s="156">
        <v>0</v>
      </c>
      <c r="T22" s="234">
        <v>0.5</v>
      </c>
      <c r="U22" s="20">
        <v>-371.476</v>
      </c>
      <c r="V22" s="20">
        <v>19996.702784</v>
      </c>
      <c r="W22" s="20">
        <v>-339.39999999999964</v>
      </c>
      <c r="X22" s="156">
        <v>0</v>
      </c>
      <c r="Y22" s="156">
        <v>0</v>
      </c>
      <c r="Z22" s="20">
        <v>-3.3</v>
      </c>
      <c r="AA22" s="20">
        <v>-1789.3999999999996</v>
      </c>
      <c r="AB22" s="20">
        <v>16940.30000000001</v>
      </c>
      <c r="AC22" s="156">
        <v>0</v>
      </c>
      <c r="AD22" s="156">
        <v>0</v>
      </c>
      <c r="AE22" s="20">
        <v>-6.3</v>
      </c>
      <c r="AF22" s="20">
        <v>14120.900000000012</v>
      </c>
      <c r="AG22" s="20">
        <v>51859.5</v>
      </c>
      <c r="AH22" s="156">
        <v>0</v>
      </c>
      <c r="AI22" s="235">
        <v>0</v>
      </c>
      <c r="AJ22" s="20">
        <v>597.1170000000001</v>
      </c>
      <c r="AK22" s="20">
        <v>60056.417</v>
      </c>
      <c r="AL22" s="20">
        <v>-2358.2999999999993</v>
      </c>
      <c r="AM22" s="156">
        <v>0</v>
      </c>
      <c r="AN22" s="234">
        <v>50</v>
      </c>
      <c r="AO22" s="20">
        <v>185.6</v>
      </c>
      <c r="AP22" s="20">
        <v>1681.7000000000007</v>
      </c>
      <c r="AQ22" s="20">
        <v>16214.499999999998</v>
      </c>
      <c r="AR22" s="156">
        <v>0</v>
      </c>
      <c r="AS22" s="234">
        <v>45</v>
      </c>
      <c r="AT22" s="20">
        <v>98</v>
      </c>
      <c r="AU22" s="20">
        <v>12634.500000000002</v>
      </c>
    </row>
    <row r="23" spans="1:47" ht="21.75" customHeight="1">
      <c r="A23" s="4" t="s">
        <v>136</v>
      </c>
      <c r="B23" s="179" t="s">
        <v>236</v>
      </c>
      <c r="C23" s="18">
        <v>1638.1</v>
      </c>
      <c r="D23" s="151" t="s">
        <v>273</v>
      </c>
      <c r="E23" s="151">
        <v>0</v>
      </c>
      <c r="F23" s="18">
        <v>-70.3</v>
      </c>
      <c r="G23" s="151">
        <v>0</v>
      </c>
      <c r="H23" s="18">
        <v>542.7</v>
      </c>
      <c r="I23" s="191">
        <v>0</v>
      </c>
      <c r="J23" s="191">
        <v>0</v>
      </c>
      <c r="K23" s="18">
        <v>37.5</v>
      </c>
      <c r="L23" s="173">
        <v>0</v>
      </c>
      <c r="M23" s="18">
        <v>-6100.7</v>
      </c>
      <c r="N23" s="151">
        <v>0</v>
      </c>
      <c r="O23" s="151">
        <v>0</v>
      </c>
      <c r="P23" s="18">
        <v>-2.1</v>
      </c>
      <c r="Q23" s="151">
        <v>0</v>
      </c>
      <c r="R23" s="18">
        <v>-1678.5</v>
      </c>
      <c r="S23" s="151">
        <v>0</v>
      </c>
      <c r="T23" s="151">
        <v>0</v>
      </c>
      <c r="U23" s="20">
        <v>39.9</v>
      </c>
      <c r="V23" s="151">
        <v>0</v>
      </c>
      <c r="W23" s="18">
        <v>1450</v>
      </c>
      <c r="X23" s="151">
        <v>0</v>
      </c>
      <c r="Y23" s="151">
        <v>0</v>
      </c>
      <c r="Z23" s="18">
        <v>-3.3</v>
      </c>
      <c r="AA23" s="151">
        <v>0</v>
      </c>
      <c r="AB23" s="18">
        <v>-784.8598178185648</v>
      </c>
      <c r="AC23" s="151">
        <v>0</v>
      </c>
      <c r="AD23" s="151">
        <v>0</v>
      </c>
      <c r="AE23" s="18">
        <v>-6.3</v>
      </c>
      <c r="AF23" s="18">
        <v>-3604.2598178185644</v>
      </c>
      <c r="AG23" s="18">
        <v>-7594.5</v>
      </c>
      <c r="AH23" s="151">
        <v>0</v>
      </c>
      <c r="AI23" s="151">
        <v>0</v>
      </c>
      <c r="AJ23" s="18">
        <v>-5.3</v>
      </c>
      <c r="AK23" s="151">
        <v>0</v>
      </c>
      <c r="AL23" s="18">
        <v>-3854.4</v>
      </c>
      <c r="AM23" s="151">
        <v>0</v>
      </c>
      <c r="AN23" s="18">
        <v>50</v>
      </c>
      <c r="AO23" s="151">
        <v>0</v>
      </c>
      <c r="AP23" s="151">
        <v>0</v>
      </c>
      <c r="AQ23" s="18">
        <v>3684.3</v>
      </c>
      <c r="AR23" s="151">
        <v>0</v>
      </c>
      <c r="AS23" s="18">
        <v>45</v>
      </c>
      <c r="AT23" s="18">
        <v>-6.3</v>
      </c>
      <c r="AU23" s="151">
        <v>0</v>
      </c>
    </row>
    <row r="24" spans="1:47" ht="21.75" customHeight="1">
      <c r="A24" s="4" t="s">
        <v>137</v>
      </c>
      <c r="B24" s="179" t="s">
        <v>232</v>
      </c>
      <c r="C24" s="18">
        <v>-1776.3</v>
      </c>
      <c r="D24" s="151" t="s">
        <v>273</v>
      </c>
      <c r="E24" s="151">
        <v>0</v>
      </c>
      <c r="F24" s="151">
        <v>0</v>
      </c>
      <c r="G24" s="18">
        <v>-1776.3</v>
      </c>
      <c r="H24" s="18">
        <v>-722.8</v>
      </c>
      <c r="I24" s="130">
        <v>0</v>
      </c>
      <c r="J24" s="191">
        <v>0</v>
      </c>
      <c r="K24" s="191">
        <v>0</v>
      </c>
      <c r="L24" s="18">
        <v>-722.8</v>
      </c>
      <c r="M24" s="18">
        <v>769.4000000000001</v>
      </c>
      <c r="N24" s="151">
        <v>0</v>
      </c>
      <c r="O24" s="151">
        <v>0</v>
      </c>
      <c r="P24" s="151">
        <v>0</v>
      </c>
      <c r="Q24" s="18">
        <v>769.4000000000001</v>
      </c>
      <c r="R24" s="18">
        <v>-593.9</v>
      </c>
      <c r="S24" s="151">
        <v>0</v>
      </c>
      <c r="T24" s="151">
        <v>0</v>
      </c>
      <c r="U24" s="151">
        <v>0</v>
      </c>
      <c r="V24" s="18">
        <v>-593.9</v>
      </c>
      <c r="W24" s="18">
        <v>0</v>
      </c>
      <c r="X24" s="151">
        <v>0</v>
      </c>
      <c r="Y24" s="151">
        <v>0</v>
      </c>
      <c r="Z24" s="151">
        <v>0</v>
      </c>
      <c r="AA24" s="151">
        <v>0</v>
      </c>
      <c r="AB24" s="18">
        <v>-311.1582305449231</v>
      </c>
      <c r="AC24" s="151">
        <v>0</v>
      </c>
      <c r="AD24" s="151">
        <v>0</v>
      </c>
      <c r="AE24" s="151">
        <v>0</v>
      </c>
      <c r="AF24" s="18">
        <v>-311.1582305449231</v>
      </c>
      <c r="AG24" s="18">
        <v>19212.1654151142</v>
      </c>
      <c r="AH24" s="151">
        <v>0</v>
      </c>
      <c r="AI24" s="151">
        <v>0</v>
      </c>
      <c r="AJ24" s="151">
        <v>0</v>
      </c>
      <c r="AK24" s="18">
        <v>19212.1654151142</v>
      </c>
      <c r="AL24" s="18">
        <v>9696</v>
      </c>
      <c r="AM24" s="151">
        <v>0</v>
      </c>
      <c r="AN24" s="151">
        <v>0</v>
      </c>
      <c r="AO24" s="151">
        <v>0</v>
      </c>
      <c r="AP24" s="18">
        <v>9696</v>
      </c>
      <c r="AQ24" s="151">
        <v>0</v>
      </c>
      <c r="AR24" s="151">
        <v>0</v>
      </c>
      <c r="AS24" s="151">
        <v>0</v>
      </c>
      <c r="AT24" s="151">
        <v>0</v>
      </c>
      <c r="AU24" s="151">
        <v>0</v>
      </c>
    </row>
    <row r="25" spans="1:47" ht="21.75" customHeight="1">
      <c r="A25" s="4" t="s">
        <v>138</v>
      </c>
      <c r="B25" s="179" t="s">
        <v>241</v>
      </c>
      <c r="C25" s="18">
        <v>12457.6</v>
      </c>
      <c r="D25" s="151" t="s">
        <v>273</v>
      </c>
      <c r="E25" s="151">
        <v>0</v>
      </c>
      <c r="F25" s="18">
        <v>-18.1</v>
      </c>
      <c r="G25" s="18">
        <v>12439.5</v>
      </c>
      <c r="H25" s="18">
        <v>2520.7</v>
      </c>
      <c r="I25" s="130">
        <v>0</v>
      </c>
      <c r="J25" s="191">
        <v>0</v>
      </c>
      <c r="K25" s="191">
        <v>0</v>
      </c>
      <c r="L25" s="18">
        <v>2520.7</v>
      </c>
      <c r="M25" s="18">
        <v>16722.83481458002</v>
      </c>
      <c r="N25" s="151">
        <v>0</v>
      </c>
      <c r="O25" s="151">
        <v>0</v>
      </c>
      <c r="P25" s="151">
        <v>0</v>
      </c>
      <c r="Q25" s="18">
        <v>16722.83481458002</v>
      </c>
      <c r="R25" s="18">
        <v>12954.4</v>
      </c>
      <c r="S25" s="151">
        <v>0</v>
      </c>
      <c r="T25" s="151">
        <v>0</v>
      </c>
      <c r="U25" s="151">
        <v>0</v>
      </c>
      <c r="V25" s="18">
        <v>12954.4</v>
      </c>
      <c r="W25" s="18">
        <v>-7963</v>
      </c>
      <c r="X25" s="151">
        <v>0</v>
      </c>
      <c r="Y25" s="151">
        <v>0</v>
      </c>
      <c r="Z25" s="151">
        <v>0</v>
      </c>
      <c r="AA25" s="18">
        <v>-7963</v>
      </c>
      <c r="AB25" s="18">
        <v>2049.735293049871</v>
      </c>
      <c r="AC25" s="151">
        <v>0</v>
      </c>
      <c r="AD25" s="151">
        <v>0</v>
      </c>
      <c r="AE25" s="151">
        <v>0</v>
      </c>
      <c r="AF25" s="18">
        <v>2049.735293049871</v>
      </c>
      <c r="AG25" s="18">
        <v>43993.00597999409</v>
      </c>
      <c r="AH25" s="151">
        <v>0</v>
      </c>
      <c r="AI25" s="151">
        <v>0</v>
      </c>
      <c r="AJ25" s="151">
        <v>0</v>
      </c>
      <c r="AK25" s="18">
        <v>43993.00597999409</v>
      </c>
      <c r="AL25" s="18">
        <v>5695</v>
      </c>
      <c r="AM25" s="151">
        <v>0</v>
      </c>
      <c r="AN25" s="151">
        <v>0</v>
      </c>
      <c r="AO25" s="18">
        <v>-48.4</v>
      </c>
      <c r="AP25" s="18">
        <v>5646.6</v>
      </c>
      <c r="AQ25" s="18">
        <v>6017.8</v>
      </c>
      <c r="AR25" s="151">
        <v>0</v>
      </c>
      <c r="AS25" s="151">
        <v>0</v>
      </c>
      <c r="AT25" s="151">
        <v>0</v>
      </c>
      <c r="AU25" s="18">
        <v>6017.8</v>
      </c>
    </row>
    <row r="26" spans="1:47" ht="25.5" customHeight="1">
      <c r="A26" s="4" t="s">
        <v>139</v>
      </c>
      <c r="B26" s="200" t="s">
        <v>242</v>
      </c>
      <c r="C26" s="18">
        <v>1040.7</v>
      </c>
      <c r="D26" s="151" t="s">
        <v>273</v>
      </c>
      <c r="E26" s="151">
        <v>0</v>
      </c>
      <c r="F26" s="151">
        <v>0</v>
      </c>
      <c r="G26" s="18">
        <v>1040.7</v>
      </c>
      <c r="H26" s="18">
        <v>4138.5</v>
      </c>
      <c r="I26" s="130">
        <v>0</v>
      </c>
      <c r="J26" s="191">
        <v>0</v>
      </c>
      <c r="K26" s="191">
        <v>0</v>
      </c>
      <c r="L26" s="18">
        <v>4138.5</v>
      </c>
      <c r="M26" s="18">
        <v>9389.400000000001</v>
      </c>
      <c r="N26" s="151">
        <v>0</v>
      </c>
      <c r="O26" s="151">
        <v>0</v>
      </c>
      <c r="P26" s="151">
        <v>0</v>
      </c>
      <c r="Q26" s="18">
        <v>9389.400000000001</v>
      </c>
      <c r="R26" s="18">
        <v>9654</v>
      </c>
      <c r="S26" s="151">
        <v>0</v>
      </c>
      <c r="T26" s="151">
        <v>0</v>
      </c>
      <c r="U26" s="151">
        <v>0</v>
      </c>
      <c r="V26" s="18">
        <v>9654</v>
      </c>
      <c r="W26" s="18">
        <v>8295.7</v>
      </c>
      <c r="X26" s="151">
        <v>0</v>
      </c>
      <c r="Y26" s="151">
        <v>0</v>
      </c>
      <c r="Z26" s="151">
        <v>0</v>
      </c>
      <c r="AA26" s="18">
        <v>8295.7</v>
      </c>
      <c r="AB26" s="18">
        <v>8519.347028342181</v>
      </c>
      <c r="AC26" s="151">
        <v>0</v>
      </c>
      <c r="AD26" s="151">
        <v>0</v>
      </c>
      <c r="AE26" s="151">
        <v>0</v>
      </c>
      <c r="AF26" s="18">
        <v>8519.347028342181</v>
      </c>
      <c r="AG26" s="18">
        <v>-121.13756585002466</v>
      </c>
      <c r="AH26" s="151">
        <v>0</v>
      </c>
      <c r="AI26" s="151">
        <v>0</v>
      </c>
      <c r="AJ26" s="151">
        <v>0</v>
      </c>
      <c r="AK26" s="18">
        <v>-121.13756585002466</v>
      </c>
      <c r="AL26" s="18">
        <v>-11799.9</v>
      </c>
      <c r="AM26" s="151">
        <v>0</v>
      </c>
      <c r="AN26" s="151">
        <v>0</v>
      </c>
      <c r="AO26" s="151">
        <v>0</v>
      </c>
      <c r="AP26" s="18">
        <v>-11799.9</v>
      </c>
      <c r="AQ26" s="18">
        <v>7119.7</v>
      </c>
      <c r="AR26" s="151">
        <v>0</v>
      </c>
      <c r="AS26" s="151">
        <v>0</v>
      </c>
      <c r="AT26" s="151">
        <v>0</v>
      </c>
      <c r="AU26" s="18">
        <v>7119.7</v>
      </c>
    </row>
    <row r="27" spans="1:47" ht="21.75" customHeight="1">
      <c r="A27" s="4" t="s">
        <v>140</v>
      </c>
      <c r="B27" s="179" t="s">
        <v>240</v>
      </c>
      <c r="C27" s="18">
        <v>-38.2</v>
      </c>
      <c r="D27" s="151" t="s">
        <v>273</v>
      </c>
      <c r="E27" s="151">
        <v>0</v>
      </c>
      <c r="F27" s="152">
        <v>125.8</v>
      </c>
      <c r="G27" s="18">
        <v>87.6</v>
      </c>
      <c r="H27" s="130">
        <v>0</v>
      </c>
      <c r="I27" s="130">
        <v>0</v>
      </c>
      <c r="J27" s="191">
        <v>0</v>
      </c>
      <c r="K27" s="191">
        <v>0</v>
      </c>
      <c r="L27" s="191">
        <v>0</v>
      </c>
      <c r="M27" s="18">
        <v>5420.2</v>
      </c>
      <c r="N27" s="151">
        <v>0</v>
      </c>
      <c r="O27" s="151">
        <v>0</v>
      </c>
      <c r="P27" s="152">
        <v>0</v>
      </c>
      <c r="Q27" s="18">
        <v>5420.2</v>
      </c>
      <c r="R27" s="18">
        <v>1697.9</v>
      </c>
      <c r="S27" s="151">
        <v>0</v>
      </c>
      <c r="T27" s="151">
        <v>0</v>
      </c>
      <c r="U27" s="152">
        <v>0</v>
      </c>
      <c r="V27" s="18">
        <v>1697.9</v>
      </c>
      <c r="W27" s="18">
        <v>2390.5</v>
      </c>
      <c r="X27" s="151">
        <v>0</v>
      </c>
      <c r="Y27" s="151">
        <v>0</v>
      </c>
      <c r="Z27" s="152">
        <v>0</v>
      </c>
      <c r="AA27" s="18">
        <v>2390.5</v>
      </c>
      <c r="AB27" s="18">
        <v>4284.291901440853</v>
      </c>
      <c r="AC27" s="151">
        <v>0</v>
      </c>
      <c r="AD27" s="151">
        <v>0</v>
      </c>
      <c r="AE27" s="152">
        <v>0</v>
      </c>
      <c r="AF27" s="18">
        <v>4284.291901440853</v>
      </c>
      <c r="AG27" s="18">
        <v>939.45312686431</v>
      </c>
      <c r="AH27" s="151">
        <v>0</v>
      </c>
      <c r="AI27" s="151">
        <v>0</v>
      </c>
      <c r="AJ27" s="152">
        <v>602.4</v>
      </c>
      <c r="AK27" s="18">
        <v>1541.85312686431</v>
      </c>
      <c r="AL27" s="18">
        <v>4055.3</v>
      </c>
      <c r="AM27" s="151">
        <v>0</v>
      </c>
      <c r="AN27" s="151">
        <v>0</v>
      </c>
      <c r="AO27" s="152">
        <v>234</v>
      </c>
      <c r="AP27" s="18">
        <v>4289.3</v>
      </c>
      <c r="AQ27" s="18">
        <v>3654.6000000000004</v>
      </c>
      <c r="AR27" s="151">
        <v>0</v>
      </c>
      <c r="AS27" s="151">
        <v>0</v>
      </c>
      <c r="AT27" s="152">
        <v>104.3</v>
      </c>
      <c r="AU27" s="18">
        <v>3758.9000000000005</v>
      </c>
    </row>
    <row r="28" spans="1:47" ht="25.5" customHeight="1">
      <c r="A28" s="4" t="s">
        <v>141</v>
      </c>
      <c r="B28" s="200" t="s">
        <v>235</v>
      </c>
      <c r="C28" s="18">
        <v>-1507.7</v>
      </c>
      <c r="D28" s="151">
        <v>1656.6</v>
      </c>
      <c r="E28" s="151">
        <v>0</v>
      </c>
      <c r="F28" s="151">
        <v>-281.3</v>
      </c>
      <c r="G28" s="18">
        <v>-132.4</v>
      </c>
      <c r="H28" s="18">
        <v>-1225.3</v>
      </c>
      <c r="I28" s="130">
        <v>0</v>
      </c>
      <c r="J28" s="191">
        <v>0</v>
      </c>
      <c r="K28" s="18">
        <v>-158.7</v>
      </c>
      <c r="L28" s="18">
        <v>-1384</v>
      </c>
      <c r="M28" s="18">
        <v>-2779.4</v>
      </c>
      <c r="N28" s="151">
        <v>0</v>
      </c>
      <c r="O28" s="151">
        <v>0</v>
      </c>
      <c r="P28" s="151">
        <v>-344.6</v>
      </c>
      <c r="Q28" s="18">
        <v>-3124</v>
      </c>
      <c r="R28" s="18">
        <v>-3304.862216</v>
      </c>
      <c r="S28" s="151">
        <v>0</v>
      </c>
      <c r="T28" s="151">
        <v>0.5</v>
      </c>
      <c r="U28" s="20">
        <v>-411.335</v>
      </c>
      <c r="V28" s="18">
        <v>-3715.697216</v>
      </c>
      <c r="W28" s="18">
        <v>-4512.6</v>
      </c>
      <c r="X28" s="151">
        <v>0</v>
      </c>
      <c r="Y28" s="151">
        <v>0</v>
      </c>
      <c r="Z28" s="151">
        <v>0</v>
      </c>
      <c r="AA28" s="18">
        <v>-4512.6</v>
      </c>
      <c r="AB28" s="18">
        <v>3182.943825530594</v>
      </c>
      <c r="AC28" s="151">
        <v>0</v>
      </c>
      <c r="AD28" s="151">
        <v>0</v>
      </c>
      <c r="AE28" s="151">
        <v>0</v>
      </c>
      <c r="AF28" s="18">
        <v>3182.943825530594</v>
      </c>
      <c r="AG28" s="18">
        <v>-4569.406186835216</v>
      </c>
      <c r="AH28" s="151">
        <v>0</v>
      </c>
      <c r="AI28" s="151">
        <v>0</v>
      </c>
      <c r="AJ28" s="151">
        <v>0</v>
      </c>
      <c r="AK28" s="18">
        <v>-4569.406186835216</v>
      </c>
      <c r="AL28" s="18">
        <v>-6150.3</v>
      </c>
      <c r="AM28" s="151">
        <v>0</v>
      </c>
      <c r="AN28" s="151">
        <v>0</v>
      </c>
      <c r="AO28" s="151">
        <v>0</v>
      </c>
      <c r="AP28" s="18">
        <v>-6150.3</v>
      </c>
      <c r="AQ28" s="18">
        <v>-4261.9</v>
      </c>
      <c r="AR28" s="151">
        <v>0</v>
      </c>
      <c r="AS28" s="151">
        <v>0</v>
      </c>
      <c r="AT28" s="151">
        <v>0</v>
      </c>
      <c r="AU28" s="18">
        <v>-4261.9</v>
      </c>
    </row>
    <row r="29" spans="1:47" ht="20.25" customHeight="1">
      <c r="A29" s="3" t="s">
        <v>142</v>
      </c>
      <c r="B29" s="49" t="s">
        <v>211</v>
      </c>
      <c r="C29" s="20">
        <v>4236.7</v>
      </c>
      <c r="D29" s="155" t="s">
        <v>273</v>
      </c>
      <c r="E29" s="155">
        <v>0</v>
      </c>
      <c r="F29" s="155">
        <v>0</v>
      </c>
      <c r="G29" s="20">
        <v>4236.7</v>
      </c>
      <c r="H29" s="20">
        <v>-427.3</v>
      </c>
      <c r="I29" s="131">
        <v>0</v>
      </c>
      <c r="J29" s="191">
        <v>0</v>
      </c>
      <c r="K29" s="173">
        <v>0</v>
      </c>
      <c r="L29" s="20">
        <v>-427.3</v>
      </c>
      <c r="M29" s="20">
        <v>-1186.0239056391247</v>
      </c>
      <c r="N29" s="155">
        <v>0</v>
      </c>
      <c r="O29" s="155">
        <v>0</v>
      </c>
      <c r="P29" s="155">
        <v>0</v>
      </c>
      <c r="Q29" s="20">
        <v>-1186.0239056391247</v>
      </c>
      <c r="R29" s="20">
        <v>-5611.3</v>
      </c>
      <c r="S29" s="155">
        <v>0</v>
      </c>
      <c r="T29" s="155">
        <v>0</v>
      </c>
      <c r="U29" s="155">
        <v>0</v>
      </c>
      <c r="V29" s="20">
        <v>-5611.3</v>
      </c>
      <c r="W29" s="20">
        <v>-2279.8999999999996</v>
      </c>
      <c r="X29" s="155">
        <v>0</v>
      </c>
      <c r="Y29" s="155">
        <v>0</v>
      </c>
      <c r="Z29" s="155">
        <v>0</v>
      </c>
      <c r="AA29" s="20">
        <v>-2279.8999999999996</v>
      </c>
      <c r="AB29" s="20">
        <v>-4063.965796</v>
      </c>
      <c r="AC29" s="155">
        <v>0</v>
      </c>
      <c r="AD29" s="155">
        <v>0</v>
      </c>
      <c r="AE29" s="155">
        <v>0</v>
      </c>
      <c r="AF29" s="20">
        <v>-4063.965796</v>
      </c>
      <c r="AG29" s="20">
        <v>-869.3</v>
      </c>
      <c r="AH29" s="155">
        <v>0</v>
      </c>
      <c r="AI29" s="155">
        <v>0</v>
      </c>
      <c r="AJ29" s="155">
        <v>0</v>
      </c>
      <c r="AK29" s="20">
        <v>-869.3</v>
      </c>
      <c r="AL29" s="20">
        <v>34558.3</v>
      </c>
      <c r="AM29" s="155">
        <v>0</v>
      </c>
      <c r="AN29" s="155">
        <v>0</v>
      </c>
      <c r="AO29" s="155">
        <v>0</v>
      </c>
      <c r="AP29" s="20">
        <v>34558.3</v>
      </c>
      <c r="AQ29" s="20">
        <v>3488.6000000000004</v>
      </c>
      <c r="AR29" s="155">
        <v>0</v>
      </c>
      <c r="AS29" s="155">
        <v>0</v>
      </c>
      <c r="AT29" s="155">
        <v>0</v>
      </c>
      <c r="AU29" s="20">
        <v>3488.6000000000004</v>
      </c>
    </row>
    <row r="30" spans="1:47" ht="18" customHeight="1">
      <c r="A30" s="4" t="s">
        <v>143</v>
      </c>
      <c r="B30" s="179" t="s">
        <v>231</v>
      </c>
      <c r="C30" s="157" t="s">
        <v>273</v>
      </c>
      <c r="D30" s="157" t="s">
        <v>273</v>
      </c>
      <c r="E30" s="157">
        <v>0</v>
      </c>
      <c r="F30" s="157">
        <v>0</v>
      </c>
      <c r="G30" s="157" t="s">
        <v>273</v>
      </c>
      <c r="H30" s="173">
        <v>0</v>
      </c>
      <c r="I30" s="173">
        <v>0</v>
      </c>
      <c r="J30" s="173">
        <v>0</v>
      </c>
      <c r="K30" s="173">
        <v>0</v>
      </c>
      <c r="L30" s="173">
        <v>0</v>
      </c>
      <c r="M30" s="157">
        <v>0</v>
      </c>
      <c r="N30" s="157">
        <v>0</v>
      </c>
      <c r="O30" s="157">
        <v>0</v>
      </c>
      <c r="P30" s="157">
        <v>0</v>
      </c>
      <c r="Q30" s="157">
        <v>0</v>
      </c>
      <c r="R30" s="18">
        <v>-80.89999999999998</v>
      </c>
      <c r="S30" s="157">
        <v>0</v>
      </c>
      <c r="T30" s="157">
        <v>0</v>
      </c>
      <c r="U30" s="157">
        <v>0</v>
      </c>
      <c r="V30" s="18">
        <v>-80.89999999999998</v>
      </c>
      <c r="W30" s="18">
        <v>-1029.3</v>
      </c>
      <c r="X30" s="157">
        <v>0</v>
      </c>
      <c r="Y30" s="157">
        <v>0</v>
      </c>
      <c r="Z30" s="157">
        <v>0</v>
      </c>
      <c r="AA30" s="18">
        <v>-1029.3</v>
      </c>
      <c r="AB30" s="18">
        <v>-1053.4053024199072</v>
      </c>
      <c r="AC30" s="157">
        <v>0</v>
      </c>
      <c r="AD30" s="157">
        <v>0</v>
      </c>
      <c r="AE30" s="157">
        <v>0</v>
      </c>
      <c r="AF30" s="18">
        <v>-1053.4053024199072</v>
      </c>
      <c r="AG30" s="18">
        <v>320.8</v>
      </c>
      <c r="AH30" s="157">
        <v>0</v>
      </c>
      <c r="AI30" s="157">
        <v>0</v>
      </c>
      <c r="AJ30" s="157">
        <v>0</v>
      </c>
      <c r="AK30" s="18">
        <v>320.8</v>
      </c>
      <c r="AL30" s="18">
        <v>10365.9</v>
      </c>
      <c r="AM30" s="157">
        <v>0</v>
      </c>
      <c r="AN30" s="157">
        <v>0</v>
      </c>
      <c r="AO30" s="157">
        <v>0</v>
      </c>
      <c r="AP30" s="18">
        <v>10365.9</v>
      </c>
      <c r="AQ30" s="18">
        <v>114.1</v>
      </c>
      <c r="AR30" s="157">
        <v>0</v>
      </c>
      <c r="AS30" s="157">
        <v>0</v>
      </c>
      <c r="AT30" s="157">
        <v>0</v>
      </c>
      <c r="AU30" s="18">
        <v>114.1</v>
      </c>
    </row>
    <row r="31" spans="1:47" ht="21" customHeight="1">
      <c r="A31" s="4" t="s">
        <v>144</v>
      </c>
      <c r="B31" s="179" t="s">
        <v>237</v>
      </c>
      <c r="C31" s="18">
        <v>4150.6</v>
      </c>
      <c r="D31" s="157" t="s">
        <v>273</v>
      </c>
      <c r="E31" s="157">
        <v>0</v>
      </c>
      <c r="F31" s="157">
        <v>0</v>
      </c>
      <c r="G31" s="18">
        <v>4150.6</v>
      </c>
      <c r="H31" s="18">
        <v>-235.4</v>
      </c>
      <c r="I31" s="173">
        <v>0</v>
      </c>
      <c r="J31" s="173">
        <v>0</v>
      </c>
      <c r="K31" s="173">
        <v>0</v>
      </c>
      <c r="L31" s="18">
        <v>-235.4</v>
      </c>
      <c r="M31" s="18">
        <v>-1325.4</v>
      </c>
      <c r="N31" s="157">
        <v>0</v>
      </c>
      <c r="O31" s="157">
        <v>0</v>
      </c>
      <c r="P31" s="157">
        <v>0</v>
      </c>
      <c r="Q31" s="18">
        <v>-1325.4</v>
      </c>
      <c r="R31" s="18">
        <v>-4877.5</v>
      </c>
      <c r="S31" s="157">
        <v>0</v>
      </c>
      <c r="T31" s="157">
        <v>0</v>
      </c>
      <c r="U31" s="157">
        <v>0</v>
      </c>
      <c r="V31" s="18">
        <v>-4877.5</v>
      </c>
      <c r="W31" s="18">
        <v>-1187.4</v>
      </c>
      <c r="X31" s="157">
        <v>0</v>
      </c>
      <c r="Y31" s="157">
        <v>0</v>
      </c>
      <c r="Z31" s="157">
        <v>0</v>
      </c>
      <c r="AA31" s="18">
        <v>-1187.4</v>
      </c>
      <c r="AB31" s="18">
        <v>-2900.160493580093</v>
      </c>
      <c r="AC31" s="157">
        <v>0</v>
      </c>
      <c r="AD31" s="157">
        <v>0</v>
      </c>
      <c r="AE31" s="157">
        <v>0</v>
      </c>
      <c r="AF31" s="18">
        <v>-2900.160493580093</v>
      </c>
      <c r="AG31" s="18">
        <v>-1379.8</v>
      </c>
      <c r="AH31" s="157">
        <v>0</v>
      </c>
      <c r="AI31" s="157">
        <v>0</v>
      </c>
      <c r="AJ31" s="157">
        <v>0</v>
      </c>
      <c r="AK31" s="18">
        <v>-1379.8</v>
      </c>
      <c r="AL31" s="18">
        <v>11022.9</v>
      </c>
      <c r="AM31" s="157">
        <v>0</v>
      </c>
      <c r="AN31" s="157">
        <v>0</v>
      </c>
      <c r="AO31" s="157">
        <v>0</v>
      </c>
      <c r="AP31" s="18">
        <v>11022.9</v>
      </c>
      <c r="AQ31" s="18">
        <v>5206.9</v>
      </c>
      <c r="AR31" s="157">
        <v>0</v>
      </c>
      <c r="AS31" s="157">
        <v>0</v>
      </c>
      <c r="AT31" s="157">
        <v>0</v>
      </c>
      <c r="AU31" s="18">
        <v>5206.9</v>
      </c>
    </row>
    <row r="32" spans="1:47" ht="25.5" customHeight="1">
      <c r="A32" s="4" t="s">
        <v>145</v>
      </c>
      <c r="B32" s="200" t="s">
        <v>238</v>
      </c>
      <c r="C32" s="18">
        <v>275.8</v>
      </c>
      <c r="D32" s="157" t="s">
        <v>273</v>
      </c>
      <c r="E32" s="157">
        <v>0</v>
      </c>
      <c r="F32" s="157">
        <v>0</v>
      </c>
      <c r="G32" s="18">
        <v>275.8</v>
      </c>
      <c r="H32" s="80">
        <v>0</v>
      </c>
      <c r="I32" s="173">
        <v>0</v>
      </c>
      <c r="J32" s="173">
        <v>0</v>
      </c>
      <c r="K32" s="173">
        <v>0</v>
      </c>
      <c r="L32" s="80">
        <v>0</v>
      </c>
      <c r="M32" s="157">
        <v>0</v>
      </c>
      <c r="N32" s="157">
        <v>0</v>
      </c>
      <c r="O32" s="157">
        <v>0</v>
      </c>
      <c r="P32" s="157">
        <v>0</v>
      </c>
      <c r="Q32" s="157">
        <v>0</v>
      </c>
      <c r="R32" s="18">
        <v>-813.3000000000001</v>
      </c>
      <c r="S32" s="157">
        <v>0</v>
      </c>
      <c r="T32" s="157">
        <v>0</v>
      </c>
      <c r="U32" s="157">
        <v>0</v>
      </c>
      <c r="V32" s="18">
        <v>-813.3000000000001</v>
      </c>
      <c r="W32" s="157">
        <v>0</v>
      </c>
      <c r="X32" s="157">
        <v>0</v>
      </c>
      <c r="Y32" s="157">
        <v>0</v>
      </c>
      <c r="Z32" s="157">
        <v>0</v>
      </c>
      <c r="AA32" s="157">
        <v>0</v>
      </c>
      <c r="AB32" s="18">
        <v>29.5</v>
      </c>
      <c r="AC32" s="157">
        <v>0</v>
      </c>
      <c r="AD32" s="157">
        <v>0</v>
      </c>
      <c r="AE32" s="157">
        <v>0</v>
      </c>
      <c r="AF32" s="18">
        <v>29.5</v>
      </c>
      <c r="AG32" s="18">
        <v>6</v>
      </c>
      <c r="AH32" s="157">
        <v>0</v>
      </c>
      <c r="AI32" s="157">
        <v>0</v>
      </c>
      <c r="AJ32" s="157">
        <v>0</v>
      </c>
      <c r="AK32" s="18">
        <v>6</v>
      </c>
      <c r="AL32" s="18">
        <v>13147.5</v>
      </c>
      <c r="AM32" s="157">
        <v>0</v>
      </c>
      <c r="AN32" s="157">
        <v>0</v>
      </c>
      <c r="AO32" s="157">
        <v>0</v>
      </c>
      <c r="AP32" s="18">
        <v>13147.5</v>
      </c>
      <c r="AQ32" s="18">
        <v>-1821.8999999999999</v>
      </c>
      <c r="AR32" s="157">
        <v>0</v>
      </c>
      <c r="AS32" s="157">
        <v>0</v>
      </c>
      <c r="AT32" s="157">
        <v>0</v>
      </c>
      <c r="AU32" s="18">
        <v>-1821.8999999999999</v>
      </c>
    </row>
    <row r="33" spans="1:47" ht="20.25" customHeight="1">
      <c r="A33" s="75" t="s">
        <v>146</v>
      </c>
      <c r="B33" s="180" t="s">
        <v>239</v>
      </c>
      <c r="C33" s="19">
        <v>-189.6</v>
      </c>
      <c r="D33" s="158" t="s">
        <v>273</v>
      </c>
      <c r="E33" s="158">
        <v>0</v>
      </c>
      <c r="F33" s="158">
        <v>0</v>
      </c>
      <c r="G33" s="159">
        <v>-189.6</v>
      </c>
      <c r="H33" s="19">
        <v>-191.9</v>
      </c>
      <c r="I33" s="196">
        <v>0</v>
      </c>
      <c r="J33" s="196">
        <v>0</v>
      </c>
      <c r="K33" s="196">
        <v>0</v>
      </c>
      <c r="L33" s="204">
        <v>-191.9</v>
      </c>
      <c r="M33" s="19">
        <v>139.3760943608754</v>
      </c>
      <c r="N33" s="158">
        <v>0</v>
      </c>
      <c r="O33" s="158">
        <v>0</v>
      </c>
      <c r="P33" s="158">
        <v>0</v>
      </c>
      <c r="Q33" s="159">
        <v>139.3760943608754</v>
      </c>
      <c r="R33" s="19">
        <v>160.4</v>
      </c>
      <c r="S33" s="158">
        <v>0</v>
      </c>
      <c r="T33" s="158">
        <v>0</v>
      </c>
      <c r="U33" s="158">
        <v>0</v>
      </c>
      <c r="V33" s="159">
        <v>160.4</v>
      </c>
      <c r="W33" s="19">
        <v>-63.2</v>
      </c>
      <c r="X33" s="158">
        <v>0</v>
      </c>
      <c r="Y33" s="158">
        <v>0</v>
      </c>
      <c r="Z33" s="158">
        <v>0</v>
      </c>
      <c r="AA33" s="159">
        <v>-63.2</v>
      </c>
      <c r="AB33" s="19">
        <v>-139.89999999999998</v>
      </c>
      <c r="AC33" s="158">
        <v>0</v>
      </c>
      <c r="AD33" s="158">
        <v>0</v>
      </c>
      <c r="AE33" s="158">
        <v>0</v>
      </c>
      <c r="AF33" s="159">
        <v>-139.89999999999998</v>
      </c>
      <c r="AG33" s="19">
        <v>183.70000000000002</v>
      </c>
      <c r="AH33" s="158">
        <v>0</v>
      </c>
      <c r="AI33" s="158">
        <v>0</v>
      </c>
      <c r="AJ33" s="158">
        <v>0</v>
      </c>
      <c r="AK33" s="159">
        <v>183.70000000000002</v>
      </c>
      <c r="AL33" s="19">
        <v>22</v>
      </c>
      <c r="AM33" s="158">
        <v>0</v>
      </c>
      <c r="AN33" s="158">
        <v>0</v>
      </c>
      <c r="AO33" s="158">
        <v>0</v>
      </c>
      <c r="AP33" s="159">
        <v>22</v>
      </c>
      <c r="AQ33" s="19">
        <v>-10.5</v>
      </c>
      <c r="AR33" s="158">
        <v>0</v>
      </c>
      <c r="AS33" s="158">
        <v>0</v>
      </c>
      <c r="AT33" s="158">
        <v>0</v>
      </c>
      <c r="AU33" s="159">
        <v>-10.5</v>
      </c>
    </row>
    <row r="34" spans="1:27" ht="11.2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44"/>
      <c r="S34" s="44"/>
      <c r="T34" s="44"/>
      <c r="U34" s="44"/>
      <c r="V34" s="44"/>
      <c r="W34" s="44"/>
      <c r="X34" s="44"/>
      <c r="Y34" s="44"/>
      <c r="Z34" s="44"/>
      <c r="AA34" s="44"/>
    </row>
    <row r="35" spans="1:27" s="62" customFormat="1" ht="27.75" customHeight="1">
      <c r="A35" s="32">
        <v>1</v>
      </c>
      <c r="B35" s="262" t="s">
        <v>262</v>
      </c>
      <c r="C35" s="262"/>
      <c r="D35" s="262"/>
      <c r="E35" s="262"/>
      <c r="F35" s="262"/>
      <c r="G35" s="262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</row>
    <row r="36" spans="1:27" s="62" customFormat="1" ht="15" customHeight="1">
      <c r="A36" s="32"/>
      <c r="B36" s="37"/>
      <c r="C36" s="66"/>
      <c r="E36" s="66"/>
      <c r="F36" s="66"/>
      <c r="G36" s="66"/>
      <c r="H36" s="66"/>
      <c r="J36" s="66"/>
      <c r="K36" s="66"/>
      <c r="L36" s="66"/>
      <c r="M36" s="66"/>
      <c r="O36" s="66"/>
      <c r="P36" s="66"/>
      <c r="Q36" s="66"/>
      <c r="R36" s="54"/>
      <c r="S36" s="44"/>
      <c r="T36" s="54"/>
      <c r="U36" s="54"/>
      <c r="V36" s="54"/>
      <c r="W36" s="54"/>
      <c r="X36" s="44"/>
      <c r="Y36" s="54"/>
      <c r="Z36" s="54"/>
      <c r="AA36" s="54"/>
    </row>
    <row r="37" spans="2:27" ht="12.75">
      <c r="B37" s="183"/>
      <c r="C37" s="205"/>
      <c r="D37" s="121"/>
      <c r="E37" s="205"/>
      <c r="F37" s="205"/>
      <c r="G37" s="205"/>
      <c r="H37" s="205"/>
      <c r="I37" s="121"/>
      <c r="J37" s="205"/>
      <c r="K37" s="205"/>
      <c r="L37" s="205"/>
      <c r="M37" s="205"/>
      <c r="N37" s="121"/>
      <c r="O37" s="205"/>
      <c r="P37" s="205"/>
      <c r="Q37" s="205"/>
      <c r="R37" s="160"/>
      <c r="S37" s="161"/>
      <c r="T37" s="160"/>
      <c r="U37" s="160"/>
      <c r="V37" s="160"/>
      <c r="W37" s="160"/>
      <c r="X37" s="161"/>
      <c r="Y37" s="160"/>
      <c r="Z37" s="160"/>
      <c r="AA37" s="160"/>
    </row>
    <row r="38" spans="2:27" ht="12.75">
      <c r="B38" s="183"/>
      <c r="C38" s="184"/>
      <c r="D38" s="121"/>
      <c r="E38" s="184"/>
      <c r="F38" s="184"/>
      <c r="G38" s="184"/>
      <c r="H38" s="184"/>
      <c r="I38" s="121"/>
      <c r="J38" s="184"/>
      <c r="K38" s="184"/>
      <c r="L38" s="184"/>
      <c r="M38" s="184"/>
      <c r="N38" s="121"/>
      <c r="O38" s="184"/>
      <c r="P38" s="184"/>
      <c r="Q38" s="184"/>
      <c r="R38" s="14"/>
      <c r="S38" s="161"/>
      <c r="T38" s="14"/>
      <c r="U38" s="14"/>
      <c r="V38" s="14"/>
      <c r="W38" s="14"/>
      <c r="X38" s="161"/>
      <c r="Y38" s="14"/>
      <c r="Z38" s="14"/>
      <c r="AA38" s="14"/>
    </row>
    <row r="39" spans="2:27" ht="12.75">
      <c r="B39" s="183"/>
      <c r="C39" s="205"/>
      <c r="D39" s="121"/>
      <c r="E39" s="205"/>
      <c r="F39" s="205"/>
      <c r="G39" s="205"/>
      <c r="H39" s="205"/>
      <c r="I39" s="121"/>
      <c r="J39" s="205"/>
      <c r="K39" s="205"/>
      <c r="L39" s="205"/>
      <c r="M39" s="205"/>
      <c r="N39" s="121"/>
      <c r="O39" s="205"/>
      <c r="P39" s="205"/>
      <c r="Q39" s="205"/>
      <c r="R39" s="160"/>
      <c r="S39" s="161"/>
      <c r="T39" s="160"/>
      <c r="U39" s="160"/>
      <c r="V39" s="160"/>
      <c r="W39" s="160"/>
      <c r="X39" s="161"/>
      <c r="Y39" s="160"/>
      <c r="Z39" s="160"/>
      <c r="AA39" s="160"/>
    </row>
    <row r="40" spans="3:27" ht="12.75"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</row>
    <row r="41" spans="4:24" ht="12.75">
      <c r="D41" s="121"/>
      <c r="I41" s="121"/>
      <c r="N41" s="121"/>
      <c r="S41" s="161"/>
      <c r="X41" s="161"/>
    </row>
    <row r="42" spans="4:24" ht="12.75">
      <c r="D42" s="121"/>
      <c r="I42" s="121"/>
      <c r="N42" s="121"/>
      <c r="S42" s="161"/>
      <c r="X42" s="161"/>
    </row>
    <row r="43" spans="4:24" ht="12.75">
      <c r="D43" s="121"/>
      <c r="I43" s="121"/>
      <c r="N43" s="121"/>
      <c r="S43" s="161"/>
      <c r="X43" s="161"/>
    </row>
    <row r="44" spans="4:24" ht="12.75">
      <c r="D44" s="122"/>
      <c r="I44" s="122"/>
      <c r="N44" s="122"/>
      <c r="S44" s="162"/>
      <c r="X44" s="162"/>
    </row>
  </sheetData>
  <sheetProtection/>
  <mergeCells count="21">
    <mergeCell ref="AQ5:AU5"/>
    <mergeCell ref="AQ6:AU6"/>
    <mergeCell ref="AL5:AP5"/>
    <mergeCell ref="AL6:AP6"/>
    <mergeCell ref="AG5:AK5"/>
    <mergeCell ref="AG6:AK6"/>
    <mergeCell ref="B35:G35"/>
    <mergeCell ref="H5:L5"/>
    <mergeCell ref="H6:L6"/>
    <mergeCell ref="M5:Q5"/>
    <mergeCell ref="M6:Q6"/>
    <mergeCell ref="R5:V5"/>
    <mergeCell ref="R6:V6"/>
    <mergeCell ref="AB5:AF5"/>
    <mergeCell ref="AB6:AF6"/>
    <mergeCell ref="A5:A7"/>
    <mergeCell ref="B5:B7"/>
    <mergeCell ref="C5:G5"/>
    <mergeCell ref="C6:G6"/>
    <mergeCell ref="W5:AA5"/>
    <mergeCell ref="W6:AA6"/>
  </mergeCells>
  <hyperlinks>
    <hyperlink ref="A1" location="'Table of Contents'!Print_Area" display="Back to table of contents"/>
  </hyperlinks>
  <printOptions horizontalCentered="1" verticalCentered="1"/>
  <pageMargins left="0.65" right="0.65" top="0.75" bottom="0.75" header="0.275590551181102" footer="0.5"/>
  <pageSetup errors="blank" horizontalDpi="600" verticalDpi="600" orientation="portrait" paperSize="9" r:id="rId1"/>
  <headerFooter>
    <oddFooter>&amp;C- 47 -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</dc:creator>
  <cp:keywords/>
  <dc:description/>
  <cp:lastModifiedBy>Meethoo Jawahir</cp:lastModifiedBy>
  <cp:lastPrinted>2018-09-27T09:20:08Z</cp:lastPrinted>
  <dcterms:created xsi:type="dcterms:W3CDTF">2008-05-15T09:36:56Z</dcterms:created>
  <dcterms:modified xsi:type="dcterms:W3CDTF">2023-09-21T10:54:34Z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