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July 2018" sheetId="1" r:id="rId1"/>
  </sheets>
  <definedNames>
    <definedName name="OLE_LINK1" localSheetId="0">'July 2018'!$A$9</definedName>
  </definedNames>
  <calcPr fullCalcOnLoad="1"/>
</workbook>
</file>

<file path=xl/sharedStrings.xml><?xml version="1.0" encoding="utf-8"?>
<sst xmlns="http://schemas.openxmlformats.org/spreadsheetml/2006/main" count="90" uniqueCount="63">
  <si>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</si>
  <si>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</si>
  <si>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</si>
  <si>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</si>
  <si>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</si>
  <si>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</si>
  <si>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</si>
  <si>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</si>
  <si>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</si>
  <si>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</si>
  <si>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</si>
  <si>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</si>
  <si>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</si>
  <si>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</si>
  <si>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</si>
  <si>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</si>
  <si>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</si>
  <si>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</si>
  <si>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</si>
  <si>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</si>
  <si>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</si>
  <si>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</si>
  <si>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>Trade Deficits (A - B)</t>
  </si>
  <si>
    <t xml:space="preserve"> </t>
  </si>
  <si>
    <t xml:space="preserve">1. Balance of visible trade </t>
  </si>
  <si>
    <t>Summary of External Merchandise Trade</t>
  </si>
  <si>
    <t xml:space="preserve">    Total</t>
  </si>
  <si>
    <r>
      <t>Exports</t>
    </r>
    <r>
      <rPr>
        <b/>
        <vertAlign val="superscript"/>
        <sz val="11"/>
        <color indexed="8"/>
        <rFont val="Times New Roman"/>
        <family val="1"/>
      </rPr>
      <t xml:space="preserve">1 </t>
    </r>
    <r>
      <rPr>
        <b/>
        <sz val="11"/>
        <color indexed="8"/>
        <rFont val="Times New Roman"/>
        <family val="1"/>
      </rPr>
      <t>(F.O.B)</t>
    </r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</si>
  <si>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</si>
  <si>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</si>
  <si>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</si>
  <si>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</si>
  <si>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</si>
  <si>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</si>
  <si>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</si>
  <si>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</si>
  <si>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</si>
  <si>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</si>
  <si>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</si>
  <si>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</si>
  <si>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USA</t>
  </si>
  <si>
    <t>United Kingdom</t>
  </si>
  <si>
    <t>Spain</t>
  </si>
  <si>
    <t>Madagascar</t>
  </si>
  <si>
    <t>UAE</t>
  </si>
  <si>
    <t>Monthly External Merchandise Trade Statistics - July 2018</t>
  </si>
  <si>
    <t>September 2018</t>
  </si>
  <si>
    <r>
      <t xml:space="preserve">1 </t>
    </r>
    <r>
      <rPr>
        <sz val="11"/>
        <color indexed="8"/>
        <rFont val="Times New Roman"/>
        <family val="1"/>
      </rPr>
      <t>Revised estimates</t>
    </r>
  </si>
  <si>
    <t>Australia</t>
  </si>
  <si>
    <t>In July 2018, total exports decreased by 4.3% compared to the previous month and increased by 1.1% compared to July 2017.</t>
  </si>
  <si>
    <t>4. Main trading partners in July 2018</t>
  </si>
  <si>
    <t>In July 2018, total imports increased  by 21.4% compared to June 2018 and 31.7% compared to July 2017.</t>
  </si>
  <si>
    <t>Balance of Visible Trade showed a deficit of Rs 12,479 million in July 2018, higher by 42.2% compared to the previous month and by 57.6% compared to the corresponding month of 2017.</t>
  </si>
  <si>
    <r>
      <t xml:space="preserve"> Jul </t>
    </r>
    <r>
      <rPr>
        <b/>
        <vertAlign val="superscript"/>
        <sz val="11"/>
        <color indexed="8"/>
        <rFont val="Times New Roman"/>
        <family val="1"/>
      </rPr>
      <t>1</t>
    </r>
  </si>
  <si>
    <r>
      <t xml:space="preserve"> Jun </t>
    </r>
    <r>
      <rPr>
        <b/>
        <vertAlign val="superscript"/>
        <sz val="11"/>
        <color indexed="8"/>
        <rFont val="Times New Roman"/>
        <family val="1"/>
      </rPr>
      <t>1</t>
    </r>
  </si>
  <si>
    <r>
      <t xml:space="preserve"> Jul </t>
    </r>
    <r>
      <rPr>
        <b/>
        <vertAlign val="superscript"/>
        <sz val="11"/>
        <color indexed="8"/>
        <rFont val="Times New Roman"/>
        <family val="1"/>
      </rPr>
      <t>2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</si>
  <si>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First Estimates</t>
    </r>
  </si>
  <si>
    <t xml:space="preserve"> Jun </t>
  </si>
  <si>
    <r>
      <t xml:space="preserve">1 </t>
    </r>
    <r>
      <rPr>
        <sz val="11"/>
        <color indexed="8"/>
        <rFont val="Times New Roman"/>
        <family val="1"/>
      </rPr>
      <t xml:space="preserve">Revised estimates    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First estimates</t>
    </r>
  </si>
  <si>
    <r>
      <t xml:space="preserve"> Jul </t>
    </r>
    <r>
      <rPr>
        <b/>
        <vertAlign val="superscript"/>
        <sz val="11"/>
        <color indexed="8"/>
        <rFont val="Times New Roman"/>
        <family val="1"/>
      </rPr>
      <t>3</t>
    </r>
  </si>
  <si>
    <r>
      <rPr>
        <vertAlign val="super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 xml:space="preserve">Excluding Ship's Stores and Bunkers  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Revised estimates   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First Estimates</t>
    </r>
  </si>
  <si>
    <t>USA (12.3%), United Kingdom (11.4%), South Africa (11.0%) and France (10.1%) were our major exports destinations in July 2018 while our imports were mainly from India (20.1%), China (16.4%), France (7.8%) and South Africa (7.2%).</t>
  </si>
  <si>
    <r>
      <t xml:space="preserve"> Jun</t>
    </r>
    <r>
      <rPr>
        <b/>
        <vertAlign val="superscript"/>
        <sz val="11"/>
        <color indexed="8"/>
        <rFont val="Times New Roman"/>
        <family val="1"/>
      </rPr>
      <t xml:space="preserve"> 2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</si>
</sst>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\ \ \ \ \ "/>
    <numFmt numFmtId="175" formatCode="0.0\ \ \ \ \ \ \ \ \ \ \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\-"/>
    <numFmt numFmtId="180" formatCode="0\ \ \ \ \ \ \ \ \ \ \ "/>
    <numFmt numFmtId="181" formatCode="#,##0\ 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3" fontId="48" fillId="0" borderId="10" xfId="0" applyNumberFormat="1" applyFont="1" applyFill="1" applyBorder="1" applyAlignment="1">
      <alignment horizontal="right" indent="1"/>
    </xf>
    <xf numFmtId="0" fontId="48" fillId="0" borderId="11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 horizontal="right" indent="1"/>
    </xf>
    <xf numFmtId="3" fontId="49" fillId="0" borderId="10" xfId="0" applyNumberFormat="1" applyFont="1" applyFill="1" applyBorder="1" applyAlignment="1">
      <alignment horizontal="right" vertical="center" indent="1"/>
    </xf>
    <xf numFmtId="181" fontId="10" fillId="0" borderId="0" xfId="57" applyNumberFormat="1" applyFont="1" applyFill="1" applyBorder="1">
      <alignment/>
      <protection/>
    </xf>
    <xf numFmtId="3" fontId="49" fillId="0" borderId="10" xfId="0" applyNumberFormat="1" applyFont="1" applyFill="1" applyBorder="1" applyAlignment="1">
      <alignment horizontal="right" indent="1"/>
    </xf>
    <xf numFmtId="0" fontId="49" fillId="0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 inden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8" fillId="0" borderId="13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3" fontId="48" fillId="0" borderId="12" xfId="0" applyNumberFormat="1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7" xfId="0" applyFont="1" applyFill="1" applyBorder="1" applyAlignment="1">
      <alignment vertical="center"/>
    </xf>
    <xf numFmtId="3" fontId="48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49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 vertical="center" indent="1"/>
    </xf>
    <xf numFmtId="0" fontId="52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 indent="1"/>
    </xf>
    <xf numFmtId="0" fontId="49" fillId="0" borderId="0" xfId="0" applyFont="1" applyFill="1" applyAlignment="1">
      <alignment vertical="center"/>
    </xf>
    <xf numFmtId="178" fontId="48" fillId="0" borderId="0" xfId="42" applyNumberFormat="1" applyFont="1" applyFill="1" applyBorder="1" applyAlignment="1">
      <alignment horizontal="right"/>
    </xf>
    <xf numFmtId="0" fontId="49" fillId="0" borderId="17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48" fillId="0" borderId="0" xfId="0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right" indent="1"/>
    </xf>
    <xf numFmtId="0" fontId="4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17" fontId="11" fillId="0" borderId="0" xfId="0" applyNumberFormat="1" applyFont="1" applyFill="1" applyAlignment="1" quotePrefix="1">
      <alignment/>
    </xf>
    <xf numFmtId="17" fontId="49" fillId="0" borderId="2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3" fontId="48" fillId="33" borderId="10" xfId="0" applyNumberFormat="1" applyFont="1" applyFill="1" applyBorder="1" applyAlignment="1">
      <alignment horizontal="right" indent="1"/>
    </xf>
    <xf numFmtId="0" fontId="49" fillId="0" borderId="12" xfId="0" applyFont="1" applyFill="1" applyBorder="1" applyAlignment="1">
      <alignment horizontal="left"/>
    </xf>
    <xf numFmtId="3" fontId="48" fillId="0" borderId="21" xfId="0" applyNumberFormat="1" applyFont="1" applyFill="1" applyBorder="1" applyAlignment="1">
      <alignment horizontal="right" indent="1"/>
    </xf>
    <xf numFmtId="3" fontId="49" fillId="0" borderId="2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/>
    </xf>
    <xf numFmtId="0" fontId="49" fillId="0" borderId="17" xfId="0" applyFont="1" applyFill="1" applyBorder="1" applyAlignment="1">
      <alignment horizontal="center"/>
    </xf>
    <xf numFmtId="0" fontId="49" fillId="0" borderId="20" xfId="0" applyNumberFormat="1" applyFont="1" applyFill="1" applyBorder="1" applyAlignment="1">
      <alignment horizontal="center"/>
    </xf>
    <xf numFmtId="17" fontId="49" fillId="0" borderId="22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48" fillId="0" borderId="16" xfId="0" applyFont="1" applyFill="1" applyBorder="1" applyAlignment="1">
      <alignment horizontal="right"/>
    </xf>
    <xf numFmtId="0" fontId="49" fillId="0" borderId="17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4" fillId="0" borderId="0" xfId="0" applyFont="1" applyFill="1" applyAlignment="1">
      <alignment horizontal="left" vertical="top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/>
    </xf>
    <xf numFmtId="0" fontId="49" fillId="0" borderId="24" xfId="0" applyFont="1" applyFill="1" applyBorder="1" applyAlignment="1">
      <alignment horizontal="left" vertical="center" indent="1"/>
    </xf>
    <xf numFmtId="0" fontId="49" fillId="0" borderId="20" xfId="0" applyFont="1" applyFill="1" applyBorder="1" applyAlignment="1">
      <alignment horizontal="left" vertical="center" indent="1"/>
    </xf>
    <xf numFmtId="0" fontId="49" fillId="0" borderId="14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48" fillId="0" borderId="12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mdata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3" customWidth="1"/>
    <col min="2" max="4" width="9.140625" style="3" customWidth="1"/>
    <col min="5" max="5" width="5.57421875" style="3" customWidth="1"/>
    <col min="6" max="6" width="9.28125" style="3" bestFit="1" customWidth="1"/>
    <col min="7" max="7" width="9.140625" style="3" customWidth="1"/>
    <col min="8" max="8" width="9.28125" style="3" bestFit="1" customWidth="1"/>
    <col min="9" max="16384" width="9.140625" style="3" customWidth="1"/>
  </cols>
  <sheetData>
    <row r="1" spans="2:9" ht="17.25" customHeight="1">
      <c r="B1" s="12" t="s">
        <v>45</v>
      </c>
      <c r="I1" s="13"/>
    </row>
    <row r="2" ht="9.75" customHeight="1"/>
    <row r="3" spans="1:6" s="46" customFormat="1" ht="27.75" customHeight="1">
      <c r="A3" s="35" t="s">
        <v>24</v>
      </c>
      <c r="F3" s="47"/>
    </row>
    <row r="4" ht="9.75" customHeight="1"/>
    <row r="5" spans="1:9" ht="45" customHeight="1">
      <c r="A5" s="60" t="s">
        <v>52</v>
      </c>
      <c r="B5" s="60"/>
      <c r="C5" s="60"/>
      <c r="D5" s="60"/>
      <c r="E5" s="60"/>
      <c r="F5" s="60"/>
      <c r="G5" s="60"/>
      <c r="H5" s="60"/>
      <c r="I5" s="60"/>
    </row>
    <row r="6" ht="9.75" customHeight="1"/>
    <row r="7" spans="1:9" ht="18" customHeight="1">
      <c r="A7" s="12" t="s">
        <v>25</v>
      </c>
      <c r="F7" s="34"/>
      <c r="G7" s="34"/>
      <c r="H7" s="34"/>
      <c r="I7" s="7"/>
    </row>
    <row r="8" spans="7:8" ht="15" customHeight="1">
      <c r="G8" s="62" t="s">
        <v>32</v>
      </c>
      <c r="H8" s="62"/>
    </row>
    <row r="9" spans="1:8" ht="15" customHeight="1">
      <c r="A9" s="14" t="s">
        <v>23</v>
      </c>
      <c r="B9" s="15"/>
      <c r="C9" s="15"/>
      <c r="D9" s="15"/>
      <c r="E9" s="15"/>
      <c r="F9" s="57">
        <v>2017</v>
      </c>
      <c r="G9" s="63">
        <v>2018</v>
      </c>
      <c r="H9" s="65"/>
    </row>
    <row r="10" spans="1:8" ht="18" customHeight="1">
      <c r="A10" s="16"/>
      <c r="B10" s="17"/>
      <c r="C10" s="17"/>
      <c r="D10" s="17"/>
      <c r="E10" s="17"/>
      <c r="F10" s="58" t="s">
        <v>53</v>
      </c>
      <c r="G10" s="44" t="s">
        <v>54</v>
      </c>
      <c r="H10" s="44" t="s">
        <v>55</v>
      </c>
    </row>
    <row r="11" spans="1:8" ht="18" customHeight="1">
      <c r="A11" s="18" t="s">
        <v>17</v>
      </c>
      <c r="B11" s="10"/>
      <c r="C11" s="10"/>
      <c r="D11" s="10"/>
      <c r="E11" s="10"/>
      <c r="F11" s="8">
        <f>SUM(F12:F14)</f>
        <v>6730</v>
      </c>
      <c r="G11" s="8">
        <f>SUM(G12:G14)</f>
        <v>7115</v>
      </c>
      <c r="H11" s="8">
        <f>SUM(H12:H14)</f>
        <v>6807</v>
      </c>
    </row>
    <row r="12" spans="1:9" ht="18" customHeight="1">
      <c r="A12" s="19" t="s">
        <v>18</v>
      </c>
      <c r="B12" s="10"/>
      <c r="C12" s="10"/>
      <c r="D12" s="10"/>
      <c r="E12" s="10"/>
      <c r="F12" s="1">
        <v>4992</v>
      </c>
      <c r="G12" s="1">
        <v>4632</v>
      </c>
      <c r="H12" s="1">
        <v>4849</v>
      </c>
      <c r="I12" s="7"/>
    </row>
    <row r="13" spans="1:9" ht="18" customHeight="1">
      <c r="A13" s="19" t="s">
        <v>35</v>
      </c>
      <c r="B13" s="10"/>
      <c r="C13" s="10"/>
      <c r="D13" s="20"/>
      <c r="E13" s="10"/>
      <c r="F13" s="1">
        <v>1222</v>
      </c>
      <c r="G13" s="1">
        <v>1314</v>
      </c>
      <c r="H13" s="1">
        <v>1166</v>
      </c>
      <c r="I13" s="7"/>
    </row>
    <row r="14" spans="1:9" ht="18" customHeight="1">
      <c r="A14" s="19" t="s">
        <v>19</v>
      </c>
      <c r="B14" s="10"/>
      <c r="C14" s="10"/>
      <c r="D14" s="10"/>
      <c r="E14" s="10"/>
      <c r="F14" s="1">
        <f>G60</f>
        <v>516</v>
      </c>
      <c r="G14" s="1">
        <f>H60</f>
        <v>1169</v>
      </c>
      <c r="H14" s="1">
        <f>I60</f>
        <v>792</v>
      </c>
      <c r="I14" s="7"/>
    </row>
    <row r="15" spans="1:9" ht="18" customHeight="1">
      <c r="A15" s="18" t="s">
        <v>20</v>
      </c>
      <c r="B15" s="21"/>
      <c r="C15" s="21"/>
      <c r="D15" s="21"/>
      <c r="E15" s="21"/>
      <c r="F15" s="8">
        <f>G35</f>
        <v>14649</v>
      </c>
      <c r="G15" s="8">
        <f>H35</f>
        <v>15889</v>
      </c>
      <c r="H15" s="8">
        <f>I35</f>
        <v>19286</v>
      </c>
      <c r="I15" s="7"/>
    </row>
    <row r="16" spans="1:8" ht="18" customHeight="1">
      <c r="A16" s="18" t="s">
        <v>21</v>
      </c>
      <c r="B16" s="21"/>
      <c r="C16" s="21"/>
      <c r="D16" s="21"/>
      <c r="E16" s="21"/>
      <c r="F16" s="8">
        <f>F11+F15</f>
        <v>21379</v>
      </c>
      <c r="G16" s="8">
        <f>G11+G15</f>
        <v>23004</v>
      </c>
      <c r="H16" s="8">
        <f>H11+H15</f>
        <v>26093</v>
      </c>
    </row>
    <row r="17" spans="1:8" ht="18" customHeight="1">
      <c r="A17" s="22" t="s">
        <v>22</v>
      </c>
      <c r="B17" s="9"/>
      <c r="C17" s="9"/>
      <c r="D17" s="9"/>
      <c r="E17" s="9"/>
      <c r="F17" s="8">
        <f>F11-F15</f>
        <v>-7919</v>
      </c>
      <c r="G17" s="8">
        <f>G11-G15</f>
        <v>-8774</v>
      </c>
      <c r="H17" s="8">
        <f>H11-H15</f>
        <v>-12479</v>
      </c>
    </row>
    <row r="18" spans="1:8" ht="20.25" customHeight="1">
      <c r="A18" s="56" t="s">
        <v>47</v>
      </c>
      <c r="C18" s="3" t="s">
        <v>56</v>
      </c>
      <c r="E18" s="23"/>
      <c r="F18" s="23"/>
      <c r="G18" s="23"/>
      <c r="H18" s="23"/>
    </row>
    <row r="19" spans="1:9" ht="13.5" customHeight="1">
      <c r="A19" s="24"/>
      <c r="F19" s="23"/>
      <c r="G19" s="23"/>
      <c r="H19" s="23"/>
      <c r="I19" s="23"/>
    </row>
    <row r="20" spans="1:8" ht="18" customHeight="1">
      <c r="A20" s="12" t="s">
        <v>28</v>
      </c>
      <c r="G20" s="23"/>
      <c r="H20" s="23"/>
    </row>
    <row r="21" ht="9.75" customHeight="1">
      <c r="A21" s="12"/>
    </row>
    <row r="22" spans="7:9" ht="21" customHeight="1">
      <c r="G22" s="62" t="s">
        <v>33</v>
      </c>
      <c r="H22" s="62"/>
      <c r="I22" s="62"/>
    </row>
    <row r="23" spans="1:9" ht="15" customHeight="1">
      <c r="A23" s="25"/>
      <c r="B23" s="26" t="s">
        <v>4</v>
      </c>
      <c r="C23" s="15"/>
      <c r="D23" s="15"/>
      <c r="E23" s="15"/>
      <c r="F23" s="27"/>
      <c r="G23" s="57">
        <v>2017</v>
      </c>
      <c r="H23" s="63">
        <v>2018</v>
      </c>
      <c r="I23" s="65"/>
    </row>
    <row r="24" spans="1:9" ht="18" customHeight="1">
      <c r="A24" s="16"/>
      <c r="B24" s="17"/>
      <c r="C24" s="17"/>
      <c r="D24" s="17"/>
      <c r="E24" s="17"/>
      <c r="F24" s="28"/>
      <c r="G24" s="58" t="s">
        <v>53</v>
      </c>
      <c r="H24" s="44" t="s">
        <v>54</v>
      </c>
      <c r="I24" s="44" t="s">
        <v>55</v>
      </c>
    </row>
    <row r="25" spans="1:9" ht="19.5" customHeight="1">
      <c r="A25" s="19" t="s">
        <v>5</v>
      </c>
      <c r="B25" s="10"/>
      <c r="C25" s="10"/>
      <c r="D25" s="10"/>
      <c r="E25" s="10"/>
      <c r="F25" s="2"/>
      <c r="G25" s="11">
        <v>3140</v>
      </c>
      <c r="H25" s="1">
        <v>3194</v>
      </c>
      <c r="I25" s="1">
        <v>3837</v>
      </c>
    </row>
    <row r="26" spans="1:9" ht="19.5" customHeight="1">
      <c r="A26" s="19" t="s">
        <v>6</v>
      </c>
      <c r="B26" s="10"/>
      <c r="C26" s="10"/>
      <c r="D26" s="10"/>
      <c r="E26" s="10"/>
      <c r="F26" s="2"/>
      <c r="G26" s="1">
        <v>265</v>
      </c>
      <c r="H26" s="1">
        <v>325</v>
      </c>
      <c r="I26" s="1">
        <v>312</v>
      </c>
    </row>
    <row r="27" spans="1:9" ht="19.5" customHeight="1">
      <c r="A27" s="19" t="s">
        <v>7</v>
      </c>
      <c r="B27" s="10"/>
      <c r="C27" s="10"/>
      <c r="D27" s="10"/>
      <c r="E27" s="10"/>
      <c r="F27" s="2"/>
      <c r="G27" s="1">
        <v>460</v>
      </c>
      <c r="H27" s="52">
        <v>268</v>
      </c>
      <c r="I27" s="1">
        <v>397</v>
      </c>
    </row>
    <row r="28" spans="1:9" ht="19.5" customHeight="1">
      <c r="A28" s="19" t="s">
        <v>8</v>
      </c>
      <c r="B28" s="10"/>
      <c r="C28" s="10"/>
      <c r="D28" s="10"/>
      <c r="E28" s="10"/>
      <c r="F28" s="2"/>
      <c r="G28" s="1">
        <v>2457</v>
      </c>
      <c r="H28" s="1">
        <v>3359</v>
      </c>
      <c r="I28" s="1">
        <v>3858</v>
      </c>
    </row>
    <row r="29" spans="1:9" ht="19.5" customHeight="1">
      <c r="A29" s="19" t="s">
        <v>9</v>
      </c>
      <c r="B29" s="10"/>
      <c r="C29" s="10"/>
      <c r="D29" s="10"/>
      <c r="E29" s="10"/>
      <c r="F29" s="2"/>
      <c r="G29" s="1">
        <v>41</v>
      </c>
      <c r="H29" s="1">
        <v>59</v>
      </c>
      <c r="I29" s="1">
        <v>56</v>
      </c>
    </row>
    <row r="30" spans="1:9" ht="19.5" customHeight="1">
      <c r="A30" s="19" t="s">
        <v>10</v>
      </c>
      <c r="B30" s="10"/>
      <c r="C30" s="10"/>
      <c r="D30" s="10"/>
      <c r="E30" s="10"/>
      <c r="F30" s="2"/>
      <c r="G30" s="1">
        <v>1285</v>
      </c>
      <c r="H30" s="1">
        <v>1299</v>
      </c>
      <c r="I30" s="1">
        <v>1585</v>
      </c>
    </row>
    <row r="31" spans="1:9" ht="19.5" customHeight="1">
      <c r="A31" s="19" t="s">
        <v>11</v>
      </c>
      <c r="B31" s="10"/>
      <c r="C31" s="10"/>
      <c r="D31" s="10"/>
      <c r="E31" s="10"/>
      <c r="F31" s="2"/>
      <c r="G31" s="1">
        <v>2432</v>
      </c>
      <c r="H31" s="1">
        <v>2490</v>
      </c>
      <c r="I31" s="1">
        <v>2997</v>
      </c>
    </row>
    <row r="32" spans="1:9" ht="19.5" customHeight="1">
      <c r="A32" s="19" t="s">
        <v>12</v>
      </c>
      <c r="B32" s="10"/>
      <c r="C32" s="10"/>
      <c r="D32" s="10"/>
      <c r="E32" s="10"/>
      <c r="F32" s="2"/>
      <c r="G32" s="1">
        <v>3165</v>
      </c>
      <c r="H32" s="1">
        <v>3269</v>
      </c>
      <c r="I32" s="1">
        <v>4658</v>
      </c>
    </row>
    <row r="33" spans="1:9" ht="19.5" customHeight="1">
      <c r="A33" s="19" t="s">
        <v>13</v>
      </c>
      <c r="B33" s="10"/>
      <c r="C33" s="10"/>
      <c r="D33" s="10"/>
      <c r="E33" s="10"/>
      <c r="F33" s="2"/>
      <c r="G33" s="1">
        <v>1218</v>
      </c>
      <c r="H33" s="1">
        <v>1529</v>
      </c>
      <c r="I33" s="1">
        <v>1472</v>
      </c>
    </row>
    <row r="34" spans="1:9" ht="19.5" customHeight="1">
      <c r="A34" s="19" t="s">
        <v>14</v>
      </c>
      <c r="B34" s="10"/>
      <c r="C34" s="10"/>
      <c r="D34" s="10"/>
      <c r="E34" s="10"/>
      <c r="F34" s="2"/>
      <c r="G34" s="1">
        <v>186</v>
      </c>
      <c r="H34" s="1">
        <v>97</v>
      </c>
      <c r="I34" s="1">
        <v>114</v>
      </c>
    </row>
    <row r="35" spans="1:9" ht="19.5" customHeight="1">
      <c r="A35" s="63" t="s">
        <v>15</v>
      </c>
      <c r="B35" s="64"/>
      <c r="C35" s="64"/>
      <c r="D35" s="64"/>
      <c r="E35" s="64"/>
      <c r="F35" s="65"/>
      <c r="G35" s="6">
        <f>SUM(G25:G34)</f>
        <v>14649</v>
      </c>
      <c r="H35" s="6">
        <f>SUM(H25:H34)</f>
        <v>15889</v>
      </c>
      <c r="I35" s="6">
        <f>SUM(I25:I34)</f>
        <v>19286</v>
      </c>
    </row>
    <row r="36" spans="1:9" ht="6.75" customHeight="1">
      <c r="A36" s="30"/>
      <c r="B36" s="30"/>
      <c r="C36" s="30"/>
      <c r="D36" s="30"/>
      <c r="E36" s="4"/>
      <c r="F36" s="30"/>
      <c r="G36" s="31"/>
      <c r="H36" s="31"/>
      <c r="I36" s="31"/>
    </row>
    <row r="37" spans="1:7" ht="15.75" customHeight="1">
      <c r="A37" s="56" t="s">
        <v>47</v>
      </c>
      <c r="C37" s="3" t="s">
        <v>56</v>
      </c>
      <c r="E37" s="23"/>
      <c r="G37" s="23"/>
    </row>
    <row r="38" spans="6:8" ht="9.75" customHeight="1">
      <c r="F38" s="23"/>
      <c r="G38" s="23"/>
      <c r="H38" s="23"/>
    </row>
    <row r="39" spans="1:9" s="48" customFormat="1" ht="31.5" customHeight="1">
      <c r="A39" s="61" t="s">
        <v>51</v>
      </c>
      <c r="B39" s="61"/>
      <c r="C39" s="61"/>
      <c r="D39" s="61"/>
      <c r="E39" s="61"/>
      <c r="F39" s="61"/>
      <c r="G39" s="61"/>
      <c r="H39" s="61"/>
      <c r="I39" s="61"/>
    </row>
    <row r="40" ht="9.75" customHeight="1"/>
    <row r="44" ht="15.75" customHeight="1">
      <c r="A44" s="12" t="s">
        <v>29</v>
      </c>
    </row>
    <row r="45" ht="9.75" customHeight="1">
      <c r="A45" s="12"/>
    </row>
    <row r="46" spans="7:9" ht="15" customHeight="1">
      <c r="G46" s="62" t="s">
        <v>34</v>
      </c>
      <c r="H46" s="62"/>
      <c r="I46" s="62"/>
    </row>
    <row r="47" spans="1:9" ht="15" customHeight="1">
      <c r="A47" s="32"/>
      <c r="B47" s="33" t="s">
        <v>4</v>
      </c>
      <c r="C47" s="15"/>
      <c r="D47" s="15"/>
      <c r="E47" s="15"/>
      <c r="F47" s="27"/>
      <c r="G47" s="57">
        <v>2017</v>
      </c>
      <c r="H47" s="63">
        <v>2018</v>
      </c>
      <c r="I47" s="65"/>
    </row>
    <row r="48" spans="1:9" ht="18" customHeight="1">
      <c r="A48" s="16"/>
      <c r="B48" s="17"/>
      <c r="C48" s="17"/>
      <c r="D48" s="17"/>
      <c r="E48" s="17"/>
      <c r="F48" s="28"/>
      <c r="G48" s="58" t="s">
        <v>53</v>
      </c>
      <c r="H48" s="44" t="s">
        <v>57</v>
      </c>
      <c r="I48" s="44" t="s">
        <v>55</v>
      </c>
    </row>
    <row r="49" spans="1:9" ht="18" customHeight="1">
      <c r="A49" s="19" t="s">
        <v>5</v>
      </c>
      <c r="B49" s="10"/>
      <c r="C49" s="10"/>
      <c r="D49" s="10"/>
      <c r="E49" s="10"/>
      <c r="F49" s="2"/>
      <c r="G49" s="1">
        <v>2375</v>
      </c>
      <c r="H49" s="1">
        <v>2254</v>
      </c>
      <c r="I49" s="1">
        <v>1860</v>
      </c>
    </row>
    <row r="50" spans="1:9" ht="18" customHeight="1">
      <c r="A50" s="19" t="s">
        <v>6</v>
      </c>
      <c r="B50" s="10"/>
      <c r="C50" s="10"/>
      <c r="D50" s="10"/>
      <c r="E50" s="10"/>
      <c r="F50" s="2"/>
      <c r="G50" s="1">
        <v>62</v>
      </c>
      <c r="H50" s="1">
        <v>59</v>
      </c>
      <c r="I50" s="1">
        <v>33</v>
      </c>
    </row>
    <row r="51" spans="1:9" ht="18" customHeight="1">
      <c r="A51" s="19" t="s">
        <v>7</v>
      </c>
      <c r="B51" s="10"/>
      <c r="C51" s="10"/>
      <c r="D51" s="10"/>
      <c r="E51" s="10"/>
      <c r="F51" s="2"/>
      <c r="G51" s="1">
        <v>67</v>
      </c>
      <c r="H51" s="1">
        <v>60</v>
      </c>
      <c r="I51" s="1">
        <v>64</v>
      </c>
    </row>
    <row r="52" spans="1:9" ht="18" customHeight="1">
      <c r="A52" s="19" t="s">
        <v>8</v>
      </c>
      <c r="B52" s="10"/>
      <c r="C52" s="10"/>
      <c r="D52" s="10"/>
      <c r="E52" s="10"/>
      <c r="F52" s="2"/>
      <c r="G52" s="1">
        <v>63</v>
      </c>
      <c r="H52" s="1">
        <v>47</v>
      </c>
      <c r="I52" s="1">
        <v>56</v>
      </c>
    </row>
    <row r="53" spans="1:9" ht="18" customHeight="1">
      <c r="A53" s="19" t="s">
        <v>9</v>
      </c>
      <c r="B53" s="10"/>
      <c r="C53" s="10"/>
      <c r="D53" s="10"/>
      <c r="E53" s="10"/>
      <c r="F53" s="2"/>
      <c r="G53" s="1">
        <v>18</v>
      </c>
      <c r="H53" s="1">
        <v>17</v>
      </c>
      <c r="I53" s="1">
        <v>15</v>
      </c>
    </row>
    <row r="54" spans="1:9" ht="18" customHeight="1">
      <c r="A54" s="19" t="s">
        <v>10</v>
      </c>
      <c r="B54" s="10"/>
      <c r="C54" s="10"/>
      <c r="D54" s="10"/>
      <c r="E54" s="10"/>
      <c r="F54" s="2"/>
      <c r="G54" s="1">
        <v>326</v>
      </c>
      <c r="H54" s="1">
        <v>191</v>
      </c>
      <c r="I54" s="1">
        <v>286</v>
      </c>
    </row>
    <row r="55" spans="1:9" ht="18" customHeight="1">
      <c r="A55" s="19" t="s">
        <v>16</v>
      </c>
      <c r="B55" s="10"/>
      <c r="C55" s="10"/>
      <c r="D55" s="10"/>
      <c r="E55" s="10"/>
      <c r="F55" s="2"/>
      <c r="G55" s="1">
        <v>636</v>
      </c>
      <c r="H55" s="1">
        <v>604</v>
      </c>
      <c r="I55" s="1">
        <v>832</v>
      </c>
    </row>
    <row r="56" spans="1:9" ht="18" customHeight="1">
      <c r="A56" s="19" t="s">
        <v>12</v>
      </c>
      <c r="B56" s="10"/>
      <c r="C56" s="10"/>
      <c r="D56" s="10"/>
      <c r="E56" s="10"/>
      <c r="F56" s="2"/>
      <c r="G56" s="1">
        <v>273</v>
      </c>
      <c r="H56" s="1">
        <v>191</v>
      </c>
      <c r="I56" s="1">
        <v>294</v>
      </c>
    </row>
    <row r="57" spans="1:9" ht="18" customHeight="1">
      <c r="A57" s="19" t="s">
        <v>13</v>
      </c>
      <c r="B57" s="10"/>
      <c r="C57" s="10"/>
      <c r="D57" s="10"/>
      <c r="E57" s="10"/>
      <c r="F57" s="2"/>
      <c r="G57" s="1">
        <v>2341</v>
      </c>
      <c r="H57" s="1">
        <v>2517</v>
      </c>
      <c r="I57" s="1">
        <v>2573</v>
      </c>
    </row>
    <row r="58" spans="1:9" ht="18" customHeight="1">
      <c r="A58" s="19" t="s">
        <v>14</v>
      </c>
      <c r="B58" s="10"/>
      <c r="C58" s="10"/>
      <c r="D58" s="10"/>
      <c r="E58" s="10"/>
      <c r="F58" s="2"/>
      <c r="G58" s="1">
        <v>53</v>
      </c>
      <c r="H58" s="1">
        <v>6</v>
      </c>
      <c r="I58" s="1">
        <v>2</v>
      </c>
    </row>
    <row r="59" spans="1:9" ht="18" customHeight="1">
      <c r="A59" s="18" t="s">
        <v>30</v>
      </c>
      <c r="B59" s="21"/>
      <c r="C59" s="21"/>
      <c r="D59" s="21"/>
      <c r="E59" s="21"/>
      <c r="F59" s="29"/>
      <c r="G59" s="8">
        <f>SUM(G49:G58)</f>
        <v>6214</v>
      </c>
      <c r="H59" s="8">
        <f>SUM(H49:H58)</f>
        <v>5946</v>
      </c>
      <c r="I59" s="8">
        <f>SUM(I49:I58)</f>
        <v>6015</v>
      </c>
    </row>
    <row r="60" spans="1:9" ht="18" customHeight="1">
      <c r="A60" s="19" t="s">
        <v>31</v>
      </c>
      <c r="B60" s="10"/>
      <c r="C60" s="10"/>
      <c r="D60" s="10"/>
      <c r="E60" s="10"/>
      <c r="F60" s="2"/>
      <c r="G60" s="1">
        <v>516</v>
      </c>
      <c r="H60" s="1">
        <v>1169</v>
      </c>
      <c r="I60" s="1">
        <v>792</v>
      </c>
    </row>
    <row r="61" spans="1:9" ht="18" customHeight="1">
      <c r="A61" s="63" t="s">
        <v>15</v>
      </c>
      <c r="B61" s="64"/>
      <c r="C61" s="64"/>
      <c r="D61" s="64"/>
      <c r="E61" s="64"/>
      <c r="F61" s="65"/>
      <c r="G61" s="8">
        <f>G49+G50+G51+G52+G53+G54+G55+G56+G57+G58+G60</f>
        <v>6730</v>
      </c>
      <c r="H61" s="8">
        <f>H49+H50+H51+H52+H53+H54+H55+H56+H57+H58+H60</f>
        <v>7115</v>
      </c>
      <c r="I61" s="8">
        <f>I49+I50+I51+I52+I53+I54+I55+I56+I57+I58+I60</f>
        <v>6807</v>
      </c>
    </row>
    <row r="62" spans="1:8" ht="20.25" customHeight="1">
      <c r="A62" s="56" t="s">
        <v>58</v>
      </c>
      <c r="E62" s="23"/>
      <c r="G62" s="23"/>
      <c r="H62" s="23"/>
    </row>
    <row r="63" spans="7:9" ht="9.75" customHeight="1">
      <c r="G63" s="5"/>
      <c r="H63" s="40"/>
      <c r="I63" s="40"/>
    </row>
    <row r="64" spans="1:9" ht="32.25" customHeight="1">
      <c r="A64" s="66" t="s">
        <v>49</v>
      </c>
      <c r="B64" s="66"/>
      <c r="C64" s="66"/>
      <c r="D64" s="66"/>
      <c r="E64" s="66"/>
      <c r="F64" s="66"/>
      <c r="G64" s="66"/>
      <c r="H64" s="66"/>
      <c r="I64" s="66"/>
    </row>
    <row r="65" spans="1:7" ht="18" customHeight="1">
      <c r="A65" s="39"/>
      <c r="B65" s="36"/>
      <c r="C65" s="36"/>
      <c r="D65" s="51"/>
      <c r="E65" s="5"/>
      <c r="F65" s="5"/>
      <c r="G65" s="5"/>
    </row>
    <row r="66" spans="1:9" ht="18" customHeight="1">
      <c r="A66" s="35" t="s">
        <v>50</v>
      </c>
      <c r="D66" s="51"/>
      <c r="E66" s="5"/>
      <c r="F66" s="5"/>
      <c r="G66" s="5"/>
      <c r="H66" s="5"/>
      <c r="I66" s="5"/>
    </row>
    <row r="67" spans="2:9" ht="15" customHeight="1">
      <c r="B67" s="23"/>
      <c r="C67" s="23"/>
      <c r="D67" s="23"/>
      <c r="H67" s="62" t="s">
        <v>32</v>
      </c>
      <c r="I67" s="62"/>
    </row>
    <row r="68" spans="1:9" ht="18.75" customHeight="1">
      <c r="A68" s="63" t="s">
        <v>27</v>
      </c>
      <c r="B68" s="64"/>
      <c r="C68" s="64"/>
      <c r="D68" s="69"/>
      <c r="E68" s="67" t="s">
        <v>0</v>
      </c>
      <c r="F68" s="67"/>
      <c r="G68" s="67"/>
      <c r="H68" s="67"/>
      <c r="I68" s="68"/>
    </row>
    <row r="69" spans="1:9" ht="15" customHeight="1">
      <c r="A69" s="70" t="s">
        <v>1</v>
      </c>
      <c r="B69" s="57">
        <v>2017</v>
      </c>
      <c r="C69" s="63">
        <v>2018</v>
      </c>
      <c r="D69" s="69"/>
      <c r="E69" s="72" t="s">
        <v>1</v>
      </c>
      <c r="F69" s="73"/>
      <c r="G69" s="57">
        <v>2017</v>
      </c>
      <c r="H69" s="63">
        <v>2018</v>
      </c>
      <c r="I69" s="65"/>
    </row>
    <row r="70" spans="1:9" ht="18" customHeight="1">
      <c r="A70" s="71"/>
      <c r="B70" s="44" t="s">
        <v>55</v>
      </c>
      <c r="C70" s="44" t="s">
        <v>57</v>
      </c>
      <c r="D70" s="59" t="s">
        <v>59</v>
      </c>
      <c r="E70" s="74"/>
      <c r="F70" s="75"/>
      <c r="G70" s="44" t="s">
        <v>55</v>
      </c>
      <c r="H70" s="44" t="s">
        <v>62</v>
      </c>
      <c r="I70" s="44" t="s">
        <v>59</v>
      </c>
    </row>
    <row r="71" spans="1:9" ht="18" customHeight="1">
      <c r="A71" s="49" t="s">
        <v>40</v>
      </c>
      <c r="B71" s="1">
        <v>585</v>
      </c>
      <c r="C71" s="1">
        <v>848</v>
      </c>
      <c r="D71" s="54">
        <v>742</v>
      </c>
      <c r="E71" s="77" t="s">
        <v>36</v>
      </c>
      <c r="F71" s="78"/>
      <c r="G71" s="1">
        <v>2698</v>
      </c>
      <c r="H71" s="1">
        <v>2464</v>
      </c>
      <c r="I71" s="1">
        <v>3874</v>
      </c>
    </row>
    <row r="72" spans="1:9" ht="18" customHeight="1">
      <c r="A72" s="45" t="s">
        <v>41</v>
      </c>
      <c r="B72" s="1">
        <v>787</v>
      </c>
      <c r="C72" s="1">
        <v>748</v>
      </c>
      <c r="D72" s="54">
        <v>683</v>
      </c>
      <c r="E72" s="77" t="s">
        <v>37</v>
      </c>
      <c r="F72" s="78"/>
      <c r="G72" s="1">
        <v>2283</v>
      </c>
      <c r="H72" s="1">
        <v>2792</v>
      </c>
      <c r="I72" s="1">
        <v>3155</v>
      </c>
    </row>
    <row r="73" spans="1:9" ht="18" customHeight="1">
      <c r="A73" s="50" t="s">
        <v>39</v>
      </c>
      <c r="B73" s="1">
        <v>598</v>
      </c>
      <c r="C73" s="1">
        <v>535</v>
      </c>
      <c r="D73" s="54">
        <v>663</v>
      </c>
      <c r="E73" s="77" t="s">
        <v>38</v>
      </c>
      <c r="F73" s="78"/>
      <c r="G73" s="1">
        <v>1116</v>
      </c>
      <c r="H73" s="1">
        <v>1458</v>
      </c>
      <c r="I73" s="1">
        <v>1506</v>
      </c>
    </row>
    <row r="74" spans="1:9" ht="18" customHeight="1">
      <c r="A74" s="50" t="s">
        <v>38</v>
      </c>
      <c r="B74" s="1">
        <v>771</v>
      </c>
      <c r="C74" s="1">
        <v>623</v>
      </c>
      <c r="D74" s="54">
        <v>607</v>
      </c>
      <c r="E74" s="77" t="s">
        <v>39</v>
      </c>
      <c r="F74" s="78"/>
      <c r="G74" s="1">
        <v>1563</v>
      </c>
      <c r="H74" s="1">
        <v>1474</v>
      </c>
      <c r="I74" s="1">
        <v>1398</v>
      </c>
    </row>
    <row r="75" spans="1:9" ht="18" customHeight="1">
      <c r="A75" s="49" t="s">
        <v>42</v>
      </c>
      <c r="B75" s="1">
        <v>353</v>
      </c>
      <c r="C75" s="1">
        <v>352</v>
      </c>
      <c r="D75" s="54">
        <v>374</v>
      </c>
      <c r="E75" s="77" t="s">
        <v>48</v>
      </c>
      <c r="F75" s="78"/>
      <c r="G75" s="1">
        <v>229</v>
      </c>
      <c r="H75" s="1">
        <v>210</v>
      </c>
      <c r="I75" s="1">
        <v>700</v>
      </c>
    </row>
    <row r="76" spans="1:9" ht="18" customHeight="1">
      <c r="A76" s="49" t="s">
        <v>43</v>
      </c>
      <c r="B76" s="1">
        <v>348</v>
      </c>
      <c r="C76" s="1">
        <v>368</v>
      </c>
      <c r="D76" s="54">
        <v>343</v>
      </c>
      <c r="E76" s="77" t="s">
        <v>44</v>
      </c>
      <c r="F76" s="78"/>
      <c r="G76" s="1">
        <v>210</v>
      </c>
      <c r="H76" s="1">
        <v>677</v>
      </c>
      <c r="I76" s="1">
        <v>661</v>
      </c>
    </row>
    <row r="77" spans="1:9" ht="18" customHeight="1">
      <c r="A77" s="50" t="s">
        <v>2</v>
      </c>
      <c r="B77" s="1">
        <f>B78-SUM(B71:B76)</f>
        <v>2772</v>
      </c>
      <c r="C77" s="1">
        <f>C78-SUM(C71:C76)</f>
        <v>2472</v>
      </c>
      <c r="D77" s="54">
        <f>D78-SUM(D71:D76)</f>
        <v>2603</v>
      </c>
      <c r="E77" s="77" t="s">
        <v>2</v>
      </c>
      <c r="F77" s="78"/>
      <c r="G77" s="1">
        <f>G78-SUM(G71:G76)</f>
        <v>6550</v>
      </c>
      <c r="H77" s="1">
        <f>H78-SUM(H71:H76)</f>
        <v>6814</v>
      </c>
      <c r="I77" s="1">
        <f>I78-SUM(I71:I76)</f>
        <v>7992</v>
      </c>
    </row>
    <row r="78" spans="1:9" ht="18" customHeight="1">
      <c r="A78" s="37" t="s">
        <v>3</v>
      </c>
      <c r="B78" s="8">
        <f>G59</f>
        <v>6214</v>
      </c>
      <c r="C78" s="8">
        <f>H59</f>
        <v>5946</v>
      </c>
      <c r="D78" s="55">
        <f>I59</f>
        <v>6015</v>
      </c>
      <c r="E78" s="53" t="s">
        <v>26</v>
      </c>
      <c r="F78" s="29"/>
      <c r="G78" s="8">
        <f>G35</f>
        <v>14649</v>
      </c>
      <c r="H78" s="8">
        <f>H35</f>
        <v>15889</v>
      </c>
      <c r="I78" s="8">
        <f>I35</f>
        <v>19286</v>
      </c>
    </row>
    <row r="79" ht="18.75" customHeight="1">
      <c r="A79" s="38" t="s">
        <v>60</v>
      </c>
    </row>
    <row r="80" ht="6" customHeight="1"/>
    <row r="81" spans="1:9" s="42" customFormat="1" ht="60.75" customHeight="1">
      <c r="A81" s="76" t="s">
        <v>61</v>
      </c>
      <c r="B81" s="76"/>
      <c r="C81" s="76"/>
      <c r="D81" s="76"/>
      <c r="E81" s="76"/>
      <c r="F81" s="76"/>
      <c r="G81" s="76"/>
      <c r="H81" s="76"/>
      <c r="I81" s="76"/>
    </row>
    <row r="82" spans="5:8" ht="9" customHeight="1">
      <c r="E82" s="41"/>
      <c r="F82" s="4"/>
      <c r="G82" s="5"/>
      <c r="H82" s="5"/>
    </row>
    <row r="83" spans="1:9" s="42" customFormat="1" ht="21" customHeight="1">
      <c r="A83" s="43" t="s">
        <v>46</v>
      </c>
      <c r="F83" s="41"/>
      <c r="G83" s="40"/>
      <c r="H83" s="40"/>
      <c r="I83" s="40"/>
    </row>
    <row r="84" spans="7:8" ht="15">
      <c r="G84" s="40"/>
      <c r="H84" s="40"/>
    </row>
  </sheetData>
  <sheetProtection/>
  <mergeCells count="26">
    <mergeCell ref="H47:I47"/>
    <mergeCell ref="C69:D69"/>
    <mergeCell ref="H69:I69"/>
    <mergeCell ref="E77:F77"/>
    <mergeCell ref="E74:F74"/>
    <mergeCell ref="E73:F73"/>
    <mergeCell ref="G46:I46"/>
    <mergeCell ref="A81:I81"/>
    <mergeCell ref="E71:F71"/>
    <mergeCell ref="E72:F72"/>
    <mergeCell ref="E75:F75"/>
    <mergeCell ref="E76:F76"/>
    <mergeCell ref="A69:A70"/>
    <mergeCell ref="E69:F70"/>
    <mergeCell ref="A64:I64"/>
    <mergeCell ref="H67:I67"/>
    <mergeCell ref="E68:I68"/>
    <mergeCell ref="A68:D68"/>
    <mergeCell ref="A61:F61"/>
    <mergeCell ref="H23:I23"/>
    <mergeCell ref="A5:I5"/>
    <mergeCell ref="A39:I39"/>
    <mergeCell ref="G8:H8"/>
    <mergeCell ref="G22:I22"/>
    <mergeCell ref="A35:F35"/>
    <mergeCell ref="G9:H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lukshmudu</dc:creator>
  <cp:keywords/>
  <dc:description/>
  <cp:lastModifiedBy>Bhavna Ramjus</cp:lastModifiedBy>
  <cp:lastPrinted>2018-05-16T06:59:14Z</cp:lastPrinted>
  <dcterms:created xsi:type="dcterms:W3CDTF">2014-10-13T08:01:49Z</dcterms:created>
  <dcterms:modified xsi:type="dcterms:W3CDTF">2018-09-19T09:41:56Z</dcterms:modified>
  <cp:category/>
  <cp:version/>
  <cp:contentType/>
  <cp:contentStatus/>
</cp:coreProperties>
</file>