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AGRICULTURE\Backup-Chinnee\TRANSPORT\ESI_Road Transport and Road Accident Statistics\2024\Year 2024\Final\final 240325\Publication unit final\"/>
    </mc:Choice>
  </mc:AlternateContent>
  <xr:revisionPtr revIDLastSave="0" documentId="13_ncr:1_{18DD2E7D-310B-4C11-ACB6-ABE328D87F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of content" sheetId="12" r:id="rId1"/>
    <sheet name="tab 1.1" sheetId="11" r:id="rId2"/>
    <sheet name="Fig1-1" sheetId="3" r:id="rId3"/>
    <sheet name="tab 1.2" sheetId="5" r:id="rId4"/>
    <sheet name="Tab1.3" sheetId="1" r:id="rId5"/>
    <sheet name="tab 1.4" sheetId="2" r:id="rId6"/>
    <sheet name="Table2.1" sheetId="6" r:id="rId7"/>
    <sheet name="Table2.2" sheetId="7" r:id="rId8"/>
    <sheet name="Table2.3" sheetId="8" r:id="rId9"/>
    <sheet name="Table2.4&amp;2.5" sheetId="9" r:id="rId10"/>
    <sheet name="Table 2.6" sheetId="10" r:id="rId11"/>
  </sheets>
  <externalReferences>
    <externalReference r:id="rId12"/>
  </externalReferences>
  <definedNames>
    <definedName name="_ATPMoveavg_Dlg_Results" localSheetId="4" hidden="1">{2;#N/A;"R6C2:R10C2";#N/A;"R13C2:R18C2";#N/A;3;FALSE;FALSE;#N/A;#N/A;#N/A}</definedName>
    <definedName name="_ATPMoveavg_Dlg_Types" localSheetId="4" hidden="1">{"EXCELHLP.HLP!1791";5;10;5;10;5;7;13;13;1;2;24}</definedName>
    <definedName name="_ATPMoveavg_Range1" localSheetId="4" hidden="1">'Tab1.3'!$B$5:$B$9</definedName>
    <definedName name="_ATPMoveavg_Range2" localSheetId="4" hidden="1">'Tab1.3'!$B$12:$B$17</definedName>
    <definedName name="_xlnm.Database" localSheetId="2">'[1]Tab 1.12f'!#REF!</definedName>
    <definedName name="_xlnm.Database" localSheetId="3">'[1]Tab 1.12f'!#REF!</definedName>
    <definedName name="_xlnm.Database" localSheetId="10">'[1]Tab 1.12f'!#REF!</definedName>
    <definedName name="_xlnm.Database">'[1]Tab 1.12f'!#REF!</definedName>
    <definedName name="_xlnm.Print_Area" localSheetId="2">'Fig1-1'!$A$1:$M$32</definedName>
    <definedName name="_xlnm.Print_Area" localSheetId="5">'tab 1.4'!$A$2:$E$35</definedName>
    <definedName name="solver_adj" localSheetId="4" hidden="1">'Tab1.3'!$B$5</definedName>
    <definedName name="solver_lin" localSheetId="4" hidden="1">0</definedName>
    <definedName name="solver_num" localSheetId="4" hidden="1">0</definedName>
    <definedName name="solver_opt" localSheetId="4" hidden="1">'Tab1.3'!$C$5</definedName>
    <definedName name="solver_tmp" localSheetId="4" hidden="1">'Tab1.3'!$B$5</definedName>
    <definedName name="solver_typ" localSheetId="4" hidden="1">1</definedName>
    <definedName name="solver_val" localSheetId="4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H5" i="11" s="1"/>
  <c r="G6" i="11"/>
  <c r="H6" i="11" s="1"/>
  <c r="G7" i="11"/>
  <c r="H7" i="11" s="1"/>
  <c r="G8" i="11"/>
  <c r="H8" i="1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/>
  <c r="G15" i="11"/>
  <c r="H15" i="11" s="1"/>
  <c r="G16" i="11"/>
  <c r="H16" i="11" s="1"/>
  <c r="G17" i="11"/>
  <c r="H17" i="11" s="1"/>
  <c r="G18" i="11"/>
  <c r="H18" i="11"/>
  <c r="B19" i="11"/>
  <c r="E19" i="11"/>
  <c r="F19" i="11"/>
  <c r="K20" i="5"/>
  <c r="AF3" i="3"/>
  <c r="AF4" i="3"/>
  <c r="AF5" i="3"/>
  <c r="AF6" i="3"/>
  <c r="AF7" i="3"/>
  <c r="AF8" i="3"/>
  <c r="AF9" i="3"/>
  <c r="AF10" i="3"/>
  <c r="AF11" i="3"/>
  <c r="AF12" i="3"/>
  <c r="G19" i="11" l="1"/>
  <c r="H19" i="11"/>
</calcChain>
</file>

<file path=xl/sharedStrings.xml><?xml version="1.0" encoding="utf-8"?>
<sst xmlns="http://schemas.openxmlformats.org/spreadsheetml/2006/main" count="241" uniqueCount="180">
  <si>
    <t>( as at 31st December )</t>
  </si>
  <si>
    <t>Age group</t>
  </si>
  <si>
    <t>(Years)</t>
  </si>
  <si>
    <t>Number</t>
  </si>
  <si>
    <t>%</t>
  </si>
  <si>
    <r>
      <t xml:space="preserve">      &lt; </t>
    </r>
    <r>
      <rPr>
        <b/>
        <sz val="12"/>
        <rFont val="Times New Roman"/>
        <family val="1"/>
      </rPr>
      <t xml:space="preserve"> 5</t>
    </r>
  </si>
  <si>
    <r>
      <t xml:space="preserve"> </t>
    </r>
    <r>
      <rPr>
        <b/>
        <sz val="12"/>
        <rFont val="Times New Roman"/>
        <family val="1"/>
      </rPr>
      <t xml:space="preserve"> 5</t>
    </r>
    <r>
      <rPr>
        <b/>
        <sz val="10"/>
        <rFont val="Symbol"/>
        <family val="1"/>
        <charset val="2"/>
      </rPr>
      <t xml:space="preserve"> &lt; </t>
    </r>
    <r>
      <rPr>
        <b/>
        <sz val="12"/>
        <rFont val="Times New Roman"/>
        <family val="1"/>
      </rPr>
      <t>10</t>
    </r>
  </si>
  <si>
    <r>
      <t>10</t>
    </r>
    <r>
      <rPr>
        <b/>
        <sz val="10"/>
        <rFont val="Symbol"/>
        <family val="1"/>
        <charset val="2"/>
      </rPr>
      <t xml:space="preserve"> &lt; </t>
    </r>
    <r>
      <rPr>
        <b/>
        <sz val="12"/>
        <rFont val="Times New Roman"/>
        <family val="1"/>
      </rPr>
      <t>15</t>
    </r>
  </si>
  <si>
    <r>
      <t xml:space="preserve">     ³ </t>
    </r>
    <r>
      <rPr>
        <b/>
        <sz val="12"/>
        <rFont val="Times New Roman"/>
        <family val="1"/>
      </rPr>
      <t>15</t>
    </r>
  </si>
  <si>
    <t>TOTAL</t>
  </si>
  <si>
    <t>(as at 31st December)</t>
  </si>
  <si>
    <r>
      <t xml:space="preserve">      &lt;  </t>
    </r>
    <r>
      <rPr>
        <b/>
        <sz val="12"/>
        <rFont val="Times New Roman"/>
        <family val="1"/>
      </rPr>
      <t>5</t>
    </r>
  </si>
  <si>
    <r>
      <t xml:space="preserve">  </t>
    </r>
    <r>
      <rPr>
        <b/>
        <sz val="12"/>
        <rFont val="Times New Roman"/>
        <family val="1"/>
      </rPr>
      <t>5</t>
    </r>
    <r>
      <rPr>
        <b/>
        <sz val="10"/>
        <rFont val="Symbol"/>
        <family val="1"/>
        <charset val="2"/>
      </rPr>
      <t xml:space="preserve"> &lt; </t>
    </r>
    <r>
      <rPr>
        <b/>
        <sz val="12"/>
        <rFont val="Times New Roman"/>
        <family val="1"/>
      </rPr>
      <t>10</t>
    </r>
  </si>
  <si>
    <r>
      <t>15</t>
    </r>
    <r>
      <rPr>
        <b/>
        <sz val="10"/>
        <rFont val="Symbol"/>
        <family val="1"/>
        <charset val="2"/>
      </rPr>
      <t xml:space="preserve"> &lt; </t>
    </r>
    <r>
      <rPr>
        <b/>
        <sz val="12"/>
        <rFont val="Times New Roman"/>
        <family val="1"/>
      </rPr>
      <t>20</t>
    </r>
  </si>
  <si>
    <t xml:space="preserve"> ¹ Refers  only  to  buses  with  a  Road  Service  License,  i.e,  buses  which  operate  on  </t>
  </si>
  <si>
    <t xml:space="preserve">     proclaimed routes  and  charge  individual  fares</t>
  </si>
  <si>
    <t>Table 1.3 - Age composition of cars, dual purpose vehicles and double cab pickup, 2023 - 2024</t>
  </si>
  <si>
    <t>Table 1.4  - Age composition of operational bus fleet ¹, 2023 - 2024</t>
  </si>
  <si>
    <t xml:space="preserve">              Total</t>
  </si>
  <si>
    <t>Other</t>
  </si>
  <si>
    <t>Motor cycle and autocycle</t>
  </si>
  <si>
    <t>Car, dual purpose vehicle and double cab pickup</t>
  </si>
  <si>
    <t xml:space="preserve">  Type  of  vehicle</t>
  </si>
  <si>
    <t>Total</t>
  </si>
  <si>
    <t>M/Autocycle</t>
  </si>
  <si>
    <t>car+DPV</t>
  </si>
  <si>
    <t>Table 2.6 - Number of fatalities by category of road users and age-group, 2024</t>
  </si>
  <si>
    <t xml:space="preserve"> Table  1.2  - Vehicles¹ registered , 2015 - 2024</t>
  </si>
  <si>
    <t xml:space="preserve"> </t>
  </si>
  <si>
    <t xml:space="preserve">      Number</t>
  </si>
  <si>
    <t xml:space="preserve">  Car</t>
  </si>
  <si>
    <t xml:space="preserve">      Car</t>
  </si>
  <si>
    <t xml:space="preserve">   of which taxi car</t>
  </si>
  <si>
    <t xml:space="preserve">  Dual purpose vehicle</t>
  </si>
  <si>
    <t xml:space="preserve">      Dual purpose vehicle</t>
  </si>
  <si>
    <t xml:space="preserve">  Double cab pickup </t>
  </si>
  <si>
    <t xml:space="preserve">      Double cab pickup</t>
  </si>
  <si>
    <t xml:space="preserve">  Heavy motor car</t>
  </si>
  <si>
    <r>
      <t xml:space="preserve">      Heavy motor car </t>
    </r>
    <r>
      <rPr>
        <vertAlign val="superscript"/>
        <sz val="12"/>
        <rFont val="Times New Roman"/>
        <family val="1"/>
      </rPr>
      <t/>
    </r>
  </si>
  <si>
    <t xml:space="preserve">  Motor cycle</t>
  </si>
  <si>
    <t xml:space="preserve">      Motor cycle</t>
  </si>
  <si>
    <t xml:space="preserve">  Auto cycle</t>
  </si>
  <si>
    <t xml:space="preserve">      Auto cycle</t>
  </si>
  <si>
    <t xml:space="preserve">  Lorry and truck</t>
  </si>
  <si>
    <t xml:space="preserve">      Lorry and truck</t>
  </si>
  <si>
    <t xml:space="preserve">  Van</t>
  </si>
  <si>
    <t xml:space="preserve">      Van</t>
  </si>
  <si>
    <t xml:space="preserve">  Bus  </t>
  </si>
  <si>
    <t xml:space="preserve">      Bus</t>
  </si>
  <si>
    <t xml:space="preserve">  Tractor and dumper</t>
  </si>
  <si>
    <t xml:space="preserve">      Tractor and dumper</t>
  </si>
  <si>
    <t xml:space="preserve">  Prime mover</t>
  </si>
  <si>
    <t xml:space="preserve">      Prime mover</t>
  </si>
  <si>
    <t xml:space="preserve">  Trailer</t>
  </si>
  <si>
    <t xml:space="preserve">      Trailer</t>
  </si>
  <si>
    <t xml:space="preserve">  Road roller</t>
  </si>
  <si>
    <t xml:space="preserve">      Road roller</t>
  </si>
  <si>
    <t xml:space="preserve">  Other</t>
  </si>
  <si>
    <t xml:space="preserve">      Other</t>
  </si>
  <si>
    <t xml:space="preserve">              TOTAL</t>
  </si>
  <si>
    <t xml:space="preserve">               Total</t>
  </si>
  <si>
    <t xml:space="preserve">    ¹  Excluding pedal cycles, but including government vehicles</t>
  </si>
  <si>
    <r>
      <t xml:space="preserve"> Table 2.1 - Road traffic accidents</t>
    </r>
    <r>
      <rPr>
        <b/>
        <sz val="12"/>
        <rFont val="Times New Roman"/>
        <family val="1"/>
      </rPr>
      <t>¹</t>
    </r>
    <r>
      <rPr>
        <b/>
        <sz val="14"/>
        <rFont val="Times New Roman"/>
        <family val="1"/>
      </rPr>
      <t>, 2023 - 2024</t>
    </r>
  </si>
  <si>
    <t xml:space="preserve">      Change</t>
  </si>
  <si>
    <t xml:space="preserve">    %</t>
  </si>
  <si>
    <t>1. Road traffic accidents</t>
  </si>
  <si>
    <t xml:space="preserve">            Number of accidents causing casualties</t>
  </si>
  <si>
    <r>
      <t xml:space="preserve">                  Fatal accident</t>
    </r>
    <r>
      <rPr>
        <vertAlign val="superscript"/>
        <sz val="10"/>
        <rFont val="Times New Roman"/>
        <family val="1"/>
      </rPr>
      <t>2</t>
    </r>
  </si>
  <si>
    <t xml:space="preserve">                  Serious injury accident</t>
  </si>
  <si>
    <t xml:space="preserve">                  Slight injury accident</t>
  </si>
  <si>
    <t xml:space="preserve">            Non injury accident</t>
  </si>
  <si>
    <t xml:space="preserve">  </t>
  </si>
  <si>
    <t xml:space="preserve">            Rate per 100,000 population </t>
  </si>
  <si>
    <t xml:space="preserve">            Rate per 1,000 registered motor vehicles </t>
  </si>
  <si>
    <t>2.  Vehicles involved in road accidents</t>
  </si>
  <si>
    <t xml:space="preserve">          of which</t>
  </si>
  <si>
    <t xml:space="preserve">          Motor Vehicles</t>
  </si>
  <si>
    <t xml:space="preserve">            Number of motor vehicles involved in accidents</t>
  </si>
  <si>
    <t xml:space="preserve">            causing casualties</t>
  </si>
  <si>
    <t>3. Casualties</t>
  </si>
  <si>
    <r>
      <t xml:space="preserve">            Fatal </t>
    </r>
    <r>
      <rPr>
        <i/>
        <vertAlign val="superscript"/>
        <sz val="12"/>
        <rFont val="Times New Roman"/>
        <family val="1"/>
      </rPr>
      <t>2</t>
    </r>
  </si>
  <si>
    <t xml:space="preserve">            Seriously injured</t>
  </si>
  <si>
    <t xml:space="preserve">            Slightly injured</t>
  </si>
  <si>
    <t>¹ Exclude accidents involving bicycles only or bicycle and pedestrian</t>
  </si>
  <si>
    <r>
      <t>2</t>
    </r>
    <r>
      <rPr>
        <sz val="9"/>
        <rFont val="Times New Roman"/>
        <family val="1"/>
      </rPr>
      <t xml:space="preserve"> Based on  definition of fatal accidents where death occurred within 30 days</t>
    </r>
  </si>
  <si>
    <r>
      <t xml:space="preserve"> Table 2.2 -  Road traffic accidents</t>
    </r>
    <r>
      <rPr>
        <b/>
        <sz val="12"/>
        <rFont val="Times New Roman"/>
        <family val="1"/>
      </rPr>
      <t>¹</t>
    </r>
    <r>
      <rPr>
        <b/>
        <sz val="14"/>
        <rFont val="Times New Roman"/>
        <family val="1"/>
      </rPr>
      <t xml:space="preserve"> and casualties, 2015 - 2024</t>
    </r>
  </si>
  <si>
    <r>
      <t xml:space="preserve">2023 </t>
    </r>
    <r>
      <rPr>
        <b/>
        <vertAlign val="superscript"/>
        <sz val="12"/>
        <rFont val="Times New Roman"/>
        <family val="1"/>
      </rPr>
      <t>3</t>
    </r>
  </si>
  <si>
    <t xml:space="preserve">1.  Road traffic accidents </t>
  </si>
  <si>
    <t xml:space="preserve">Rate per 100,000 </t>
  </si>
  <si>
    <t xml:space="preserve">    population</t>
  </si>
  <si>
    <t xml:space="preserve">Rate per 1,000 registered </t>
  </si>
  <si>
    <t xml:space="preserve">    motor vehicles</t>
  </si>
  <si>
    <t xml:space="preserve">2.  Motor vehicle involved </t>
  </si>
  <si>
    <t xml:space="preserve">Number </t>
  </si>
  <si>
    <t>Rate per 1,000 registered  motor vehicles</t>
  </si>
  <si>
    <t xml:space="preserve">   </t>
  </si>
  <si>
    <t xml:space="preserve">3.  Casualties </t>
  </si>
  <si>
    <t>Total number of casualties</t>
  </si>
  <si>
    <t xml:space="preserve">      Fatal</t>
  </si>
  <si>
    <t xml:space="preserve">      Seriously  injured</t>
  </si>
  <si>
    <t xml:space="preserve">      Slightly injured</t>
  </si>
  <si>
    <t xml:space="preserve">4. Fatality </t>
  </si>
  <si>
    <t>Rate per 100,000 population</t>
  </si>
  <si>
    <t xml:space="preserve">    motor vehicles </t>
  </si>
  <si>
    <r>
      <t xml:space="preserve">Fatality index </t>
    </r>
    <r>
      <rPr>
        <vertAlign val="superscript"/>
        <sz val="10"/>
        <rFont val="Times New Roman"/>
        <family val="1"/>
      </rPr>
      <t>2</t>
    </r>
  </si>
  <si>
    <t xml:space="preserve"> ¹  Exclude accidents involving bicycles only or bicycle and pedestrian. </t>
  </si>
  <si>
    <r>
      <t xml:space="preserve">  2  </t>
    </r>
    <r>
      <rPr>
        <sz val="10"/>
        <rFont val="Times New Roman"/>
        <family val="1"/>
      </rPr>
      <t>Fatality index is the number of fatalities per 100 casualties.</t>
    </r>
  </si>
  <si>
    <r>
      <t xml:space="preserve"> 3</t>
    </r>
    <r>
      <rPr>
        <sz val="10"/>
        <rFont val="Times New Roman"/>
        <family val="1"/>
      </rPr>
      <t xml:space="preserve"> Revised</t>
    </r>
    <r>
      <rPr>
        <vertAlign val="superscript"/>
        <sz val="10"/>
        <rFont val="Times New Roman"/>
        <family val="1"/>
      </rPr>
      <t xml:space="preserve">  </t>
    </r>
  </si>
  <si>
    <t xml:space="preserve"> Table 2.3 -Number of  vehicles involved in accidents (causing casualties) by type, 2023 - 2024</t>
  </si>
  <si>
    <t>Type of vehicle</t>
  </si>
  <si>
    <t>Casualties</t>
  </si>
  <si>
    <t xml:space="preserve">Fatal </t>
  </si>
  <si>
    <t>Serious</t>
  </si>
  <si>
    <t>Slight</t>
  </si>
  <si>
    <t xml:space="preserve"> Private car</t>
  </si>
  <si>
    <t xml:space="preserve"> Taxi car</t>
  </si>
  <si>
    <t xml:space="preserve"> Bus</t>
  </si>
  <si>
    <t xml:space="preserve"> Lorry</t>
  </si>
  <si>
    <t xml:space="preserve"> Van</t>
  </si>
  <si>
    <t xml:space="preserve"> Motor / auto cycle</t>
  </si>
  <si>
    <t xml:space="preserve"> Other motor vehicles</t>
  </si>
  <si>
    <t xml:space="preserve"> Total motor vehicles</t>
  </si>
  <si>
    <t xml:space="preserve"> Pedal cycle</t>
  </si>
  <si>
    <t>All vehicles</t>
  </si>
  <si>
    <t xml:space="preserve"> Table 2.4 - Number of casualties by class of road users, 2023- 2024</t>
  </si>
  <si>
    <t>Class of road users</t>
  </si>
  <si>
    <r>
      <t>2024</t>
    </r>
    <r>
      <rPr>
        <b/>
        <vertAlign val="superscript"/>
        <sz val="12"/>
        <rFont val="Times New Roman"/>
        <family val="1"/>
      </rPr>
      <t xml:space="preserve"> 1</t>
    </r>
  </si>
  <si>
    <t>Jan. - Jun.</t>
  </si>
  <si>
    <t>Jul. - Dec.</t>
  </si>
  <si>
    <t xml:space="preserve">  Pedestrian</t>
  </si>
  <si>
    <t xml:space="preserve">  Passenger</t>
  </si>
  <si>
    <t xml:space="preserve">  Driver</t>
  </si>
  <si>
    <t xml:space="preserve">  Rider (auto/motor cycle)</t>
  </si>
  <si>
    <t xml:space="preserve">  Pedal cyclist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</si>
  <si>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Provisional</t>
    </r>
  </si>
  <si>
    <t>Table 2.5 - Number of accidents (causing casualties) involved in"hit and run"cases, 2023- 2024</t>
  </si>
  <si>
    <t xml:space="preserve">Year    </t>
  </si>
  <si>
    <t xml:space="preserve">    Accident</t>
  </si>
  <si>
    <t>Vehicles v/s pedestrian</t>
  </si>
  <si>
    <t>Vehicles v/s vehicles</t>
  </si>
  <si>
    <t xml:space="preserve">            Category of road users</t>
  </si>
  <si>
    <t>Cyclists</t>
  </si>
  <si>
    <t>Drivers of four wheeled vehicles</t>
  </si>
  <si>
    <t>Passengers of four wheeled vehicles</t>
  </si>
  <si>
    <t>Pedestrians</t>
  </si>
  <si>
    <t>Riders / pillion riders of auto/motor cycles</t>
  </si>
  <si>
    <t xml:space="preserve">  Age - group (years)</t>
  </si>
  <si>
    <t>Under 5</t>
  </si>
  <si>
    <t xml:space="preserve"> 5 - 14</t>
  </si>
  <si>
    <t xml:space="preserve"> 15 - 29 </t>
  </si>
  <si>
    <t xml:space="preserve"> 30 - 44 </t>
  </si>
  <si>
    <t xml:space="preserve"> 45 - 59 </t>
  </si>
  <si>
    <t xml:space="preserve"> 60 - 69 </t>
  </si>
  <si>
    <t xml:space="preserve"> Over 69 </t>
  </si>
  <si>
    <t xml:space="preserve"> All ages</t>
  </si>
  <si>
    <t xml:space="preserve">  ³  Unlicensed either temporarily or permanently</t>
  </si>
  <si>
    <t xml:space="preserve">  ²  Refers to re-registration of vehicles previously off the road.</t>
  </si>
  <si>
    <t xml:space="preserve">  ¹  Excluding pedal cycles, but including government vehicles.</t>
  </si>
  <si>
    <t>Net change 2024</t>
  </si>
  <si>
    <t>No.  of vehicles as at December 2024</t>
  </si>
  <si>
    <r>
      <t>Vehicles off the road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 xml:space="preserve">              </t>
    </r>
  </si>
  <si>
    <r>
      <t>Re - registered vehicles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             </t>
    </r>
  </si>
  <si>
    <t xml:space="preserve"> Imported second-hand vehicles          </t>
  </si>
  <si>
    <t xml:space="preserve">New          vehicles        </t>
  </si>
  <si>
    <t>No.  of vehicles as at December 2023</t>
  </si>
  <si>
    <t xml:space="preserve">          Number</t>
  </si>
  <si>
    <t>Table of contents</t>
  </si>
  <si>
    <t>Fig. 1.1 - Stock of registered vehicles, 2015 - 2024</t>
  </si>
  <si>
    <t>Table  1.2 - Vehicles registered , 2015 - 2024</t>
  </si>
  <si>
    <t>Table 1.3 - Age composition of cars, dual purpose vehicles and double cab pickup , 2023 - 2024</t>
  </si>
  <si>
    <t>Table 1.4 - Age composition of operational bus fleet, 2023 - 2024</t>
  </si>
  <si>
    <t>Table 2.1 - Road traffic accidents, 2023 - 2024</t>
  </si>
  <si>
    <t>Table 2.2 -  Road traffic accidents  and casualties, 2015 - 2024</t>
  </si>
  <si>
    <t>Table 2.3 - Number of  vehicles involved in accidents (causing casualties) by type, 2023 - 2024</t>
  </si>
  <si>
    <t>Back to Table of contents</t>
  </si>
  <si>
    <t>Road Transport and Road Traffic Accident Statistics  –  Year 2024</t>
  </si>
  <si>
    <t>Table 1.1 - Vehicles registered, 2024</t>
  </si>
  <si>
    <t>Tables 2.4 - Number of casualties by class of road users, 2023 - 2024</t>
  </si>
  <si>
    <t>Table 2.5 - Number of accidents (causing casualties) involved in "hit and run" cases, 2023 -2024</t>
  </si>
  <si>
    <t xml:space="preserve">  Table 1.1 - Vehicles¹ registered,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</si>
</sst>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(* #,##0.00_);_(* \(#,##0.00\);_(* &quot;-&quot;??_);_(@_)"/>
    <numFmt numFmtId="165" formatCode="#,##0\ \ \ \ \ \ \ \ "/>
    <numFmt numFmtId="166" formatCode="0.0"/>
    <numFmt numFmtId="167" formatCode="#,##0.0_);\(#,##0.0\)"/>
    <numFmt numFmtId="168" formatCode="#,##0\ \ \ \ \ \ "/>
    <numFmt numFmtId="169" formatCode="#,##0\ "/>
    <numFmt numFmtId="170" formatCode="#,##0\ \ "/>
    <numFmt numFmtId="171" formatCode="#,##0\ \ \ \ \ "/>
    <numFmt numFmtId="172" formatCode="\-\ #,##0"/>
    <numFmt numFmtId="173" formatCode="\+\ #,##0\ "/>
    <numFmt numFmtId="174" formatCode="\+\ #,##0.0\ "/>
    <numFmt numFmtId="175" formatCode="\-\ #,##0.0\ "/>
    <numFmt numFmtId="176" formatCode="\ \+\ #,##0"/>
    <numFmt numFmtId="177" formatCode="\+\ #,##0"/>
    <numFmt numFmtId="178" formatCode="#,##0.0\ \ "/>
    <numFmt numFmtId="179" formatCode="#,##0.0\ "/>
    <numFmt numFmtId="180" formatCode="0\ \ \ \ \ \ \ \ \ "/>
    <numFmt numFmtId="181" formatCode="#,##0.0"/>
    <numFmt numFmtId="182" formatCode="\ #,##0\ \ \ \ \ \ "/>
    <numFmt numFmtId="183" formatCode="#,##0\ \ \ \ \ \ \ "/>
  </numFmts>
  <fonts count="37" x14ac:knownFonts="1">
    <font>
      <sz val="10"/>
      <name val="Arial"/>
      <family val="2"/>
    </font>
    <font>
      <sz val="10"/>
      <name val="MS Sans Serif"/>
      <family val="2"/>
    </font>
    <font>
      <b/>
      <sz val="13.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Symbol"/>
      <family val="1"/>
      <charset val="2"/>
    </font>
    <font>
      <b/>
      <sz val="12"/>
      <name val="MS Sans Serif"/>
      <family val="2"/>
    </font>
    <font>
      <b/>
      <sz val="13"/>
      <name val="MS Sans Serif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9.5"/>
      <name val="MS Sans Serif"/>
      <family val="2"/>
    </font>
    <font>
      <sz val="12"/>
      <name val="MS Sans Serif"/>
      <family val="2"/>
    </font>
    <font>
      <u/>
      <sz val="10"/>
      <color theme="10"/>
      <name val="Arial"/>
      <family val="2"/>
    </font>
    <font>
      <b/>
      <sz val="12"/>
      <color theme="1"/>
      <name val="Times New Roman"/>
      <family val="1"/>
    </font>
    <font>
      <u/>
      <sz val="8"/>
      <name val="Times New Roman"/>
      <family val="1"/>
    </font>
    <font>
      <u/>
      <sz val="10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b/>
      <i/>
      <sz val="12"/>
      <name val="Times New Roman"/>
      <family val="1"/>
    </font>
    <font>
      <i/>
      <vertAlign val="superscript"/>
      <sz val="12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vertAlign val="superscript"/>
      <sz val="9"/>
      <name val="Times New Roman"/>
      <family val="1"/>
    </font>
    <font>
      <sz val="8"/>
      <name val="MS Sans Serif"/>
      <family val="2"/>
    </font>
    <font>
      <b/>
      <vertAlign val="superscript"/>
      <sz val="12"/>
      <name val="Times New Roman"/>
      <family val="1"/>
    </font>
    <font>
      <sz val="12"/>
      <color theme="1"/>
      <name val="Times New Roman"/>
      <family val="1"/>
    </font>
    <font>
      <sz val="7"/>
      <name val="MS Sans Serif"/>
      <family val="2"/>
    </font>
    <font>
      <b/>
      <u/>
      <sz val="12"/>
      <name val="MS Sans Serif"/>
      <family val="2"/>
    </font>
    <font>
      <b/>
      <sz val="8"/>
      <name val="MS Sans Serif"/>
      <family val="2"/>
    </font>
    <font>
      <b/>
      <i/>
      <sz val="10"/>
      <name val="Times New Roman"/>
      <family val="1"/>
    </font>
    <font>
      <sz val="9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0" fontId="1" fillId="0" borderId="0"/>
    <xf numFmtId="0" fontId="36" fillId="0" borderId="0"/>
  </cellStyleXfs>
  <cellXfs count="330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 vertical="center"/>
    </xf>
    <xf numFmtId="37" fontId="4" fillId="0" borderId="6" xfId="1" applyNumberFormat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166" fontId="3" fillId="0" borderId="7" xfId="1" applyNumberFormat="1" applyFont="1" applyBorder="1" applyAlignment="1">
      <alignment horizontal="centerContinuous" vertical="center"/>
    </xf>
    <xf numFmtId="166" fontId="1" fillId="0" borderId="0" xfId="1" applyNumberFormat="1"/>
    <xf numFmtId="0" fontId="5" fillId="0" borderId="7" xfId="1" applyFont="1" applyBorder="1" applyAlignment="1">
      <alignment horizontal="centerContinuous" vertical="center"/>
    </xf>
    <xf numFmtId="0" fontId="4" fillId="0" borderId="7" xfId="1" applyFont="1" applyBorder="1" applyAlignment="1">
      <alignment horizontal="centerContinuous" vertical="center"/>
    </xf>
    <xf numFmtId="0" fontId="4" fillId="0" borderId="6" xfId="1" applyFont="1" applyBorder="1" applyAlignment="1">
      <alignment horizontal="centerContinuous" vertical="center"/>
    </xf>
    <xf numFmtId="165" fontId="4" fillId="0" borderId="4" xfId="1" applyNumberFormat="1" applyFont="1" applyBorder="1" applyAlignment="1">
      <alignment vertical="center"/>
    </xf>
    <xf numFmtId="167" fontId="4" fillId="0" borderId="6" xfId="1" applyNumberFormat="1" applyFont="1" applyBorder="1" applyAlignment="1">
      <alignment horizontal="centerContinuous" vertical="center"/>
    </xf>
    <xf numFmtId="1" fontId="1" fillId="0" borderId="0" xfId="1" applyNumberFormat="1"/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37" fontId="4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168" fontId="3" fillId="0" borderId="0" xfId="0" applyNumberFormat="1" applyFont="1" applyAlignment="1">
      <alignment vertical="center"/>
    </xf>
    <xf numFmtId="167" fontId="3" fillId="0" borderId="7" xfId="0" applyNumberFormat="1" applyFont="1" applyBorder="1" applyAlignment="1">
      <alignment horizontal="centerContinuous" vertical="center"/>
    </xf>
    <xf numFmtId="168" fontId="3" fillId="0" borderId="2" xfId="0" applyNumberFormat="1" applyFont="1" applyBorder="1" applyAlignment="1">
      <alignment vertical="center"/>
    </xf>
    <xf numFmtId="166" fontId="0" fillId="0" borderId="0" xfId="0" applyNumberFormat="1"/>
    <xf numFmtId="0" fontId="5" fillId="0" borderId="7" xfId="0" applyFont="1" applyBorder="1" applyAlignment="1">
      <alignment horizontal="centerContinuous" vertical="center"/>
    </xf>
    <xf numFmtId="168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Continuous" vertical="center"/>
    </xf>
    <xf numFmtId="168" fontId="3" fillId="0" borderId="1" xfId="0" applyNumberFormat="1" applyFont="1" applyBorder="1" applyAlignment="1">
      <alignment vertical="center"/>
    </xf>
    <xf numFmtId="168" fontId="3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Continuous" vertical="center"/>
    </xf>
    <xf numFmtId="168" fontId="4" fillId="0" borderId="4" xfId="0" applyNumberFormat="1" applyFont="1" applyBorder="1" applyAlignment="1">
      <alignment vertical="center"/>
    </xf>
    <xf numFmtId="167" fontId="4" fillId="0" borderId="4" xfId="0" applyNumberFormat="1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" fillId="0" borderId="0" xfId="3"/>
    <xf numFmtId="37" fontId="1" fillId="0" borderId="0" xfId="3" applyNumberFormat="1"/>
    <xf numFmtId="37" fontId="12" fillId="0" borderId="0" xfId="3" applyNumberFormat="1" applyFont="1" applyAlignment="1">
      <alignment vertical="center"/>
    </xf>
    <xf numFmtId="169" fontId="4" fillId="0" borderId="3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37" fontId="3" fillId="0" borderId="9" xfId="0" applyNumberFormat="1" applyFont="1" applyBorder="1"/>
    <xf numFmtId="37" fontId="3" fillId="0" borderId="1" xfId="0" applyNumberFormat="1" applyFont="1" applyBorder="1"/>
    <xf numFmtId="0" fontId="3" fillId="0" borderId="7" xfId="3" applyFont="1" applyBorder="1"/>
    <xf numFmtId="37" fontId="3" fillId="0" borderId="0" xfId="0" applyNumberFormat="1" applyFont="1"/>
    <xf numFmtId="0" fontId="3" fillId="0" borderId="7" xfId="3" applyFont="1" applyBorder="1" applyAlignment="1">
      <alignment wrapText="1"/>
    </xf>
    <xf numFmtId="0" fontId="13" fillId="0" borderId="0" xfId="3" applyFont="1" applyAlignment="1">
      <alignment vertical="center"/>
    </xf>
    <xf numFmtId="1" fontId="6" fillId="0" borderId="0" xfId="3" applyNumberFormat="1" applyFont="1" applyAlignment="1">
      <alignment horizontal="centerContinuous" vertical="center" wrapText="1"/>
    </xf>
    <xf numFmtId="0" fontId="4" fillId="0" borderId="3" xfId="3" applyFont="1" applyBorder="1" applyAlignment="1">
      <alignment horizontal="center" vertical="center"/>
    </xf>
    <xf numFmtId="3" fontId="1" fillId="0" borderId="0" xfId="3" applyNumberFormat="1"/>
    <xf numFmtId="37" fontId="8" fillId="0" borderId="11" xfId="0" applyNumberFormat="1" applyFont="1" applyBorder="1"/>
    <xf numFmtId="37" fontId="8" fillId="0" borderId="9" xfId="0" applyNumberFormat="1" applyFont="1" applyBorder="1"/>
    <xf numFmtId="37" fontId="8" fillId="0" borderId="10" xfId="0" applyNumberFormat="1" applyFont="1" applyBorder="1"/>
    <xf numFmtId="0" fontId="14" fillId="0" borderId="0" xfId="4" applyAlignment="1" applyProtection="1"/>
    <xf numFmtId="0" fontId="8" fillId="0" borderId="0" xfId="5" applyFont="1"/>
    <xf numFmtId="0" fontId="8" fillId="0" borderId="0" xfId="0" applyFont="1"/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Continuous"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12" xfId="6" applyFont="1" applyBorder="1" applyAlignment="1">
      <alignment horizontal="center" vertical="center"/>
    </xf>
    <xf numFmtId="0" fontId="4" fillId="0" borderId="6" xfId="6" applyFont="1" applyBorder="1" applyAlignment="1">
      <alignment horizontal="centerContinuous" vertical="center"/>
    </xf>
    <xf numFmtId="0" fontId="3" fillId="0" borderId="13" xfId="6" applyFont="1" applyBorder="1"/>
    <xf numFmtId="170" fontId="3" fillId="0" borderId="2" xfId="0" applyNumberFormat="1" applyFont="1" applyBorder="1"/>
    <xf numFmtId="0" fontId="3" fillId="0" borderId="7" xfId="0" applyFont="1" applyBorder="1" applyAlignment="1">
      <alignment vertical="center"/>
    </xf>
    <xf numFmtId="0" fontId="18" fillId="0" borderId="7" xfId="6" applyFont="1" applyBorder="1" applyAlignment="1">
      <alignment vertical="center"/>
    </xf>
    <xf numFmtId="170" fontId="3" fillId="0" borderId="7" xfId="0" applyNumberFormat="1" applyFont="1" applyBorder="1"/>
    <xf numFmtId="0" fontId="3" fillId="0" borderId="7" xfId="0" applyFont="1" applyBorder="1"/>
    <xf numFmtId="0" fontId="4" fillId="0" borderId="12" xfId="6" applyFont="1" applyBorder="1" applyAlignment="1">
      <alignment vertical="center"/>
    </xf>
    <xf numFmtId="170" fontId="4" fillId="0" borderId="6" xfId="0" applyNumberFormat="1" applyFont="1" applyBorder="1" applyAlignment="1">
      <alignment vertical="center"/>
    </xf>
    <xf numFmtId="0" fontId="3" fillId="0" borderId="0" xfId="6" applyFont="1"/>
    <xf numFmtId="37" fontId="8" fillId="0" borderId="0" xfId="6" applyNumberFormat="1" applyFont="1"/>
    <xf numFmtId="0" fontId="8" fillId="0" borderId="0" xfId="6" applyFont="1"/>
    <xf numFmtId="0" fontId="0" fillId="0" borderId="0" xfId="0" quotePrefix="1"/>
    <xf numFmtId="172" fontId="0" fillId="0" borderId="0" xfId="7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/>
    <xf numFmtId="172" fontId="8" fillId="0" borderId="0" xfId="7" applyNumberFormat="1" applyFont="1"/>
    <xf numFmtId="0" fontId="8" fillId="0" borderId="14" xfId="0" applyFont="1" applyBorder="1"/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72" fontId="4" fillId="0" borderId="12" xfId="7" applyNumberFormat="1" applyFont="1" applyBorder="1" applyAlignment="1">
      <alignment horizontal="centerContinuous" vertical="center"/>
    </xf>
    <xf numFmtId="0" fontId="8" fillId="0" borderId="13" xfId="0" applyFont="1" applyBorder="1"/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172" fontId="4" fillId="0" borderId="6" xfId="7" applyNumberFormat="1" applyFont="1" applyBorder="1" applyAlignment="1">
      <alignment horizontal="center" vertical="center"/>
    </xf>
    <xf numFmtId="0" fontId="8" fillId="0" borderId="9" xfId="0" applyFont="1" applyBorder="1"/>
    <xf numFmtId="172" fontId="4" fillId="0" borderId="7" xfId="7" applyNumberFormat="1" applyFont="1" applyBorder="1"/>
    <xf numFmtId="0" fontId="4" fillId="0" borderId="7" xfId="0" applyFont="1" applyBorder="1" applyAlignment="1">
      <alignment horizontal="centerContinuous"/>
    </xf>
    <xf numFmtId="0" fontId="4" fillId="0" borderId="13" xfId="0" applyFont="1" applyBorder="1"/>
    <xf numFmtId="0" fontId="20" fillId="0" borderId="0" xfId="0" applyFont="1"/>
    <xf numFmtId="169" fontId="15" fillId="0" borderId="7" xfId="0" applyNumberFormat="1" applyFont="1" applyBorder="1" applyAlignment="1">
      <alignment horizontal="right"/>
    </xf>
    <xf numFmtId="173" fontId="4" fillId="0" borderId="7" xfId="7" applyNumberFormat="1" applyFont="1" applyBorder="1" applyAlignment="1">
      <alignment horizontal="right"/>
    </xf>
    <xf numFmtId="174" fontId="4" fillId="0" borderId="7" xfId="0" applyNumberFormat="1" applyFont="1" applyBorder="1" applyAlignment="1">
      <alignment horizontal="right"/>
    </xf>
    <xf numFmtId="0" fontId="20" fillId="0" borderId="13" xfId="0" applyFont="1" applyBorder="1"/>
    <xf numFmtId="0" fontId="3" fillId="0" borderId="13" xfId="0" applyFont="1" applyBorder="1"/>
    <xf numFmtId="0" fontId="3" fillId="0" borderId="0" xfId="0" applyFont="1"/>
    <xf numFmtId="0" fontId="3" fillId="0" borderId="9" xfId="0" applyFont="1" applyBorder="1"/>
    <xf numFmtId="169" fontId="3" fillId="0" borderId="7" xfId="0" applyNumberFormat="1" applyFont="1" applyBorder="1" applyAlignment="1">
      <alignment horizontal="right"/>
    </xf>
    <xf numFmtId="172" fontId="3" fillId="0" borderId="7" xfId="7" applyNumberFormat="1" applyFont="1" applyBorder="1" applyAlignment="1">
      <alignment horizontal="right"/>
    </xf>
    <xf numFmtId="175" fontId="3" fillId="0" borderId="7" xfId="0" applyNumberFormat="1" applyFont="1" applyBorder="1" applyAlignment="1">
      <alignment horizontal="right"/>
    </xf>
    <xf numFmtId="0" fontId="11" fillId="0" borderId="0" xfId="0" applyFont="1"/>
    <xf numFmtId="176" fontId="3" fillId="0" borderId="7" xfId="0" applyNumberFormat="1" applyFont="1" applyBorder="1" applyAlignment="1">
      <alignment horizontal="right"/>
    </xf>
    <xf numFmtId="172" fontId="4" fillId="0" borderId="7" xfId="7" applyNumberFormat="1" applyFont="1" applyBorder="1" applyAlignment="1">
      <alignment horizontal="right"/>
    </xf>
    <xf numFmtId="174" fontId="3" fillId="0" borderId="7" xfId="0" applyNumberFormat="1" applyFont="1" applyBorder="1" applyAlignment="1">
      <alignment horizontal="right"/>
    </xf>
    <xf numFmtId="0" fontId="18" fillId="0" borderId="13" xfId="0" applyFont="1" applyBorder="1"/>
    <xf numFmtId="0" fontId="18" fillId="0" borderId="7" xfId="0" applyFont="1" applyBorder="1" applyAlignment="1">
      <alignment horizontal="right"/>
    </xf>
    <xf numFmtId="172" fontId="18" fillId="0" borderId="7" xfId="7" applyNumberFormat="1" applyFont="1" applyBorder="1" applyAlignment="1">
      <alignment horizontal="right"/>
    </xf>
    <xf numFmtId="175" fontId="18" fillId="0" borderId="7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4" fontId="18" fillId="0" borderId="7" xfId="0" applyNumberFormat="1" applyFont="1" applyBorder="1" applyAlignment="1">
      <alignment horizontal="right"/>
    </xf>
    <xf numFmtId="3" fontId="18" fillId="0" borderId="7" xfId="0" applyNumberFormat="1" applyFont="1" applyBorder="1" applyAlignment="1">
      <alignment horizontal="right"/>
    </xf>
    <xf numFmtId="173" fontId="18" fillId="0" borderId="7" xfId="7" applyNumberFormat="1" applyFont="1" applyBorder="1" applyAlignment="1">
      <alignment horizontal="right"/>
    </xf>
    <xf numFmtId="177" fontId="3" fillId="0" borderId="7" xfId="7" applyNumberFormat="1" applyFont="1" applyBorder="1" applyAlignment="1">
      <alignment horizontal="right"/>
    </xf>
    <xf numFmtId="0" fontId="3" fillId="0" borderId="13" xfId="0" quotePrefix="1" applyFont="1" applyBorder="1" applyAlignment="1">
      <alignment horizontal="left"/>
    </xf>
    <xf numFmtId="177" fontId="4" fillId="0" borderId="7" xfId="7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174" fontId="22" fillId="0" borderId="7" xfId="0" applyNumberFormat="1" applyFont="1" applyBorder="1" applyAlignment="1">
      <alignment horizontal="right"/>
    </xf>
    <xf numFmtId="0" fontId="18" fillId="0" borderId="0" xfId="0" applyFont="1"/>
    <xf numFmtId="169" fontId="18" fillId="0" borderId="7" xfId="0" applyNumberFormat="1" applyFont="1" applyBorder="1" applyAlignment="1">
      <alignment horizontal="right"/>
    </xf>
    <xf numFmtId="177" fontId="18" fillId="0" borderId="7" xfId="7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9" fontId="4" fillId="0" borderId="7" xfId="0" applyNumberFormat="1" applyFont="1" applyBorder="1" applyAlignment="1">
      <alignment horizontal="right"/>
    </xf>
    <xf numFmtId="175" fontId="4" fillId="0" borderId="7" xfId="0" applyNumberFormat="1" applyFont="1" applyBorder="1" applyAlignment="1">
      <alignment horizontal="right"/>
    </xf>
    <xf numFmtId="169" fontId="0" fillId="0" borderId="0" xfId="0" applyNumberFormat="1"/>
    <xf numFmtId="0" fontId="8" fillId="0" borderId="16" xfId="0" applyFont="1" applyBorder="1"/>
    <xf numFmtId="0" fontId="8" fillId="0" borderId="1" xfId="0" applyFont="1" applyBorder="1"/>
    <xf numFmtId="0" fontId="8" fillId="0" borderId="11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" fillId="0" borderId="0" xfId="8"/>
    <xf numFmtId="0" fontId="9" fillId="0" borderId="0" xfId="8" applyFont="1" applyAlignment="1">
      <alignment horizontal="left"/>
    </xf>
    <xf numFmtId="0" fontId="7" fillId="0" borderId="0" xfId="8" applyFont="1" applyAlignment="1">
      <alignment horizontal="centerContinuous"/>
    </xf>
    <xf numFmtId="0" fontId="6" fillId="0" borderId="0" xfId="8" applyFont="1" applyAlignment="1">
      <alignment horizontal="centerContinuous"/>
    </xf>
    <xf numFmtId="0" fontId="27" fillId="0" borderId="0" xfId="8" applyFont="1" applyAlignment="1">
      <alignment horizontal="centerContinuous"/>
    </xf>
    <xf numFmtId="0" fontId="3" fillId="0" borderId="14" xfId="8" applyFont="1" applyBorder="1"/>
    <xf numFmtId="0" fontId="3" fillId="0" borderId="15" xfId="8" applyFont="1" applyBorder="1"/>
    <xf numFmtId="0" fontId="4" fillId="0" borderId="6" xfId="8" applyFont="1" applyBorder="1" applyAlignment="1">
      <alignment horizontal="center"/>
    </xf>
    <xf numFmtId="0" fontId="3" fillId="0" borderId="13" xfId="8" applyFont="1" applyBorder="1"/>
    <xf numFmtId="0" fontId="3" fillId="0" borderId="0" xfId="8" applyFont="1"/>
    <xf numFmtId="0" fontId="4" fillId="0" borderId="2" xfId="8" applyFont="1" applyBorder="1"/>
    <xf numFmtId="0" fontId="4" fillId="0" borderId="13" xfId="8" applyFont="1" applyBorder="1"/>
    <xf numFmtId="0" fontId="4" fillId="0" borderId="0" xfId="8" applyFont="1"/>
    <xf numFmtId="0" fontId="3" fillId="0" borderId="7" xfId="8" applyFont="1" applyBorder="1"/>
    <xf numFmtId="169" fontId="3" fillId="0" borderId="7" xfId="8" applyNumberFormat="1" applyFont="1" applyBorder="1" applyAlignment="1">
      <alignment horizontal="right"/>
    </xf>
    <xf numFmtId="0" fontId="4" fillId="0" borderId="13" xfId="8" applyFont="1" applyBorder="1" applyAlignment="1">
      <alignment horizontal="left"/>
    </xf>
    <xf numFmtId="169" fontId="3" fillId="0" borderId="7" xfId="8" applyNumberFormat="1" applyFont="1" applyBorder="1"/>
    <xf numFmtId="0" fontId="3" fillId="0" borderId="0" xfId="8" applyFont="1" applyAlignment="1">
      <alignment wrapText="1"/>
    </xf>
    <xf numFmtId="0" fontId="3" fillId="0" borderId="0" xfId="8" applyFont="1" applyAlignment="1">
      <alignment horizontal="left"/>
    </xf>
    <xf numFmtId="49" fontId="1" fillId="0" borderId="0" xfId="8" applyNumberFormat="1"/>
    <xf numFmtId="0" fontId="18" fillId="0" borderId="0" xfId="8" applyFont="1"/>
    <xf numFmtId="169" fontId="18" fillId="0" borderId="7" xfId="8" applyNumberFormat="1" applyFont="1" applyBorder="1" applyAlignment="1">
      <alignment horizontal="right"/>
    </xf>
    <xf numFmtId="3" fontId="3" fillId="0" borderId="7" xfId="8" applyNumberFormat="1" applyFont="1" applyBorder="1"/>
    <xf numFmtId="178" fontId="3" fillId="0" borderId="7" xfId="8" applyNumberFormat="1" applyFont="1" applyBorder="1" applyAlignment="1">
      <alignment horizontal="right"/>
    </xf>
    <xf numFmtId="178" fontId="29" fillId="0" borderId="7" xfId="8" applyNumberFormat="1" applyFont="1" applyBorder="1" applyAlignment="1">
      <alignment horizontal="right"/>
    </xf>
    <xf numFmtId="179" fontId="3" fillId="0" borderId="7" xfId="8" applyNumberFormat="1" applyFont="1" applyBorder="1" applyAlignment="1">
      <alignment horizontal="right"/>
    </xf>
    <xf numFmtId="0" fontId="4" fillId="0" borderId="16" xfId="8" applyFont="1" applyBorder="1" applyAlignment="1">
      <alignment vertical="top"/>
    </xf>
    <xf numFmtId="0" fontId="3" fillId="0" borderId="1" xfId="8" applyFont="1" applyBorder="1" applyAlignment="1">
      <alignment vertical="top"/>
    </xf>
    <xf numFmtId="178" fontId="3" fillId="0" borderId="5" xfId="8" applyNumberFormat="1" applyFont="1" applyBorder="1" applyAlignment="1">
      <alignment horizontal="right" vertical="top"/>
    </xf>
    <xf numFmtId="178" fontId="29" fillId="0" borderId="5" xfId="8" applyNumberFormat="1" applyFont="1" applyBorder="1" applyAlignment="1">
      <alignment horizontal="right" vertical="top"/>
    </xf>
    <xf numFmtId="179" fontId="3" fillId="0" borderId="5" xfId="8" applyNumberFormat="1" applyFont="1" applyBorder="1" applyAlignment="1">
      <alignment horizontal="right" vertical="center"/>
    </xf>
    <xf numFmtId="0" fontId="1" fillId="0" borderId="0" xfId="8" applyAlignment="1">
      <alignment vertical="top"/>
    </xf>
    <xf numFmtId="0" fontId="8" fillId="0" borderId="0" xfId="8" applyFont="1"/>
    <xf numFmtId="0" fontId="24" fillId="0" borderId="0" xfId="8" applyFont="1"/>
    <xf numFmtId="0" fontId="27" fillId="0" borderId="0" xfId="8" applyFont="1"/>
    <xf numFmtId="0" fontId="21" fillId="0" borderId="0" xfId="8" applyFont="1"/>
    <xf numFmtId="0" fontId="30" fillId="0" borderId="0" xfId="8" applyFont="1"/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" vertical="center"/>
    </xf>
    <xf numFmtId="170" fontId="3" fillId="0" borderId="9" xfId="0" applyNumberFormat="1" applyFont="1" applyBorder="1" applyAlignment="1">
      <alignment horizontal="center" vertical="center"/>
    </xf>
    <xf numFmtId="170" fontId="3" fillId="0" borderId="7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0" fontId="8" fillId="0" borderId="0" xfId="0" applyNumberFormat="1" applyFont="1"/>
    <xf numFmtId="0" fontId="3" fillId="0" borderId="6" xfId="0" applyFont="1" applyBorder="1" applyAlignment="1">
      <alignment vertical="center"/>
    </xf>
    <xf numFmtId="170" fontId="3" fillId="0" borderId="4" xfId="0" applyNumberFormat="1" applyFont="1" applyBorder="1" applyAlignment="1">
      <alignment horizontal="center" vertical="center"/>
    </xf>
    <xf numFmtId="170" fontId="3" fillId="0" borderId="6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>
      <alignment horizontal="center" vertical="center"/>
    </xf>
    <xf numFmtId="170" fontId="4" fillId="0" borderId="6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" fillId="0" borderId="0" xfId="9"/>
    <xf numFmtId="0" fontId="9" fillId="0" borderId="0" xfId="9" applyFont="1" applyAlignment="1">
      <alignment horizontal="left" vertical="center"/>
    </xf>
    <xf numFmtId="0" fontId="31" fillId="0" borderId="0" xfId="9" applyFont="1"/>
    <xf numFmtId="0" fontId="32" fillId="0" borderId="0" xfId="9" applyFont="1"/>
    <xf numFmtId="0" fontId="20" fillId="0" borderId="4" xfId="9" applyFont="1" applyBorder="1" applyAlignment="1">
      <alignment horizontal="center" vertical="center"/>
    </xf>
    <xf numFmtId="0" fontId="20" fillId="0" borderId="6" xfId="9" applyFont="1" applyBorder="1" applyAlignment="1">
      <alignment horizontal="center" vertical="center"/>
    </xf>
    <xf numFmtId="0" fontId="20" fillId="0" borderId="6" xfId="9" applyFont="1" applyBorder="1" applyAlignment="1">
      <alignment horizontal="left" vertical="center" indent="1"/>
    </xf>
    <xf numFmtId="0" fontId="33" fillId="0" borderId="4" xfId="9" applyFont="1" applyBorder="1" applyAlignment="1">
      <alignment horizontal="centerContinuous" vertical="center"/>
    </xf>
    <xf numFmtId="0" fontId="34" fillId="0" borderId="0" xfId="9" applyFont="1"/>
    <xf numFmtId="0" fontId="3" fillId="0" borderId="2" xfId="9" applyFont="1" applyBorder="1" applyAlignment="1">
      <alignment vertical="center"/>
    </xf>
    <xf numFmtId="169" fontId="3" fillId="0" borderId="9" xfId="9" applyNumberFormat="1" applyFont="1" applyBorder="1" applyAlignment="1">
      <alignment vertical="center"/>
    </xf>
    <xf numFmtId="169" fontId="4" fillId="0" borderId="9" xfId="9" applyNumberFormat="1" applyFont="1" applyBorder="1" applyAlignment="1">
      <alignment vertical="center"/>
    </xf>
    <xf numFmtId="179" fontId="3" fillId="0" borderId="9" xfId="9" applyNumberFormat="1" applyFont="1" applyBorder="1" applyAlignment="1">
      <alignment vertical="center"/>
    </xf>
    <xf numFmtId="0" fontId="3" fillId="0" borderId="7" xfId="9" applyFont="1" applyBorder="1" applyAlignment="1">
      <alignment vertical="center"/>
    </xf>
    <xf numFmtId="0" fontId="3" fillId="0" borderId="7" xfId="9" applyFont="1" applyBorder="1" applyAlignment="1">
      <alignment vertical="center" wrapText="1"/>
    </xf>
    <xf numFmtId="0" fontId="4" fillId="0" borderId="6" xfId="9" applyFont="1" applyBorder="1" applyAlignment="1">
      <alignment horizontal="centerContinuous" vertical="center"/>
    </xf>
    <xf numFmtId="169" fontId="4" fillId="0" borderId="3" xfId="9" applyNumberFormat="1" applyFont="1" applyBorder="1" applyAlignment="1">
      <alignment vertical="center"/>
    </xf>
    <xf numFmtId="169" fontId="4" fillId="0" borderId="6" xfId="9" applyNumberFormat="1" applyFont="1" applyBorder="1" applyAlignment="1">
      <alignment vertical="center"/>
    </xf>
    <xf numFmtId="179" fontId="4" fillId="0" borderId="6" xfId="9" applyNumberFormat="1" applyFont="1" applyBorder="1" applyAlignment="1">
      <alignment vertical="center"/>
    </xf>
    <xf numFmtId="0" fontId="1" fillId="0" borderId="0" xfId="9" applyAlignment="1">
      <alignment horizontal="right"/>
    </xf>
    <xf numFmtId="0" fontId="4" fillId="0" borderId="0" xfId="9" applyFont="1"/>
    <xf numFmtId="0" fontId="13" fillId="0" borderId="0" xfId="9" applyFont="1" applyAlignment="1">
      <alignment horizontal="right"/>
    </xf>
    <xf numFmtId="0" fontId="13" fillId="0" borderId="0" xfId="9" applyFont="1"/>
    <xf numFmtId="0" fontId="4" fillId="0" borderId="2" xfId="9" applyFont="1" applyBorder="1" applyAlignment="1">
      <alignment horizontal="center" vertical="center"/>
    </xf>
    <xf numFmtId="0" fontId="4" fillId="0" borderId="15" xfId="9" applyFont="1" applyBorder="1" applyAlignment="1">
      <alignment horizontal="centerContinuous" vertical="center"/>
    </xf>
    <xf numFmtId="0" fontId="4" fillId="0" borderId="10" xfId="9" applyFont="1" applyBorder="1" applyAlignment="1">
      <alignment horizontal="centerContinuous" vertical="center"/>
    </xf>
    <xf numFmtId="0" fontId="35" fillId="0" borderId="0" xfId="9" applyFont="1" applyAlignment="1">
      <alignment vertical="center"/>
    </xf>
    <xf numFmtId="0" fontId="4" fillId="0" borderId="7" xfId="9" applyFont="1" applyBorder="1"/>
    <xf numFmtId="0" fontId="4" fillId="0" borderId="9" xfId="9" applyFont="1" applyBorder="1"/>
    <xf numFmtId="0" fontId="35" fillId="0" borderId="0" xfId="9" applyFont="1"/>
    <xf numFmtId="0" fontId="4" fillId="2" borderId="7" xfId="9" applyFont="1" applyFill="1" applyBorder="1" applyAlignment="1">
      <alignment horizontal="center" vertical="center"/>
    </xf>
    <xf numFmtId="0" fontId="20" fillId="0" borderId="3" xfId="9" applyFont="1" applyBorder="1" applyAlignment="1">
      <alignment horizontal="centerContinuous" vertical="center"/>
    </xf>
    <xf numFmtId="0" fontId="3" fillId="0" borderId="2" xfId="9" applyFont="1" applyBorder="1"/>
    <xf numFmtId="0" fontId="3" fillId="0" borderId="15" xfId="9" applyFont="1" applyBorder="1"/>
    <xf numFmtId="0" fontId="3" fillId="0" borderId="13" xfId="9" applyFont="1" applyBorder="1"/>
    <xf numFmtId="170" fontId="3" fillId="0" borderId="7" xfId="9" applyNumberFormat="1" applyFont="1" applyBorder="1"/>
    <xf numFmtId="178" fontId="3" fillId="0" borderId="7" xfId="9" applyNumberFormat="1" applyFont="1" applyBorder="1"/>
    <xf numFmtId="170" fontId="3" fillId="0" borderId="13" xfId="9" applyNumberFormat="1" applyFont="1" applyBorder="1"/>
    <xf numFmtId="0" fontId="4" fillId="0" borderId="14" xfId="9" applyFont="1" applyBorder="1" applyAlignment="1">
      <alignment horizontal="center"/>
    </xf>
    <xf numFmtId="170" fontId="4" fillId="0" borderId="2" xfId="9" applyNumberFormat="1" applyFont="1" applyBorder="1"/>
    <xf numFmtId="178" fontId="4" fillId="0" borderId="2" xfId="9" applyNumberFormat="1" applyFont="1" applyBorder="1"/>
    <xf numFmtId="0" fontId="3" fillId="0" borderId="16" xfId="9" applyFont="1" applyBorder="1"/>
    <xf numFmtId="0" fontId="4" fillId="0" borderId="5" xfId="9" applyFont="1" applyBorder="1"/>
    <xf numFmtId="0" fontId="4" fillId="0" borderId="11" xfId="9" applyFont="1" applyBorder="1"/>
    <xf numFmtId="0" fontId="1" fillId="0" borderId="0" xfId="9" quotePrefix="1"/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80" fontId="3" fillId="0" borderId="7" xfId="0" applyNumberFormat="1" applyFont="1" applyBorder="1" applyAlignment="1">
      <alignment vertical="center"/>
    </xf>
    <xf numFmtId="180" fontId="15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180" fontId="3" fillId="0" borderId="5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0" fontId="36" fillId="0" borderId="0" xfId="10"/>
    <xf numFmtId="0" fontId="11" fillId="0" borderId="0" xfId="10" applyFont="1"/>
    <xf numFmtId="37" fontId="11" fillId="0" borderId="0" xfId="10" applyNumberFormat="1" applyFont="1"/>
    <xf numFmtId="0" fontId="1" fillId="0" borderId="0" xfId="10" applyFont="1"/>
    <xf numFmtId="181" fontId="36" fillId="0" borderId="0" xfId="10" applyNumberFormat="1"/>
    <xf numFmtId="181" fontId="11" fillId="0" borderId="0" xfId="10" applyNumberFormat="1" applyFont="1"/>
    <xf numFmtId="171" fontId="36" fillId="0" borderId="0" xfId="10" applyNumberFormat="1"/>
    <xf numFmtId="0" fontId="24" fillId="0" borderId="0" xfId="10" applyFont="1"/>
    <xf numFmtId="166" fontId="36" fillId="0" borderId="0" xfId="10" applyNumberFormat="1"/>
    <xf numFmtId="0" fontId="24" fillId="0" borderId="0" xfId="5" applyFont="1"/>
    <xf numFmtId="182" fontId="4" fillId="0" borderId="4" xfId="10" applyNumberFormat="1" applyFont="1" applyBorder="1" applyAlignment="1">
      <alignment vertical="center"/>
    </xf>
    <xf numFmtId="37" fontId="4" fillId="0" borderId="6" xfId="6" applyNumberFormat="1" applyFont="1" applyBorder="1" applyAlignment="1">
      <alignment vertical="center"/>
    </xf>
    <xf numFmtId="171" fontId="4" fillId="0" borderId="12" xfId="10" applyNumberFormat="1" applyFont="1" applyBorder="1" applyAlignment="1">
      <alignment vertical="center"/>
    </xf>
    <xf numFmtId="171" fontId="4" fillId="0" borderId="12" xfId="10" applyNumberFormat="1" applyFont="1" applyBorder="1" applyAlignment="1">
      <alignment horizontal="right" vertical="center"/>
    </xf>
    <xf numFmtId="169" fontId="4" fillId="0" borderId="6" xfId="10" applyNumberFormat="1" applyFont="1" applyBorder="1" applyAlignment="1">
      <alignment horizontal="centerContinuous" vertical="center"/>
    </xf>
    <xf numFmtId="0" fontId="4" fillId="0" borderId="6" xfId="10" applyFont="1" applyBorder="1" applyAlignment="1">
      <alignment horizontal="left" vertical="center"/>
    </xf>
    <xf numFmtId="182" fontId="3" fillId="0" borderId="9" xfId="10" applyNumberFormat="1" applyFont="1" applyBorder="1" applyAlignment="1">
      <alignment vertical="center"/>
    </xf>
    <xf numFmtId="37" fontId="3" fillId="0" borderId="7" xfId="10" applyNumberFormat="1" applyFont="1" applyBorder="1" applyAlignment="1">
      <alignment vertical="center"/>
    </xf>
    <xf numFmtId="183" fontId="29" fillId="0" borderId="13" xfId="10" applyNumberFormat="1" applyFont="1" applyBorder="1" applyAlignment="1">
      <alignment vertical="center"/>
    </xf>
    <xf numFmtId="171" fontId="29" fillId="0" borderId="13" xfId="10" applyNumberFormat="1" applyFont="1" applyBorder="1" applyAlignment="1">
      <alignment vertical="center"/>
    </xf>
    <xf numFmtId="171" fontId="3" fillId="0" borderId="13" xfId="10" applyNumberFormat="1" applyFont="1" applyBorder="1" applyAlignment="1">
      <alignment vertical="center"/>
    </xf>
    <xf numFmtId="171" fontId="3" fillId="0" borderId="7" xfId="10" applyNumberFormat="1" applyFont="1" applyBorder="1" applyAlignment="1">
      <alignment vertical="center"/>
    </xf>
    <xf numFmtId="0" fontId="3" fillId="0" borderId="7" xfId="10" applyFont="1" applyBorder="1" applyAlignment="1">
      <alignment vertical="center"/>
    </xf>
    <xf numFmtId="183" fontId="3" fillId="0" borderId="13" xfId="10" applyNumberFormat="1" applyFont="1" applyBorder="1" applyAlignment="1">
      <alignment vertical="center"/>
    </xf>
    <xf numFmtId="37" fontId="3" fillId="0" borderId="2" xfId="10" applyNumberFormat="1" applyFont="1" applyBorder="1" applyAlignment="1">
      <alignment vertical="center"/>
    </xf>
    <xf numFmtId="171" fontId="3" fillId="0" borderId="2" xfId="10" applyNumberFormat="1" applyFont="1" applyBorder="1" applyAlignment="1">
      <alignment vertical="center"/>
    </xf>
    <xf numFmtId="0" fontId="36" fillId="0" borderId="0" xfId="10" applyAlignment="1">
      <alignment vertical="center"/>
    </xf>
    <xf numFmtId="0" fontId="4" fillId="0" borderId="4" xfId="10" applyFont="1" applyBorder="1" applyAlignment="1">
      <alignment horizontal="left" vertical="center" wrapText="1"/>
    </xf>
    <xf numFmtId="0" fontId="4" fillId="0" borderId="2" xfId="10" applyFont="1" applyBorder="1" applyAlignment="1">
      <alignment horizontal="left" vertical="center" wrapText="1"/>
    </xf>
    <xf numFmtId="0" fontId="4" fillId="0" borderId="6" xfId="10" applyFont="1" applyBorder="1" applyAlignment="1">
      <alignment horizontal="left" vertical="center" wrapText="1"/>
    </xf>
    <xf numFmtId="0" fontId="4" fillId="0" borderId="12" xfId="10" applyFont="1" applyBorder="1" applyAlignment="1">
      <alignment horizontal="left" vertical="center" wrapText="1"/>
    </xf>
    <xf numFmtId="0" fontId="4" fillId="0" borderId="6" xfId="10" applyFont="1" applyBorder="1" applyAlignment="1">
      <alignment horizontal="center" vertical="center"/>
    </xf>
    <xf numFmtId="0" fontId="3" fillId="0" borderId="0" xfId="10" applyFont="1" applyAlignment="1">
      <alignment horizontal="left"/>
    </xf>
    <xf numFmtId="0" fontId="9" fillId="0" borderId="0" xfId="10" applyFont="1" applyAlignment="1">
      <alignment horizontal="centerContinuous"/>
    </xf>
    <xf numFmtId="174" fontId="3" fillId="0" borderId="7" xfId="0" applyNumberFormat="1" applyFont="1" applyBorder="1"/>
    <xf numFmtId="0" fontId="3" fillId="0" borderId="7" xfId="0" applyFont="1" applyBorder="1" applyAlignment="1">
      <alignment horizontal="center"/>
    </xf>
    <xf numFmtId="172" fontId="18" fillId="0" borderId="0" xfId="7" applyNumberFormat="1" applyFont="1"/>
    <xf numFmtId="175" fontId="18" fillId="0" borderId="7" xfId="0" applyNumberFormat="1" applyFont="1" applyBorder="1"/>
    <xf numFmtId="0" fontId="3" fillId="0" borderId="5" xfId="0" applyFont="1" applyBorder="1" applyAlignment="1">
      <alignment horizontal="right"/>
    </xf>
    <xf numFmtId="172" fontId="3" fillId="0" borderId="5" xfId="7" applyNumberFormat="1" applyFont="1" applyBorder="1" applyAlignment="1">
      <alignment horizontal="center"/>
    </xf>
    <xf numFmtId="174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vertical="center" textRotation="180"/>
    </xf>
    <xf numFmtId="0" fontId="3" fillId="0" borderId="13" xfId="8" applyFont="1" applyBorder="1" applyAlignment="1">
      <alignment vertical="center" textRotation="180"/>
    </xf>
    <xf numFmtId="0" fontId="3" fillId="0" borderId="13" xfId="0" applyFont="1" applyBorder="1" applyAlignment="1">
      <alignment vertical="center" textRotation="180"/>
    </xf>
    <xf numFmtId="0" fontId="3" fillId="0" borderId="0" xfId="4" applyFont="1" applyAlignment="1" applyProtection="1">
      <alignment vertical="center"/>
    </xf>
    <xf numFmtId="0" fontId="14" fillId="0" borderId="0" xfId="4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4" fillId="0" borderId="0" xfId="4" applyAlignment="1" applyProtection="1">
      <alignment vertical="center"/>
    </xf>
    <xf numFmtId="0" fontId="4" fillId="0" borderId="4" xfId="3" applyFont="1" applyBorder="1" applyAlignment="1">
      <alignment horizontal="center" vertical="center"/>
    </xf>
    <xf numFmtId="169" fontId="4" fillId="0" borderId="4" xfId="3" applyNumberFormat="1" applyFont="1" applyBorder="1" applyAlignment="1">
      <alignment vertical="center"/>
    </xf>
    <xf numFmtId="180" fontId="15" fillId="0" borderId="6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0" xfId="4" applyAlignment="1" applyProtection="1"/>
    <xf numFmtId="0" fontId="9" fillId="0" borderId="0" xfId="10" applyFont="1" applyAlignment="1">
      <alignment horizontal="left" wrapText="1"/>
    </xf>
    <xf numFmtId="0" fontId="4" fillId="0" borderId="12" xfId="10" applyFont="1" applyBorder="1" applyAlignment="1">
      <alignment horizontal="center" vertical="center"/>
    </xf>
    <xf numFmtId="0" fontId="4" fillId="0" borderId="3" xfId="10" applyFont="1" applyBorder="1" applyAlignment="1">
      <alignment horizontal="center" vertical="center"/>
    </xf>
    <xf numFmtId="0" fontId="4" fillId="0" borderId="4" xfId="10" applyFont="1" applyBorder="1" applyAlignment="1">
      <alignment horizontal="center" vertical="center"/>
    </xf>
    <xf numFmtId="0" fontId="4" fillId="0" borderId="2" xfId="10" applyFont="1" applyBorder="1" applyAlignment="1">
      <alignment horizontal="center" vertical="center"/>
    </xf>
    <xf numFmtId="0" fontId="4" fillId="0" borderId="5" xfId="10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4" fillId="0" borderId="5" xfId="9" applyFont="1" applyBorder="1" applyAlignment="1">
      <alignment horizontal="center" vertical="center" wrapText="1"/>
    </xf>
    <xf numFmtId="0" fontId="4" fillId="0" borderId="12" xfId="9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" vertical="center"/>
    </xf>
    <xf numFmtId="0" fontId="4" fillId="0" borderId="15" xfId="9" applyFont="1" applyBorder="1" applyAlignment="1">
      <alignment horizontal="center" vertical="center"/>
    </xf>
    <xf numFmtId="0" fontId="4" fillId="0" borderId="10" xfId="9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</cellXfs>
  <cellStyles count="11">
    <cellStyle name="Comma 2" xfId="7" xr:uid="{00000000-0005-0000-0000-000000000000}"/>
    <cellStyle name="Hyperlink" xfId="4" builtinId="8"/>
    <cellStyle name="Normal" xfId="0" builtinId="0"/>
    <cellStyle name="Normal 2" xfId="2" xr:uid="{00000000-0005-0000-0000-000003000000}"/>
    <cellStyle name="Normal 3" xfId="10" xr:uid="{00000000-0005-0000-0000-000004000000}"/>
    <cellStyle name="Normal_ind 1-2 march2008" xfId="5" xr:uid="{00000000-0005-0000-0000-000005000000}"/>
    <cellStyle name="Normal_ind 1-3 march2008" xfId="1" xr:uid="{00000000-0005-0000-0000-000006000000}"/>
    <cellStyle name="Normal_ind fig 1-1 march2008" xfId="3" xr:uid="{00000000-0005-0000-0000-000007000000}"/>
    <cellStyle name="Normal_TAB-1.2" xfId="6" xr:uid="{00000000-0005-0000-0000-000008000000}"/>
    <cellStyle name="Normal_TMUTAB2.2" xfId="8" xr:uid="{00000000-0005-0000-0000-000009000000}"/>
    <cellStyle name="Normal_TMUTAB2.4" xfId="9" xr:uid="{00000000-0005-0000-0000-00000A000000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Fig. 1.1 - Stock of registered vehicles, 2015 - 2024
</a:t>
            </a:r>
          </a:p>
        </c:rich>
      </c:tx>
      <c:layout>
        <c:manualLayout>
          <c:xMode val="edge"/>
          <c:yMode val="edge"/>
          <c:x val="0.26096997690531182"/>
          <c:y val="2.91668853893263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76674364896102E-2"/>
          <c:y val="0.24791717105544253"/>
          <c:w val="0.89491916859122378"/>
          <c:h val="0.65833467271865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'Fig1-1'!$A$28</c:f>
              <c:strCache>
                <c:ptCount val="1"/>
                <c:pt idx="0">
                  <c:v>Car, dual purpose vehicle and double cab pickup</c:v>
                </c:pt>
              </c:strCache>
            </c:strRef>
          </c:tx>
          <c:spPr>
            <a:pattFill prst="ltUpDiag">
              <a:fgClr>
                <a:srgbClr val="C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numRef>
              <c:f>'Fig1-1'!$B$27:$K$27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'Fig1-1'!$B$28:$K$28</c:f>
              <c:numCache>
                <c:formatCode>#,##0_);\(#,##0\)</c:formatCode>
                <c:ptCount val="10"/>
                <c:pt idx="0">
                  <c:v>240289</c:v>
                </c:pt>
                <c:pt idx="1">
                  <c:v>255199</c:v>
                </c:pt>
                <c:pt idx="2">
                  <c:v>272213</c:v>
                </c:pt>
                <c:pt idx="3">
                  <c:v>289676</c:v>
                </c:pt>
                <c:pt idx="4">
                  <c:v>307081</c:v>
                </c:pt>
                <c:pt idx="5">
                  <c:v>320064</c:v>
                </c:pt>
                <c:pt idx="6">
                  <c:v>334104</c:v>
                </c:pt>
                <c:pt idx="7">
                  <c:v>350996</c:v>
                </c:pt>
                <c:pt idx="8">
                  <c:v>371866</c:v>
                </c:pt>
                <c:pt idx="9">
                  <c:v>397266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C-4542-8D26-806A5FD2E956}"/>
            </c:ext>
          </c:extLst>
        </c:ser>
        <c:ser>
          <c:idx val="1"/>
          <c:order val="1"/>
          <c:tx>
            <c:strRef>
              <c:f>'Fig1-1'!$A$29</c:f>
              <c:strCache>
                <c:ptCount val="1"/>
                <c:pt idx="0">
                  <c:v>Motor cycle and autocycle</c:v>
                </c:pt>
              </c:strCache>
            </c:strRef>
          </c:tx>
          <c:spPr>
            <a:pattFill prst="pct5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numRef>
              <c:f>'Fig1-1'!$B$27:$K$27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'Fig1-1'!$B$29:$K$29</c:f>
              <c:numCache>
                <c:formatCode>#,##0_);\(#,##0\)</c:formatCode>
                <c:ptCount val="10"/>
                <c:pt idx="0">
                  <c:v>193688</c:v>
                </c:pt>
                <c:pt idx="1">
                  <c:v>199399</c:v>
                </c:pt>
                <c:pt idx="2">
                  <c:v>205493</c:v>
                </c:pt>
                <c:pt idx="3">
                  <c:v>211125</c:v>
                </c:pt>
                <c:pt idx="4">
                  <c:v>216863</c:v>
                </c:pt>
                <c:pt idx="5">
                  <c:v>221988</c:v>
                </c:pt>
                <c:pt idx="6">
                  <c:v>229563</c:v>
                </c:pt>
                <c:pt idx="7">
                  <c:v>236566</c:v>
                </c:pt>
                <c:pt idx="8">
                  <c:v>242608</c:v>
                </c:pt>
                <c:pt idx="9">
                  <c:v>249451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C-4542-8D26-806A5FD2E956}"/>
            </c:ext>
          </c:extLst>
        </c:ser>
        <c:ser>
          <c:idx val="2"/>
          <c:order val="2"/>
          <c:tx>
            <c:strRef>
              <c:f>'Fig1-1'!$A$30</c:f>
              <c:strCache>
                <c:ptCount val="1"/>
                <c:pt idx="0">
                  <c:v>Other</c:v>
                </c:pt>
              </c:strCache>
            </c:strRef>
          </c:tx>
          <c:spPr>
            <a:pattFill prst="ltDnDiag">
              <a:fgClr>
                <a:srgbClr val="0066FF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numRef>
              <c:f>'Fig1-1'!$B$27:$K$27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'Fig1-1'!$B$30:$K$30</c:f>
              <c:numCache>
                <c:formatCode>#,##0_);\(#,##0\)</c:formatCode>
                <c:ptCount val="10"/>
                <c:pt idx="0">
                  <c:v>52167</c:v>
                </c:pt>
                <c:pt idx="1">
                  <c:v>53078</c:v>
                </c:pt>
                <c:pt idx="2">
                  <c:v>54091</c:v>
                </c:pt>
                <c:pt idx="3">
                  <c:v>55200</c:v>
                </c:pt>
                <c:pt idx="4">
                  <c:v>56685</c:v>
                </c:pt>
                <c:pt idx="5">
                  <c:v>58001</c:v>
                </c:pt>
                <c:pt idx="6">
                  <c:v>59321</c:v>
                </c:pt>
                <c:pt idx="7">
                  <c:v>60614</c:v>
                </c:pt>
                <c:pt idx="8">
                  <c:v>61967</c:v>
                </c:pt>
                <c:pt idx="9">
                  <c:v>63888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2C-4542-8D26-806A5FD2E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1447040"/>
        <c:axId val="132264320"/>
      </c:barChart>
      <c:catAx>
        <c:axId val="13144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MU"/>
          </a:p>
        </c:txPr>
        <c:crossAx val="132264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264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Number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MU"/>
          </a:p>
        </c:txPr>
        <c:crossAx val="131447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731560785154245"/>
          <c:y val="0.13636796262680326"/>
          <c:w val="0.61138101896141483"/>
          <c:h val="4.6607477026647297E-2"/>
        </c:manualLayout>
      </c:layout>
      <c:overlay val="0"/>
      <c:spPr>
        <a:ln w="25400">
          <a:solidFill>
            <a:srgbClr val="4F81BD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n-MU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MU"/>
    </a:p>
  </c:txPr>
  <c:printSettings>
    <c:headerFooter alignWithMargins="0">
      <c:oddHeader>&amp;F</c:oddHeader>
      <c:oddFooter>Page &amp;P</c:oddFooter>
    </c:headerFooter>
    <c:pageMargins b="1" l="0.75000000000000022" r="0.75000000000000022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Fig. 1.2 -  Age composition of cars, dual purpose vehicles and double cab pickup,</a:t>
            </a:r>
            <a:r>
              <a:rPr lang="en-US" baseline="0"/>
              <a:t> 2023 and 2024</a:t>
            </a:r>
            <a:r>
              <a:rPr lang="en-US"/>
              <a:t>
(as at 31st  December)</a:t>
            </a:r>
          </a:p>
        </c:rich>
      </c:tx>
      <c:layout>
        <c:manualLayout>
          <c:xMode val="edge"/>
          <c:yMode val="edge"/>
          <c:x val="0.14462093862815872"/>
          <c:y val="2.9010238907849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19133574007237"/>
          <c:y val="0.16894212029226932"/>
          <c:w val="0.66787003610108464"/>
          <c:h val="0.70648523031312593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M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'Tab1.3'!$A$6:$A$9</c:f>
              <c:strCache>
                <c:ptCount val="4"/>
                <c:pt idx="0">
                  <c:v>      &lt;  5</c:v>
                </c:pt>
                <c:pt idx="1">
                  <c:v>  5 &lt; 10</c:v>
                </c:pt>
                <c:pt idx="2">
                  <c:v>10 &lt; 15</c:v>
                </c:pt>
                <c:pt idx="3">
                  <c:v>     ³ 15</c:v>
                </c:pt>
              </c:strCache>
            </c:strRef>
          </c:cat>
          <c:val>
            <c:numRef>
              <c:f>'Tab1.3'!$B$6:$B$9</c:f>
              <c:numCache>
                <c:formatCode>#,##0\ \ \ \ \ \ \ \ </c:formatCode>
                <c:ptCount val="4"/>
                <c:pt idx="0">
                  <c:v>90092</c:v>
                </c:pt>
                <c:pt idx="1">
                  <c:v>80884</c:v>
                </c:pt>
                <c:pt idx="2">
                  <c:v>57327</c:v>
                </c:pt>
                <c:pt idx="3">
                  <c:v>143563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0-4756-B62A-CA9A3B590E2D}"/>
            </c:ext>
          </c:extLst>
        </c:ser>
        <c:ser>
          <c:idx val="1"/>
          <c:order val="1"/>
          <c:tx>
            <c:v>2024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M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'Tab1.3'!$A$6:$A$9</c:f>
              <c:strCache>
                <c:ptCount val="4"/>
                <c:pt idx="0">
                  <c:v>      &lt;  5</c:v>
                </c:pt>
                <c:pt idx="1">
                  <c:v>  5 &lt; 10</c:v>
                </c:pt>
                <c:pt idx="2">
                  <c:v>10 &lt; 15</c:v>
                </c:pt>
                <c:pt idx="3">
                  <c:v>     ³ 15</c:v>
                </c:pt>
              </c:strCache>
            </c:strRef>
          </c:cat>
          <c:val>
            <c:numRef>
              <c:f>'Tab1.3'!$D$6:$D$9</c:f>
              <c:numCache>
                <c:formatCode>#,##0\ \ \ \ \ \ \ \ </c:formatCode>
                <c:ptCount val="4"/>
                <c:pt idx="0">
                  <c:v>94996</c:v>
                </c:pt>
                <c:pt idx="1">
                  <c:v>85324</c:v>
                </c:pt>
                <c:pt idx="2">
                  <c:v>63311</c:v>
                </c:pt>
                <c:pt idx="3">
                  <c:v>153635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0-4756-B62A-CA9A3B590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777280"/>
        <c:axId val="131779200"/>
      </c:barChart>
      <c:catAx>
        <c:axId val="1317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Age - group (years)</a:t>
                </a:r>
              </a:p>
            </c:rich>
          </c:tx>
          <c:layout>
            <c:manualLayout>
              <c:xMode val="edge"/>
              <c:yMode val="edge"/>
              <c:x val="0.42151757203634771"/>
              <c:y val="0.92832836168516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ymbol"/>
                <a:ea typeface="Symbol"/>
                <a:cs typeface="Symbol"/>
              </a:defRPr>
            </a:pPr>
            <a:endParaRPr lang="en-MU"/>
          </a:p>
        </c:txPr>
        <c:crossAx val="13177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779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4691435231245909E-2"/>
              <c:y val="0.472696604050773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\ \ \ \ \ \ 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MU"/>
          </a:p>
        </c:txPr>
        <c:crossAx val="131777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MU"/>
          </a:p>
        </c:txPr>
      </c:legendEntry>
      <c:layout>
        <c:manualLayout>
          <c:xMode val="edge"/>
          <c:yMode val="edge"/>
          <c:x val="0.80941328762476117"/>
          <c:y val="8.2473840650423999E-2"/>
          <c:w val="0.15347045904976167"/>
          <c:h val="9.78438978842223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MU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MU"/>
    </a:p>
  </c:txPr>
  <c:printSettings>
    <c:headerFooter alignWithMargins="0">
      <c:oddHeader>&amp;F</c:oddHeader>
      <c:oddFooter>Page &amp;P</c:oddFooter>
    </c:headerFooter>
    <c:pageMargins b="1" l="0.75000000000000056" r="0.75000000000000056" t="1" header="0.5" footer="0.5"/>
    <c:pageSetup paperSize="9" orientation="portrait" horizontalDpi="300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Fig. 1.3 - Age composition of operational bus fleet vehicles, 2023 and 2024</a:t>
            </a:r>
            <a:r>
              <a:rPr lang="en-US" baseline="0"/>
              <a:t> </a:t>
            </a:r>
            <a:r>
              <a:rPr lang="en-US"/>
              <a:t>(as at 31st December)</a:t>
            </a:r>
          </a:p>
        </c:rich>
      </c:tx>
      <c:layout>
        <c:manualLayout>
          <c:xMode val="edge"/>
          <c:yMode val="edge"/>
          <c:x val="0.16291183114305841"/>
          <c:y val="2.877697841726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60644072439237"/>
          <c:y val="0.17805771032777226"/>
          <c:w val="0.63937336619168372"/>
          <c:h val="0.65827395939358346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M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 1.4'!$A$6:$A$9</c:f>
              <c:strCache>
                <c:ptCount val="4"/>
                <c:pt idx="0">
                  <c:v>      &lt;  5</c:v>
                </c:pt>
                <c:pt idx="1">
                  <c:v>  5 &lt; 10</c:v>
                </c:pt>
                <c:pt idx="2">
                  <c:v>10 &lt; 15</c:v>
                </c:pt>
                <c:pt idx="3">
                  <c:v>15 &lt; 20</c:v>
                </c:pt>
              </c:strCache>
            </c:strRef>
          </c:cat>
          <c:val>
            <c:numRef>
              <c:f>'tab 1.4'!$B$6:$B$9</c:f>
              <c:numCache>
                <c:formatCode>#,##0\ \ \ \ \ \ </c:formatCode>
                <c:ptCount val="4"/>
                <c:pt idx="0">
                  <c:v>210</c:v>
                </c:pt>
                <c:pt idx="1">
                  <c:v>555</c:v>
                </c:pt>
                <c:pt idx="2">
                  <c:v>637</c:v>
                </c:pt>
                <c:pt idx="3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9-4FEC-B54E-9EB95329B558}"/>
            </c:ext>
          </c:extLst>
        </c:ser>
        <c:ser>
          <c:idx val="1"/>
          <c:order val="1"/>
          <c:tx>
            <c:v>2024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aseline="0">
                    <a:latin typeface="Times New Roman" panose="02020603050405020304" pitchFamily="18" charset="0"/>
                  </a:defRPr>
                </a:pPr>
                <a:endParaRPr lang="en-M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1.4'!$A$6:$A$9</c:f>
              <c:strCache>
                <c:ptCount val="4"/>
                <c:pt idx="0">
                  <c:v>      &lt;  5</c:v>
                </c:pt>
                <c:pt idx="1">
                  <c:v>  5 &lt; 10</c:v>
                </c:pt>
                <c:pt idx="2">
                  <c:v>10 &lt; 15</c:v>
                </c:pt>
                <c:pt idx="3">
                  <c:v>15 &lt; 20</c:v>
                </c:pt>
              </c:strCache>
            </c:strRef>
          </c:cat>
          <c:val>
            <c:numRef>
              <c:f>'tab 1.4'!$D$6:$D$9</c:f>
              <c:numCache>
                <c:formatCode>#,##0\ \ \ \ \ \ </c:formatCode>
                <c:ptCount val="4"/>
                <c:pt idx="0">
                  <c:v>219</c:v>
                </c:pt>
                <c:pt idx="1">
                  <c:v>454</c:v>
                </c:pt>
                <c:pt idx="2">
                  <c:v>676</c:v>
                </c:pt>
                <c:pt idx="3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19-4FEC-B54E-9EB95329B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848832"/>
        <c:axId val="131855104"/>
      </c:barChart>
      <c:catAx>
        <c:axId val="13184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Age group (Years)</a:t>
                </a:r>
              </a:p>
            </c:rich>
          </c:tx>
          <c:layout>
            <c:manualLayout>
              <c:xMode val="edge"/>
              <c:yMode val="edge"/>
              <c:x val="0.40727939495367982"/>
              <c:y val="0.906475575445155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MU"/>
          </a:p>
        </c:txPr>
        <c:crossAx val="13185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55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3.9861358793565442E-2"/>
              <c:y val="0.45683491002473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MU"/>
          </a:p>
        </c:txPr>
        <c:crossAx val="13184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126249462719602"/>
          <c:y val="0.12454521422232294"/>
          <c:w val="0.12834261570962166"/>
          <c:h val="0.10246832455295606"/>
        </c:manualLayout>
      </c:layout>
      <c:overlay val="0"/>
      <c:txPr>
        <a:bodyPr/>
        <a:lstStyle/>
        <a:p>
          <a:pPr>
            <a:defRPr sz="1100" baseline="0">
              <a:latin typeface="Times New Roman" panose="02020603050405020304" pitchFamily="18" charset="0"/>
            </a:defRPr>
          </a:pPr>
          <a:endParaRPr lang="en-M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MU"/>
    </a:p>
  </c:txPr>
  <c:printSettings>
    <c:headerFooter alignWithMargins="0"/>
    <c:pageMargins b="1" l="0.75000000000000056" r="0.75000000000000056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10</xdr:col>
      <xdr:colOff>523875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25B450-E79E-459F-9860-F9ED69E9A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</xdr:row>
      <xdr:rowOff>0</xdr:rowOff>
    </xdr:from>
    <xdr:to>
      <xdr:col>5</xdr:col>
      <xdr:colOff>7</xdr:colOff>
      <xdr:row>1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D27AECFF-8DDD-46E4-B0F2-4D6083509C1F}"/>
            </a:ext>
          </a:extLst>
        </xdr:cNvPr>
        <xdr:cNvSpPr txBox="1">
          <a:spLocks noChangeArrowheads="1"/>
        </xdr:cNvSpPr>
      </xdr:nvSpPr>
      <xdr:spPr bwMode="auto">
        <a:xfrm>
          <a:off x="121920" y="0"/>
          <a:ext cx="5478787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- 7 -</a:t>
          </a:r>
        </a:p>
      </xdr:txBody>
    </xdr:sp>
    <xdr:clientData/>
  </xdr:twoCellAnchor>
  <xdr:twoCellAnchor>
    <xdr:from>
      <xdr:col>0</xdr:col>
      <xdr:colOff>0</xdr:colOff>
      <xdr:row>13</xdr:row>
      <xdr:rowOff>9525</xdr:rowOff>
    </xdr:from>
    <xdr:to>
      <xdr:col>5</xdr:col>
      <xdr:colOff>281940</xdr:colOff>
      <xdr:row>39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135D79-261A-4190-984E-7AC044016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5</xdr:col>
      <xdr:colOff>0</xdr:colOff>
      <xdr:row>32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141C74-15E4-4292-987A-6CAB0B4C7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14</xdr:row>
      <xdr:rowOff>344822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D216C763-A2EF-4F09-8FB3-827D6782445A}"/>
            </a:ext>
          </a:extLst>
        </xdr:cNvPr>
        <xdr:cNvSpPr txBox="1">
          <a:spLocks noChangeArrowheads="1"/>
        </xdr:cNvSpPr>
      </xdr:nvSpPr>
      <xdr:spPr bwMode="auto">
        <a:xfrm>
          <a:off x="9197340" y="525780"/>
          <a:ext cx="0" cy="619698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0" tIns="22860" rIns="27432" bIns="2286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14</xdr:row>
      <xdr:rowOff>38100</xdr:rowOff>
    </xdr:from>
    <xdr:to>
      <xdr:col>1</xdr:col>
      <xdr:colOff>0</xdr:colOff>
      <xdr:row>17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F8A7834-575F-43DC-8D8A-E7488173FBF5}"/>
            </a:ext>
          </a:extLst>
        </xdr:cNvPr>
        <xdr:cNvSpPr>
          <a:spLocks noChangeShapeType="1"/>
        </xdr:cNvSpPr>
      </xdr:nvSpPr>
      <xdr:spPr bwMode="auto">
        <a:xfrm>
          <a:off x="22860" y="6393180"/>
          <a:ext cx="1783080" cy="944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7620</xdr:colOff>
      <xdr:row>17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C1CF561-072A-464C-995E-8461695541E2}"/>
            </a:ext>
          </a:extLst>
        </xdr:cNvPr>
        <xdr:cNvSpPr>
          <a:spLocks noChangeShapeType="1"/>
        </xdr:cNvSpPr>
      </xdr:nvSpPr>
      <xdr:spPr bwMode="auto">
        <a:xfrm>
          <a:off x="1805940" y="6393180"/>
          <a:ext cx="7620" cy="944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152400</xdr:rowOff>
    </xdr:from>
    <xdr:to>
      <xdr:col>1</xdr:col>
      <xdr:colOff>0</xdr:colOff>
      <xdr:row>3</xdr:row>
      <xdr:rowOff>495300</xdr:rowOff>
    </xdr:to>
    <xdr:cxnSp macro="">
      <xdr:nvCxnSpPr>
        <xdr:cNvPr id="2" name="Straight Connector 4">
          <a:extLst>
            <a:ext uri="{FF2B5EF4-FFF2-40B4-BE49-F238E27FC236}">
              <a16:creationId xmlns:a16="http://schemas.microsoft.com/office/drawing/2014/main" id="{2CC20A7E-0C91-4806-9B8E-854608498DF9}"/>
            </a:ext>
          </a:extLst>
        </xdr:cNvPr>
        <xdr:cNvCxnSpPr>
          <a:cxnSpLocks noChangeShapeType="1"/>
        </xdr:cNvCxnSpPr>
      </xdr:nvCxnSpPr>
      <xdr:spPr bwMode="auto">
        <a:xfrm>
          <a:off x="7620" y="967740"/>
          <a:ext cx="1958340" cy="100584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adig-06/Digest%2005%20NTA-TM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 1"/>
      <sheetName val="CONTENT 2"/>
      <sheetName val="Illustra"/>
      <sheetName val="Symb&amp;Abb"/>
      <sheetName val="Summary"/>
      <sheetName val="Tab1.1"/>
      <sheetName val="FIG1-1"/>
      <sheetName val="Tab1.2"/>
      <sheetName val="Tab1.3"/>
      <sheetName val="Tab 1.4"/>
      <sheetName val="Tab 1.5"/>
      <sheetName val="TAB1-6"/>
      <sheetName val="Tab1.7"/>
      <sheetName val="Tab 1.8"/>
      <sheetName val="Tab 1.9"/>
      <sheetName val="tab1.10"/>
      <sheetName val="Tab 1.11"/>
      <sheetName val="Tab 1.12a"/>
      <sheetName val="Tab 1.12b"/>
      <sheetName val="Tab 1.12c"/>
      <sheetName val="Tab 1.12d"/>
      <sheetName val="Tab 1.12e"/>
      <sheetName val="Tab 1.12f"/>
      <sheetName val="Tab 1.12g"/>
      <sheetName val="Tab 1.12h"/>
      <sheetName val="Tab 1.12i"/>
      <sheetName val="Table2.1"/>
      <sheetName val="Fig 2.1"/>
      <sheetName val="Sheet1"/>
      <sheetName val="Tab2.2&amp;2.3"/>
      <sheetName val="Tab2.4"/>
      <sheetName val="Tab 2.5"/>
      <sheetName val="Tab 2.6"/>
      <sheetName val="Fig 2.2&amp;2.3"/>
      <sheetName val="Tab2.7&amp;2.8"/>
      <sheetName val="Tab2.9"/>
      <sheetName val="Tab 2.10"/>
      <sheetName val="Tab 2.11"/>
      <sheetName val="Tab2.12"/>
      <sheetName val="Tab2.13"/>
      <sheetName val="Tab 2.14"/>
      <sheetName val="Tab2.15&amp;fig2.4"/>
      <sheetName val="Tab 2.16"/>
      <sheetName val="Tab 2.17"/>
      <sheetName val="Tab 2.18"/>
      <sheetName val="Tab2.19&amp;fig2.5"/>
      <sheetName val="Tab 2.20"/>
      <sheetName val="Tab 2.21"/>
      <sheetName val="Tab 2.22"/>
      <sheetName val="Tab 3.1"/>
      <sheetName val="Tab 3.2"/>
      <sheetName val="Tab3.3"/>
      <sheetName val="Qu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sqref="A1:E1"/>
    </sheetView>
  </sheetViews>
  <sheetFormatPr defaultRowHeight="13.2" x14ac:dyDescent="0.25"/>
  <cols>
    <col min="5" max="5" width="59.33203125" customWidth="1"/>
  </cols>
  <sheetData>
    <row r="1" spans="1:5" ht="15.6" x14ac:dyDescent="0.25">
      <c r="A1" s="299" t="s">
        <v>175</v>
      </c>
      <c r="B1" s="299"/>
      <c r="C1" s="299"/>
      <c r="D1" s="299"/>
      <c r="E1" s="299"/>
    </row>
    <row r="2" spans="1:5" ht="17.399999999999999" x14ac:dyDescent="0.3">
      <c r="A2" s="300" t="s">
        <v>166</v>
      </c>
      <c r="B2" s="300"/>
      <c r="C2" s="300"/>
      <c r="D2" s="300"/>
      <c r="E2" s="300"/>
    </row>
    <row r="3" spans="1:5" x14ac:dyDescent="0.25">
      <c r="A3" s="293" t="s">
        <v>176</v>
      </c>
      <c r="B3" s="294"/>
      <c r="C3" s="294"/>
      <c r="D3" s="294"/>
      <c r="E3" s="294"/>
    </row>
    <row r="4" spans="1:5" x14ac:dyDescent="0.25">
      <c r="A4" s="293"/>
      <c r="B4" s="294"/>
      <c r="C4" s="294"/>
      <c r="D4" s="294"/>
      <c r="E4" s="294"/>
    </row>
    <row r="5" spans="1:5" x14ac:dyDescent="0.25">
      <c r="A5" s="61" t="s">
        <v>167</v>
      </c>
      <c r="B5" s="294"/>
      <c r="C5" s="294"/>
      <c r="D5" s="294"/>
      <c r="E5" s="294"/>
    </row>
    <row r="6" spans="1:5" x14ac:dyDescent="0.25">
      <c r="B6" s="294"/>
      <c r="C6" s="294"/>
      <c r="D6" s="294"/>
      <c r="E6" s="294"/>
    </row>
    <row r="7" spans="1:5" x14ac:dyDescent="0.25">
      <c r="A7" s="61" t="s">
        <v>168</v>
      </c>
      <c r="B7" s="294"/>
      <c r="C7" s="294"/>
      <c r="D7" s="294"/>
      <c r="E7" s="294"/>
    </row>
    <row r="8" spans="1:5" x14ac:dyDescent="0.25">
      <c r="B8" s="294"/>
      <c r="C8" s="294"/>
      <c r="D8" s="294"/>
      <c r="E8" s="294"/>
    </row>
    <row r="9" spans="1:5" x14ac:dyDescent="0.25">
      <c r="A9" s="301" t="s">
        <v>169</v>
      </c>
      <c r="B9" s="301"/>
      <c r="C9" s="301"/>
      <c r="D9" s="301"/>
      <c r="E9" s="301"/>
    </row>
    <row r="11" spans="1:5" x14ac:dyDescent="0.25">
      <c r="A11" s="61" t="s">
        <v>170</v>
      </c>
      <c r="B11" s="294"/>
      <c r="C11" s="294"/>
      <c r="D11" s="294"/>
      <c r="E11" s="294"/>
    </row>
    <row r="12" spans="1:5" x14ac:dyDescent="0.25">
      <c r="B12" s="294"/>
      <c r="C12" s="294"/>
      <c r="D12" s="294"/>
      <c r="E12" s="294"/>
    </row>
    <row r="13" spans="1:5" x14ac:dyDescent="0.25">
      <c r="A13" s="61" t="s">
        <v>171</v>
      </c>
      <c r="B13" s="294"/>
      <c r="C13" s="294"/>
      <c r="D13" s="294"/>
      <c r="E13" s="294"/>
    </row>
    <row r="14" spans="1:5" x14ac:dyDescent="0.25">
      <c r="B14" s="294"/>
      <c r="C14" s="294"/>
      <c r="D14" s="294"/>
      <c r="E14" s="294"/>
    </row>
    <row r="15" spans="1:5" x14ac:dyDescent="0.25">
      <c r="A15" s="61" t="s">
        <v>172</v>
      </c>
      <c r="B15" s="294"/>
      <c r="C15" s="294"/>
      <c r="D15" s="294"/>
      <c r="E15" s="294"/>
    </row>
    <row r="16" spans="1:5" x14ac:dyDescent="0.25">
      <c r="B16" s="294"/>
      <c r="C16" s="294"/>
      <c r="D16" s="294"/>
      <c r="E16" s="294"/>
    </row>
    <row r="17" spans="1:5" x14ac:dyDescent="0.25">
      <c r="A17" s="61" t="s">
        <v>173</v>
      </c>
      <c r="B17" s="294"/>
      <c r="C17" s="294"/>
      <c r="D17" s="294"/>
      <c r="E17" s="294"/>
    </row>
    <row r="18" spans="1:5" x14ac:dyDescent="0.25">
      <c r="B18" s="294"/>
      <c r="C18" s="294"/>
      <c r="D18" s="294"/>
      <c r="E18" s="294"/>
    </row>
    <row r="19" spans="1:5" x14ac:dyDescent="0.25">
      <c r="A19" s="301" t="s">
        <v>177</v>
      </c>
      <c r="B19" s="301"/>
      <c r="C19" s="301"/>
      <c r="D19" s="301"/>
      <c r="E19" s="301"/>
    </row>
    <row r="21" spans="1:5" x14ac:dyDescent="0.25">
      <c r="A21" s="301" t="s">
        <v>178</v>
      </c>
      <c r="B21" s="301"/>
      <c r="C21" s="301"/>
      <c r="D21" s="301"/>
      <c r="E21" s="301"/>
    </row>
    <row r="23" spans="1:5" x14ac:dyDescent="0.25">
      <c r="A23" s="61" t="s">
        <v>26</v>
      </c>
      <c r="B23" s="294"/>
      <c r="C23" s="294"/>
      <c r="D23" s="294"/>
      <c r="E23" s="294"/>
    </row>
  </sheetData>
  <mergeCells count="5">
    <mergeCell ref="A1:E1"/>
    <mergeCell ref="A2:E2"/>
    <mergeCell ref="A9:E9"/>
    <mergeCell ref="A19:E19"/>
    <mergeCell ref="A21:E21"/>
  </mergeCells>
  <hyperlinks>
    <hyperlink ref="A3" location="'tab 1.1'!A1" display="  Table 1.1 - Vehicles¹ registered in 2022" xr:uid="{00000000-0004-0000-0000-000000000000}"/>
    <hyperlink ref="A5" location="'Fig1-1'!A1" display="Fig. 1.1 - Stock of registered vehicles, 2015 - 2024" xr:uid="{00000000-0004-0000-0000-000001000000}"/>
    <hyperlink ref="A7" location="'tab 1.2'!A1" display="Table  1.2 - Vehicles registered , 2015 - 2024" xr:uid="{00000000-0004-0000-0000-000002000000}"/>
    <hyperlink ref="A9:E9" location="Tab1.3!A1" display="Table 1.3 - Age composition of cars, dual purpose vehicles and double cab pickup , 2023 - 2024" xr:uid="{00000000-0004-0000-0000-000003000000}"/>
    <hyperlink ref="A11" location="'tab 1.4'!A1" display="Table 1.4 - Age composition of operational bus fleet, 2023 - 2024" xr:uid="{00000000-0004-0000-0000-000004000000}"/>
    <hyperlink ref="A13" location="Table2.1!A1" display="Table 2.1 - Road traffic accidents, 2023 - 2024" xr:uid="{00000000-0004-0000-0000-000005000000}"/>
    <hyperlink ref="A15" location="Table2.2!A1" display="Table 2.2 -  Road traffic accidents  and casualties, 2015 - 2024" xr:uid="{00000000-0004-0000-0000-000006000000}"/>
    <hyperlink ref="A17" location="Table2.3!A1" display="Table 2.3 - Number of  vehicles involved in accidents (causing casualties) by type, 2023 - 2024" xr:uid="{00000000-0004-0000-0000-000007000000}"/>
    <hyperlink ref="A19:E19" location="'Table2.4&amp;2.5'!A1" display="Tables 2.4 - Number of casualties by class of road users, 2023- 2024" xr:uid="{00000000-0004-0000-0000-000008000000}"/>
    <hyperlink ref="A21:E21" location="'Table2.4&amp;2.5'!A1" display="Table 2.5 - Number of accidents (causing causlties) involved in &quot;hit and run&quot; cases, 2023-2024" xr:uid="{00000000-0004-0000-0000-000009000000}"/>
    <hyperlink ref="A23" location="'Table 2.6'!A1" display="Table 2.6 - Number of fatalities by category of road users and age-group, 2024" xr:uid="{00000000-0004-0000-0000-00000A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7"/>
  <sheetViews>
    <sheetView workbookViewId="0"/>
  </sheetViews>
  <sheetFormatPr defaultColWidth="9.109375" defaultRowHeight="12.6" x14ac:dyDescent="0.25"/>
  <cols>
    <col min="1" max="1" width="26.33203125" style="193" customWidth="1"/>
    <col min="2" max="9" width="8.6640625" style="193" customWidth="1"/>
    <col min="10" max="10" width="1.5546875" style="193" customWidth="1"/>
    <col min="11" max="11" width="1.44140625" style="193" customWidth="1"/>
    <col min="12" max="252" width="9.109375" style="193"/>
    <col min="253" max="253" width="26.33203125" style="193" customWidth="1"/>
    <col min="254" max="261" width="8.6640625" style="193" customWidth="1"/>
    <col min="262" max="262" width="1.5546875" style="193" customWidth="1"/>
    <col min="263" max="263" width="1.44140625" style="193" customWidth="1"/>
    <col min="264" max="508" width="9.109375" style="193"/>
    <col min="509" max="509" width="26.33203125" style="193" customWidth="1"/>
    <col min="510" max="517" width="8.6640625" style="193" customWidth="1"/>
    <col min="518" max="518" width="1.5546875" style="193" customWidth="1"/>
    <col min="519" max="519" width="1.44140625" style="193" customWidth="1"/>
    <col min="520" max="764" width="9.109375" style="193"/>
    <col min="765" max="765" width="26.33203125" style="193" customWidth="1"/>
    <col min="766" max="773" width="8.6640625" style="193" customWidth="1"/>
    <col min="774" max="774" width="1.5546875" style="193" customWidth="1"/>
    <col min="775" max="775" width="1.44140625" style="193" customWidth="1"/>
    <col min="776" max="1020" width="9.109375" style="193"/>
    <col min="1021" max="1021" width="26.33203125" style="193" customWidth="1"/>
    <col min="1022" max="1029" width="8.6640625" style="193" customWidth="1"/>
    <col min="1030" max="1030" width="1.5546875" style="193" customWidth="1"/>
    <col min="1031" max="1031" width="1.44140625" style="193" customWidth="1"/>
    <col min="1032" max="1276" width="9.109375" style="193"/>
    <col min="1277" max="1277" width="26.33203125" style="193" customWidth="1"/>
    <col min="1278" max="1285" width="8.6640625" style="193" customWidth="1"/>
    <col min="1286" max="1286" width="1.5546875" style="193" customWidth="1"/>
    <col min="1287" max="1287" width="1.44140625" style="193" customWidth="1"/>
    <col min="1288" max="1532" width="9.109375" style="193"/>
    <col min="1533" max="1533" width="26.33203125" style="193" customWidth="1"/>
    <col min="1534" max="1541" width="8.6640625" style="193" customWidth="1"/>
    <col min="1542" max="1542" width="1.5546875" style="193" customWidth="1"/>
    <col min="1543" max="1543" width="1.44140625" style="193" customWidth="1"/>
    <col min="1544" max="1788" width="9.109375" style="193"/>
    <col min="1789" max="1789" width="26.33203125" style="193" customWidth="1"/>
    <col min="1790" max="1797" width="8.6640625" style="193" customWidth="1"/>
    <col min="1798" max="1798" width="1.5546875" style="193" customWidth="1"/>
    <col min="1799" max="1799" width="1.44140625" style="193" customWidth="1"/>
    <col min="1800" max="2044" width="9.109375" style="193"/>
    <col min="2045" max="2045" width="26.33203125" style="193" customWidth="1"/>
    <col min="2046" max="2053" width="8.6640625" style="193" customWidth="1"/>
    <col min="2054" max="2054" width="1.5546875" style="193" customWidth="1"/>
    <col min="2055" max="2055" width="1.44140625" style="193" customWidth="1"/>
    <col min="2056" max="2300" width="9.109375" style="193"/>
    <col min="2301" max="2301" width="26.33203125" style="193" customWidth="1"/>
    <col min="2302" max="2309" width="8.6640625" style="193" customWidth="1"/>
    <col min="2310" max="2310" width="1.5546875" style="193" customWidth="1"/>
    <col min="2311" max="2311" width="1.44140625" style="193" customWidth="1"/>
    <col min="2312" max="2556" width="9.109375" style="193"/>
    <col min="2557" max="2557" width="26.33203125" style="193" customWidth="1"/>
    <col min="2558" max="2565" width="8.6640625" style="193" customWidth="1"/>
    <col min="2566" max="2566" width="1.5546875" style="193" customWidth="1"/>
    <col min="2567" max="2567" width="1.44140625" style="193" customWidth="1"/>
    <col min="2568" max="2812" width="9.109375" style="193"/>
    <col min="2813" max="2813" width="26.33203125" style="193" customWidth="1"/>
    <col min="2814" max="2821" width="8.6640625" style="193" customWidth="1"/>
    <col min="2822" max="2822" width="1.5546875" style="193" customWidth="1"/>
    <col min="2823" max="2823" width="1.44140625" style="193" customWidth="1"/>
    <col min="2824" max="3068" width="9.109375" style="193"/>
    <col min="3069" max="3069" width="26.33203125" style="193" customWidth="1"/>
    <col min="3070" max="3077" width="8.6640625" style="193" customWidth="1"/>
    <col min="3078" max="3078" width="1.5546875" style="193" customWidth="1"/>
    <col min="3079" max="3079" width="1.44140625" style="193" customWidth="1"/>
    <col min="3080" max="3324" width="9.109375" style="193"/>
    <col min="3325" max="3325" width="26.33203125" style="193" customWidth="1"/>
    <col min="3326" max="3333" width="8.6640625" style="193" customWidth="1"/>
    <col min="3334" max="3334" width="1.5546875" style="193" customWidth="1"/>
    <col min="3335" max="3335" width="1.44140625" style="193" customWidth="1"/>
    <col min="3336" max="3580" width="9.109375" style="193"/>
    <col min="3581" max="3581" width="26.33203125" style="193" customWidth="1"/>
    <col min="3582" max="3589" width="8.6640625" style="193" customWidth="1"/>
    <col min="3590" max="3590" width="1.5546875" style="193" customWidth="1"/>
    <col min="3591" max="3591" width="1.44140625" style="193" customWidth="1"/>
    <col min="3592" max="3836" width="9.109375" style="193"/>
    <col min="3837" max="3837" width="26.33203125" style="193" customWidth="1"/>
    <col min="3838" max="3845" width="8.6640625" style="193" customWidth="1"/>
    <col min="3846" max="3846" width="1.5546875" style="193" customWidth="1"/>
    <col min="3847" max="3847" width="1.44140625" style="193" customWidth="1"/>
    <col min="3848" max="4092" width="9.109375" style="193"/>
    <col min="4093" max="4093" width="26.33203125" style="193" customWidth="1"/>
    <col min="4094" max="4101" width="8.6640625" style="193" customWidth="1"/>
    <col min="4102" max="4102" width="1.5546875" style="193" customWidth="1"/>
    <col min="4103" max="4103" width="1.44140625" style="193" customWidth="1"/>
    <col min="4104" max="4348" width="9.109375" style="193"/>
    <col min="4349" max="4349" width="26.33203125" style="193" customWidth="1"/>
    <col min="4350" max="4357" width="8.6640625" style="193" customWidth="1"/>
    <col min="4358" max="4358" width="1.5546875" style="193" customWidth="1"/>
    <col min="4359" max="4359" width="1.44140625" style="193" customWidth="1"/>
    <col min="4360" max="4604" width="9.109375" style="193"/>
    <col min="4605" max="4605" width="26.33203125" style="193" customWidth="1"/>
    <col min="4606" max="4613" width="8.6640625" style="193" customWidth="1"/>
    <col min="4614" max="4614" width="1.5546875" style="193" customWidth="1"/>
    <col min="4615" max="4615" width="1.44140625" style="193" customWidth="1"/>
    <col min="4616" max="4860" width="9.109375" style="193"/>
    <col min="4861" max="4861" width="26.33203125" style="193" customWidth="1"/>
    <col min="4862" max="4869" width="8.6640625" style="193" customWidth="1"/>
    <col min="4870" max="4870" width="1.5546875" style="193" customWidth="1"/>
    <col min="4871" max="4871" width="1.44140625" style="193" customWidth="1"/>
    <col min="4872" max="5116" width="9.109375" style="193"/>
    <col min="5117" max="5117" width="26.33203125" style="193" customWidth="1"/>
    <col min="5118" max="5125" width="8.6640625" style="193" customWidth="1"/>
    <col min="5126" max="5126" width="1.5546875" style="193" customWidth="1"/>
    <col min="5127" max="5127" width="1.44140625" style="193" customWidth="1"/>
    <col min="5128" max="5372" width="9.109375" style="193"/>
    <col min="5373" max="5373" width="26.33203125" style="193" customWidth="1"/>
    <col min="5374" max="5381" width="8.6640625" style="193" customWidth="1"/>
    <col min="5382" max="5382" width="1.5546875" style="193" customWidth="1"/>
    <col min="5383" max="5383" width="1.44140625" style="193" customWidth="1"/>
    <col min="5384" max="5628" width="9.109375" style="193"/>
    <col min="5629" max="5629" width="26.33203125" style="193" customWidth="1"/>
    <col min="5630" max="5637" width="8.6640625" style="193" customWidth="1"/>
    <col min="5638" max="5638" width="1.5546875" style="193" customWidth="1"/>
    <col min="5639" max="5639" width="1.44140625" style="193" customWidth="1"/>
    <col min="5640" max="5884" width="9.109375" style="193"/>
    <col min="5885" max="5885" width="26.33203125" style="193" customWidth="1"/>
    <col min="5886" max="5893" width="8.6640625" style="193" customWidth="1"/>
    <col min="5894" max="5894" width="1.5546875" style="193" customWidth="1"/>
    <col min="5895" max="5895" width="1.44140625" style="193" customWidth="1"/>
    <col min="5896" max="6140" width="9.109375" style="193"/>
    <col min="6141" max="6141" width="26.33203125" style="193" customWidth="1"/>
    <col min="6142" max="6149" width="8.6640625" style="193" customWidth="1"/>
    <col min="6150" max="6150" width="1.5546875" style="193" customWidth="1"/>
    <col min="6151" max="6151" width="1.44140625" style="193" customWidth="1"/>
    <col min="6152" max="6396" width="9.109375" style="193"/>
    <col min="6397" max="6397" width="26.33203125" style="193" customWidth="1"/>
    <col min="6398" max="6405" width="8.6640625" style="193" customWidth="1"/>
    <col min="6406" max="6406" width="1.5546875" style="193" customWidth="1"/>
    <col min="6407" max="6407" width="1.44140625" style="193" customWidth="1"/>
    <col min="6408" max="6652" width="9.109375" style="193"/>
    <col min="6653" max="6653" width="26.33203125" style="193" customWidth="1"/>
    <col min="6654" max="6661" width="8.6640625" style="193" customWidth="1"/>
    <col min="6662" max="6662" width="1.5546875" style="193" customWidth="1"/>
    <col min="6663" max="6663" width="1.44140625" style="193" customWidth="1"/>
    <col min="6664" max="6908" width="9.109375" style="193"/>
    <col min="6909" max="6909" width="26.33203125" style="193" customWidth="1"/>
    <col min="6910" max="6917" width="8.6640625" style="193" customWidth="1"/>
    <col min="6918" max="6918" width="1.5546875" style="193" customWidth="1"/>
    <col min="6919" max="6919" width="1.44140625" style="193" customWidth="1"/>
    <col min="6920" max="7164" width="9.109375" style="193"/>
    <col min="7165" max="7165" width="26.33203125" style="193" customWidth="1"/>
    <col min="7166" max="7173" width="8.6640625" style="193" customWidth="1"/>
    <col min="7174" max="7174" width="1.5546875" style="193" customWidth="1"/>
    <col min="7175" max="7175" width="1.44140625" style="193" customWidth="1"/>
    <col min="7176" max="7420" width="9.109375" style="193"/>
    <col min="7421" max="7421" width="26.33203125" style="193" customWidth="1"/>
    <col min="7422" max="7429" width="8.6640625" style="193" customWidth="1"/>
    <col min="7430" max="7430" width="1.5546875" style="193" customWidth="1"/>
    <col min="7431" max="7431" width="1.44140625" style="193" customWidth="1"/>
    <col min="7432" max="7676" width="9.109375" style="193"/>
    <col min="7677" max="7677" width="26.33203125" style="193" customWidth="1"/>
    <col min="7678" max="7685" width="8.6640625" style="193" customWidth="1"/>
    <col min="7686" max="7686" width="1.5546875" style="193" customWidth="1"/>
    <col min="7687" max="7687" width="1.44140625" style="193" customWidth="1"/>
    <col min="7688" max="7932" width="9.109375" style="193"/>
    <col min="7933" max="7933" width="26.33203125" style="193" customWidth="1"/>
    <col min="7934" max="7941" width="8.6640625" style="193" customWidth="1"/>
    <col min="7942" max="7942" width="1.5546875" style="193" customWidth="1"/>
    <col min="7943" max="7943" width="1.44140625" style="193" customWidth="1"/>
    <col min="7944" max="8188" width="9.109375" style="193"/>
    <col min="8189" max="8189" width="26.33203125" style="193" customWidth="1"/>
    <col min="8190" max="8197" width="8.6640625" style="193" customWidth="1"/>
    <col min="8198" max="8198" width="1.5546875" style="193" customWidth="1"/>
    <col min="8199" max="8199" width="1.44140625" style="193" customWidth="1"/>
    <col min="8200" max="8444" width="9.109375" style="193"/>
    <col min="8445" max="8445" width="26.33203125" style="193" customWidth="1"/>
    <col min="8446" max="8453" width="8.6640625" style="193" customWidth="1"/>
    <col min="8454" max="8454" width="1.5546875" style="193" customWidth="1"/>
    <col min="8455" max="8455" width="1.44140625" style="193" customWidth="1"/>
    <col min="8456" max="8700" width="9.109375" style="193"/>
    <col min="8701" max="8701" width="26.33203125" style="193" customWidth="1"/>
    <col min="8702" max="8709" width="8.6640625" style="193" customWidth="1"/>
    <col min="8710" max="8710" width="1.5546875" style="193" customWidth="1"/>
    <col min="8711" max="8711" width="1.44140625" style="193" customWidth="1"/>
    <col min="8712" max="8956" width="9.109375" style="193"/>
    <col min="8957" max="8957" width="26.33203125" style="193" customWidth="1"/>
    <col min="8958" max="8965" width="8.6640625" style="193" customWidth="1"/>
    <col min="8966" max="8966" width="1.5546875" style="193" customWidth="1"/>
    <col min="8967" max="8967" width="1.44140625" style="193" customWidth="1"/>
    <col min="8968" max="9212" width="9.109375" style="193"/>
    <col min="9213" max="9213" width="26.33203125" style="193" customWidth="1"/>
    <col min="9214" max="9221" width="8.6640625" style="193" customWidth="1"/>
    <col min="9222" max="9222" width="1.5546875" style="193" customWidth="1"/>
    <col min="9223" max="9223" width="1.44140625" style="193" customWidth="1"/>
    <col min="9224" max="9468" width="9.109375" style="193"/>
    <col min="9469" max="9469" width="26.33203125" style="193" customWidth="1"/>
    <col min="9470" max="9477" width="8.6640625" style="193" customWidth="1"/>
    <col min="9478" max="9478" width="1.5546875" style="193" customWidth="1"/>
    <col min="9479" max="9479" width="1.44140625" style="193" customWidth="1"/>
    <col min="9480" max="9724" width="9.109375" style="193"/>
    <col min="9725" max="9725" width="26.33203125" style="193" customWidth="1"/>
    <col min="9726" max="9733" width="8.6640625" style="193" customWidth="1"/>
    <col min="9734" max="9734" width="1.5546875" style="193" customWidth="1"/>
    <col min="9735" max="9735" width="1.44140625" style="193" customWidth="1"/>
    <col min="9736" max="9980" width="9.109375" style="193"/>
    <col min="9981" max="9981" width="26.33203125" style="193" customWidth="1"/>
    <col min="9982" max="9989" width="8.6640625" style="193" customWidth="1"/>
    <col min="9990" max="9990" width="1.5546875" style="193" customWidth="1"/>
    <col min="9991" max="9991" width="1.44140625" style="193" customWidth="1"/>
    <col min="9992" max="10236" width="9.109375" style="193"/>
    <col min="10237" max="10237" width="26.33203125" style="193" customWidth="1"/>
    <col min="10238" max="10245" width="8.6640625" style="193" customWidth="1"/>
    <col min="10246" max="10246" width="1.5546875" style="193" customWidth="1"/>
    <col min="10247" max="10247" width="1.44140625" style="193" customWidth="1"/>
    <col min="10248" max="10492" width="9.109375" style="193"/>
    <col min="10493" max="10493" width="26.33203125" style="193" customWidth="1"/>
    <col min="10494" max="10501" width="8.6640625" style="193" customWidth="1"/>
    <col min="10502" max="10502" width="1.5546875" style="193" customWidth="1"/>
    <col min="10503" max="10503" width="1.44140625" style="193" customWidth="1"/>
    <col min="10504" max="10748" width="9.109375" style="193"/>
    <col min="10749" max="10749" width="26.33203125" style="193" customWidth="1"/>
    <col min="10750" max="10757" width="8.6640625" style="193" customWidth="1"/>
    <col min="10758" max="10758" width="1.5546875" style="193" customWidth="1"/>
    <col min="10759" max="10759" width="1.44140625" style="193" customWidth="1"/>
    <col min="10760" max="11004" width="9.109375" style="193"/>
    <col min="11005" max="11005" width="26.33203125" style="193" customWidth="1"/>
    <col min="11006" max="11013" width="8.6640625" style="193" customWidth="1"/>
    <col min="11014" max="11014" width="1.5546875" style="193" customWidth="1"/>
    <col min="11015" max="11015" width="1.44140625" style="193" customWidth="1"/>
    <col min="11016" max="11260" width="9.109375" style="193"/>
    <col min="11261" max="11261" width="26.33203125" style="193" customWidth="1"/>
    <col min="11262" max="11269" width="8.6640625" style="193" customWidth="1"/>
    <col min="11270" max="11270" width="1.5546875" style="193" customWidth="1"/>
    <col min="11271" max="11271" width="1.44140625" style="193" customWidth="1"/>
    <col min="11272" max="11516" width="9.109375" style="193"/>
    <col min="11517" max="11517" width="26.33203125" style="193" customWidth="1"/>
    <col min="11518" max="11525" width="8.6640625" style="193" customWidth="1"/>
    <col min="11526" max="11526" width="1.5546875" style="193" customWidth="1"/>
    <col min="11527" max="11527" width="1.44140625" style="193" customWidth="1"/>
    <col min="11528" max="11772" width="9.109375" style="193"/>
    <col min="11773" max="11773" width="26.33203125" style="193" customWidth="1"/>
    <col min="11774" max="11781" width="8.6640625" style="193" customWidth="1"/>
    <col min="11782" max="11782" width="1.5546875" style="193" customWidth="1"/>
    <col min="11783" max="11783" width="1.44140625" style="193" customWidth="1"/>
    <col min="11784" max="12028" width="9.109375" style="193"/>
    <col min="12029" max="12029" width="26.33203125" style="193" customWidth="1"/>
    <col min="12030" max="12037" width="8.6640625" style="193" customWidth="1"/>
    <col min="12038" max="12038" width="1.5546875" style="193" customWidth="1"/>
    <col min="12039" max="12039" width="1.44140625" style="193" customWidth="1"/>
    <col min="12040" max="12284" width="9.109375" style="193"/>
    <col min="12285" max="12285" width="26.33203125" style="193" customWidth="1"/>
    <col min="12286" max="12293" width="8.6640625" style="193" customWidth="1"/>
    <col min="12294" max="12294" width="1.5546875" style="193" customWidth="1"/>
    <col min="12295" max="12295" width="1.44140625" style="193" customWidth="1"/>
    <col min="12296" max="12540" width="9.109375" style="193"/>
    <col min="12541" max="12541" width="26.33203125" style="193" customWidth="1"/>
    <col min="12542" max="12549" width="8.6640625" style="193" customWidth="1"/>
    <col min="12550" max="12550" width="1.5546875" style="193" customWidth="1"/>
    <col min="12551" max="12551" width="1.44140625" style="193" customWidth="1"/>
    <col min="12552" max="12796" width="9.109375" style="193"/>
    <col min="12797" max="12797" width="26.33203125" style="193" customWidth="1"/>
    <col min="12798" max="12805" width="8.6640625" style="193" customWidth="1"/>
    <col min="12806" max="12806" width="1.5546875" style="193" customWidth="1"/>
    <col min="12807" max="12807" width="1.44140625" style="193" customWidth="1"/>
    <col min="12808" max="13052" width="9.109375" style="193"/>
    <col min="13053" max="13053" width="26.33203125" style="193" customWidth="1"/>
    <col min="13054" max="13061" width="8.6640625" style="193" customWidth="1"/>
    <col min="13062" max="13062" width="1.5546875" style="193" customWidth="1"/>
    <col min="13063" max="13063" width="1.44140625" style="193" customWidth="1"/>
    <col min="13064" max="13308" width="9.109375" style="193"/>
    <col min="13309" max="13309" width="26.33203125" style="193" customWidth="1"/>
    <col min="13310" max="13317" width="8.6640625" style="193" customWidth="1"/>
    <col min="13318" max="13318" width="1.5546875" style="193" customWidth="1"/>
    <col min="13319" max="13319" width="1.44140625" style="193" customWidth="1"/>
    <col min="13320" max="13564" width="9.109375" style="193"/>
    <col min="13565" max="13565" width="26.33203125" style="193" customWidth="1"/>
    <col min="13566" max="13573" width="8.6640625" style="193" customWidth="1"/>
    <col min="13574" max="13574" width="1.5546875" style="193" customWidth="1"/>
    <col min="13575" max="13575" width="1.44140625" style="193" customWidth="1"/>
    <col min="13576" max="13820" width="9.109375" style="193"/>
    <col min="13821" max="13821" width="26.33203125" style="193" customWidth="1"/>
    <col min="13822" max="13829" width="8.6640625" style="193" customWidth="1"/>
    <col min="13830" max="13830" width="1.5546875" style="193" customWidth="1"/>
    <col min="13831" max="13831" width="1.44140625" style="193" customWidth="1"/>
    <col min="13832" max="14076" width="9.109375" style="193"/>
    <col min="14077" max="14077" width="26.33203125" style="193" customWidth="1"/>
    <col min="14078" max="14085" width="8.6640625" style="193" customWidth="1"/>
    <col min="14086" max="14086" width="1.5546875" style="193" customWidth="1"/>
    <col min="14087" max="14087" width="1.44140625" style="193" customWidth="1"/>
    <col min="14088" max="14332" width="9.109375" style="193"/>
    <col min="14333" max="14333" width="26.33203125" style="193" customWidth="1"/>
    <col min="14334" max="14341" width="8.6640625" style="193" customWidth="1"/>
    <col min="14342" max="14342" width="1.5546875" style="193" customWidth="1"/>
    <col min="14343" max="14343" width="1.44140625" style="193" customWidth="1"/>
    <col min="14344" max="14588" width="9.109375" style="193"/>
    <col min="14589" max="14589" width="26.33203125" style="193" customWidth="1"/>
    <col min="14590" max="14597" width="8.6640625" style="193" customWidth="1"/>
    <col min="14598" max="14598" width="1.5546875" style="193" customWidth="1"/>
    <col min="14599" max="14599" width="1.44140625" style="193" customWidth="1"/>
    <col min="14600" max="14844" width="9.109375" style="193"/>
    <col min="14845" max="14845" width="26.33203125" style="193" customWidth="1"/>
    <col min="14846" max="14853" width="8.6640625" style="193" customWidth="1"/>
    <col min="14854" max="14854" width="1.5546875" style="193" customWidth="1"/>
    <col min="14855" max="14855" width="1.44140625" style="193" customWidth="1"/>
    <col min="14856" max="15100" width="9.109375" style="193"/>
    <col min="15101" max="15101" width="26.33203125" style="193" customWidth="1"/>
    <col min="15102" max="15109" width="8.6640625" style="193" customWidth="1"/>
    <col min="15110" max="15110" width="1.5546875" style="193" customWidth="1"/>
    <col min="15111" max="15111" width="1.44140625" style="193" customWidth="1"/>
    <col min="15112" max="15356" width="9.109375" style="193"/>
    <col min="15357" max="15357" width="26.33203125" style="193" customWidth="1"/>
    <col min="15358" max="15365" width="8.6640625" style="193" customWidth="1"/>
    <col min="15366" max="15366" width="1.5546875" style="193" customWidth="1"/>
    <col min="15367" max="15367" width="1.44140625" style="193" customWidth="1"/>
    <col min="15368" max="15612" width="9.109375" style="193"/>
    <col min="15613" max="15613" width="26.33203125" style="193" customWidth="1"/>
    <col min="15614" max="15621" width="8.6640625" style="193" customWidth="1"/>
    <col min="15622" max="15622" width="1.5546875" style="193" customWidth="1"/>
    <col min="15623" max="15623" width="1.44140625" style="193" customWidth="1"/>
    <col min="15624" max="15868" width="9.109375" style="193"/>
    <col min="15869" max="15869" width="26.33203125" style="193" customWidth="1"/>
    <col min="15870" max="15877" width="8.6640625" style="193" customWidth="1"/>
    <col min="15878" max="15878" width="1.5546875" style="193" customWidth="1"/>
    <col min="15879" max="15879" width="1.44140625" style="193" customWidth="1"/>
    <col min="15880" max="16124" width="9.109375" style="193"/>
    <col min="16125" max="16125" width="26.33203125" style="193" customWidth="1"/>
    <col min="16126" max="16133" width="8.6640625" style="193" customWidth="1"/>
    <col min="16134" max="16134" width="1.5546875" style="193" customWidth="1"/>
    <col min="16135" max="16135" width="1.44140625" style="193" customWidth="1"/>
    <col min="16136" max="16384" width="9.109375" style="193"/>
  </cols>
  <sheetData>
    <row r="1" spans="1:9" ht="15.6" x14ac:dyDescent="0.25">
      <c r="A1" s="295" t="s">
        <v>174</v>
      </c>
      <c r="B1" s="292"/>
      <c r="C1" s="292"/>
      <c r="D1" s="292"/>
      <c r="E1" s="292"/>
      <c r="F1" s="292"/>
      <c r="G1" s="292"/>
      <c r="H1" s="292"/>
      <c r="I1" s="292"/>
    </row>
    <row r="2" spans="1:9" ht="39" customHeight="1" x14ac:dyDescent="0.3">
      <c r="A2" s="194" t="s">
        <v>124</v>
      </c>
      <c r="B2" s="195"/>
      <c r="C2" s="196"/>
      <c r="D2" s="196"/>
      <c r="E2" s="196"/>
      <c r="F2" s="196"/>
      <c r="G2" s="196"/>
      <c r="H2" s="196"/>
      <c r="I2" s="196"/>
    </row>
    <row r="3" spans="1:9" ht="28.5" customHeight="1" x14ac:dyDescent="0.25">
      <c r="A3" s="318" t="s">
        <v>125</v>
      </c>
      <c r="B3" s="320">
        <v>2023</v>
      </c>
      <c r="C3" s="321"/>
      <c r="D3" s="321"/>
      <c r="E3" s="322"/>
      <c r="F3" s="320" t="s">
        <v>126</v>
      </c>
      <c r="G3" s="321"/>
      <c r="H3" s="321"/>
      <c r="I3" s="322"/>
    </row>
    <row r="4" spans="1:9" s="201" customFormat="1" ht="30" customHeight="1" x14ac:dyDescent="0.2">
      <c r="A4" s="319"/>
      <c r="B4" s="197" t="s">
        <v>127</v>
      </c>
      <c r="C4" s="198" t="s">
        <v>128</v>
      </c>
      <c r="D4" s="199" t="s">
        <v>23</v>
      </c>
      <c r="E4" s="200" t="s">
        <v>4</v>
      </c>
      <c r="F4" s="197" t="s">
        <v>127</v>
      </c>
      <c r="G4" s="198" t="s">
        <v>128</v>
      </c>
      <c r="H4" s="199" t="s">
        <v>23</v>
      </c>
      <c r="I4" s="200" t="s">
        <v>4</v>
      </c>
    </row>
    <row r="5" spans="1:9" ht="54" customHeight="1" x14ac:dyDescent="0.25">
      <c r="A5" s="202" t="s">
        <v>129</v>
      </c>
      <c r="B5" s="203">
        <v>240</v>
      </c>
      <c r="C5" s="203">
        <v>270</v>
      </c>
      <c r="D5" s="204">
        <v>510</v>
      </c>
      <c r="E5" s="205">
        <v>15.5</v>
      </c>
      <c r="F5" s="203">
        <v>244</v>
      </c>
      <c r="G5" s="203">
        <v>213</v>
      </c>
      <c r="H5" s="204">
        <v>457</v>
      </c>
      <c r="I5" s="205">
        <v>15.1</v>
      </c>
    </row>
    <row r="6" spans="1:9" ht="54" customHeight="1" x14ac:dyDescent="0.25">
      <c r="A6" s="206" t="s">
        <v>130</v>
      </c>
      <c r="B6" s="203">
        <v>298</v>
      </c>
      <c r="C6" s="203">
        <v>333</v>
      </c>
      <c r="D6" s="204">
        <v>631</v>
      </c>
      <c r="E6" s="205">
        <v>19.2</v>
      </c>
      <c r="F6" s="203">
        <v>419</v>
      </c>
      <c r="G6" s="203">
        <v>447</v>
      </c>
      <c r="H6" s="204">
        <v>866</v>
      </c>
      <c r="I6" s="205">
        <v>28.6</v>
      </c>
    </row>
    <row r="7" spans="1:9" ht="54" customHeight="1" x14ac:dyDescent="0.25">
      <c r="A7" s="206" t="s">
        <v>131</v>
      </c>
      <c r="B7" s="203">
        <v>408</v>
      </c>
      <c r="C7" s="203">
        <v>534</v>
      </c>
      <c r="D7" s="204">
        <v>942</v>
      </c>
      <c r="E7" s="205">
        <v>28.7</v>
      </c>
      <c r="F7" s="203">
        <v>280</v>
      </c>
      <c r="G7" s="203">
        <v>305</v>
      </c>
      <c r="H7" s="204">
        <v>585</v>
      </c>
      <c r="I7" s="205">
        <v>19.3</v>
      </c>
    </row>
    <row r="8" spans="1:9" ht="54" customHeight="1" x14ac:dyDescent="0.25">
      <c r="A8" s="207" t="s">
        <v>132</v>
      </c>
      <c r="B8" s="203">
        <v>534</v>
      </c>
      <c r="C8" s="203">
        <v>598</v>
      </c>
      <c r="D8" s="204">
        <v>1132</v>
      </c>
      <c r="E8" s="205">
        <v>34.4</v>
      </c>
      <c r="F8" s="203">
        <v>557</v>
      </c>
      <c r="G8" s="203">
        <v>496</v>
      </c>
      <c r="H8" s="204">
        <v>1053</v>
      </c>
      <c r="I8" s="205">
        <v>34.799999999999997</v>
      </c>
    </row>
    <row r="9" spans="1:9" ht="54" customHeight="1" x14ac:dyDescent="0.25">
      <c r="A9" s="206" t="s">
        <v>133</v>
      </c>
      <c r="B9" s="203">
        <v>21</v>
      </c>
      <c r="C9" s="203">
        <v>50</v>
      </c>
      <c r="D9" s="204">
        <v>71</v>
      </c>
      <c r="E9" s="205">
        <v>2.2000000000000002</v>
      </c>
      <c r="F9" s="203">
        <v>35</v>
      </c>
      <c r="G9" s="203">
        <v>33</v>
      </c>
      <c r="H9" s="204">
        <v>68</v>
      </c>
      <c r="I9" s="205">
        <v>2.2000000000000002</v>
      </c>
    </row>
    <row r="10" spans="1:9" ht="54" customHeight="1" x14ac:dyDescent="0.25">
      <c r="A10" s="208" t="s">
        <v>23</v>
      </c>
      <c r="B10" s="209">
        <v>1501</v>
      </c>
      <c r="C10" s="210">
        <v>1785</v>
      </c>
      <c r="D10" s="210">
        <v>3286</v>
      </c>
      <c r="E10" s="211">
        <v>100</v>
      </c>
      <c r="F10" s="209">
        <v>1535</v>
      </c>
      <c r="G10" s="210">
        <v>1494</v>
      </c>
      <c r="H10" s="210">
        <v>3029</v>
      </c>
      <c r="I10" s="211">
        <v>100</v>
      </c>
    </row>
    <row r="11" spans="1:9" ht="25.95" customHeight="1" x14ac:dyDescent="0.25">
      <c r="A11" s="63" t="s">
        <v>134</v>
      </c>
      <c r="B11" s="212"/>
    </row>
    <row r="12" spans="1:9" ht="12" customHeight="1" x14ac:dyDescent="0.25">
      <c r="A12" s="63"/>
      <c r="B12" s="212"/>
    </row>
    <row r="13" spans="1:9" s="215" customFormat="1" ht="15.75" customHeight="1" x14ac:dyDescent="0.3">
      <c r="A13" s="213" t="s">
        <v>135</v>
      </c>
      <c r="B13" s="214"/>
    </row>
    <row r="14" spans="1:9" x14ac:dyDescent="0.25">
      <c r="B14" s="212"/>
    </row>
    <row r="15" spans="1:9" s="219" customFormat="1" ht="41.25" customHeight="1" x14ac:dyDescent="0.25">
      <c r="A15" s="216" t="s">
        <v>136</v>
      </c>
      <c r="B15" s="323">
        <v>2023</v>
      </c>
      <c r="C15" s="324"/>
      <c r="D15" s="324"/>
      <c r="E15" s="325"/>
      <c r="F15" s="217">
        <v>2024</v>
      </c>
      <c r="G15" s="217"/>
      <c r="H15" s="217"/>
      <c r="I15" s="218"/>
    </row>
    <row r="16" spans="1:9" s="222" customFormat="1" ht="6.75" customHeight="1" x14ac:dyDescent="0.3">
      <c r="A16" s="220"/>
      <c r="B16" s="213"/>
      <c r="C16" s="213"/>
      <c r="D16" s="213"/>
      <c r="E16" s="221"/>
      <c r="F16" s="213"/>
      <c r="G16" s="213"/>
      <c r="H16" s="213"/>
      <c r="I16" s="221"/>
    </row>
    <row r="17" spans="1:9" s="201" customFormat="1" ht="30" customHeight="1" x14ac:dyDescent="0.2">
      <c r="A17" s="223" t="s">
        <v>137</v>
      </c>
      <c r="B17" s="224" t="s">
        <v>127</v>
      </c>
      <c r="C17" s="198" t="s">
        <v>128</v>
      </c>
      <c r="D17" s="199" t="s">
        <v>23</v>
      </c>
      <c r="E17" s="200" t="s">
        <v>4</v>
      </c>
      <c r="F17" s="224" t="s">
        <v>127</v>
      </c>
      <c r="G17" s="198" t="s">
        <v>128</v>
      </c>
      <c r="H17" s="199" t="s">
        <v>23</v>
      </c>
      <c r="I17" s="200" t="s">
        <v>4</v>
      </c>
    </row>
    <row r="18" spans="1:9" ht="42" customHeight="1" x14ac:dyDescent="0.3">
      <c r="A18" s="225"/>
      <c r="B18" s="226"/>
      <c r="C18" s="225"/>
      <c r="D18" s="225"/>
      <c r="E18" s="225"/>
      <c r="F18" s="226"/>
      <c r="G18" s="225"/>
      <c r="H18" s="225"/>
      <c r="I18" s="225"/>
    </row>
    <row r="19" spans="1:9" ht="42" customHeight="1" x14ac:dyDescent="0.3">
      <c r="A19" s="227" t="s">
        <v>138</v>
      </c>
      <c r="B19" s="228">
        <v>63</v>
      </c>
      <c r="C19" s="228">
        <v>64</v>
      </c>
      <c r="D19" s="228">
        <v>127</v>
      </c>
      <c r="E19" s="229">
        <v>43.2</v>
      </c>
      <c r="F19" s="228">
        <v>62</v>
      </c>
      <c r="G19" s="228">
        <v>53</v>
      </c>
      <c r="H19" s="228">
        <v>115</v>
      </c>
      <c r="I19" s="229">
        <v>48.9</v>
      </c>
    </row>
    <row r="20" spans="1:9" ht="42" customHeight="1" x14ac:dyDescent="0.3">
      <c r="A20" s="227" t="s">
        <v>139</v>
      </c>
      <c r="B20" s="230">
        <v>83</v>
      </c>
      <c r="C20" s="228">
        <v>84</v>
      </c>
      <c r="D20" s="228">
        <v>167</v>
      </c>
      <c r="E20" s="229">
        <v>56.8</v>
      </c>
      <c r="F20" s="230">
        <v>65</v>
      </c>
      <c r="G20" s="228">
        <v>55</v>
      </c>
      <c r="H20" s="228">
        <v>120</v>
      </c>
      <c r="I20" s="229">
        <v>51.1</v>
      </c>
    </row>
    <row r="21" spans="1:9" ht="42" customHeight="1" x14ac:dyDescent="0.3">
      <c r="A21" s="227"/>
      <c r="B21" s="230"/>
      <c r="C21" s="228"/>
      <c r="D21" s="228"/>
      <c r="E21" s="229"/>
      <c r="F21" s="230"/>
      <c r="G21" s="228"/>
      <c r="H21" s="228"/>
      <c r="I21" s="229"/>
    </row>
    <row r="22" spans="1:9" s="222" customFormat="1" ht="42" customHeight="1" x14ac:dyDescent="0.3">
      <c r="A22" s="231" t="s">
        <v>23</v>
      </c>
      <c r="B22" s="232">
        <v>146</v>
      </c>
      <c r="C22" s="232">
        <v>148</v>
      </c>
      <c r="D22" s="232">
        <v>294</v>
      </c>
      <c r="E22" s="233">
        <v>100</v>
      </c>
      <c r="F22" s="232">
        <v>127</v>
      </c>
      <c r="G22" s="232">
        <v>108</v>
      </c>
      <c r="H22" s="232">
        <v>235</v>
      </c>
      <c r="I22" s="233">
        <v>100</v>
      </c>
    </row>
    <row r="23" spans="1:9" ht="16.5" customHeight="1" x14ac:dyDescent="0.3">
      <c r="A23" s="234"/>
      <c r="B23" s="235"/>
      <c r="C23" s="235"/>
      <c r="D23" s="235"/>
      <c r="E23" s="236"/>
      <c r="F23" s="235"/>
      <c r="G23" s="235"/>
      <c r="H23" s="235"/>
      <c r="I23" s="235"/>
    </row>
    <row r="24" spans="1:9" ht="18" customHeight="1" x14ac:dyDescent="0.25">
      <c r="A24" s="63"/>
    </row>
    <row r="27" spans="1:9" x14ac:dyDescent="0.25">
      <c r="D27" s="237"/>
    </row>
  </sheetData>
  <mergeCells count="4">
    <mergeCell ref="A3:A4"/>
    <mergeCell ref="B3:E3"/>
    <mergeCell ref="F3:I3"/>
    <mergeCell ref="B15:E15"/>
  </mergeCells>
  <hyperlinks>
    <hyperlink ref="A1" location="'Table of content'!A1" display="Back to Table of contents" xr:uid="{00000000-0004-0000-0900-000000000000}"/>
  </hyperlinks>
  <printOptions horizontalCentered="1"/>
  <pageMargins left="0.35433070866141736" right="0.31496062992125984" top="0.39370078740157483" bottom="0.35433070866141736" header="0.51181102362204722" footer="0.31496062992125984"/>
  <pageSetup paperSize="9" orientation="portrait" r:id="rId1"/>
  <headerFooter alignWithMargins="0">
    <oddHeader xml:space="preserve">&amp;C&amp;"Times New Roman,Regular"&amp;12 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2"/>
  <sheetViews>
    <sheetView workbookViewId="0"/>
  </sheetViews>
  <sheetFormatPr defaultRowHeight="13.2" x14ac:dyDescent="0.25"/>
  <cols>
    <col min="1" max="1" width="28.6640625" customWidth="1"/>
    <col min="2" max="7" width="18" customWidth="1"/>
    <col min="8" max="8" width="6.109375" customWidth="1"/>
    <col min="253" max="253" width="28.6640625" customWidth="1"/>
    <col min="254" max="259" width="18" customWidth="1"/>
    <col min="260" max="260" width="3.44140625" customWidth="1"/>
    <col min="262" max="262" width="10.6640625" bestFit="1" customWidth="1"/>
    <col min="509" max="509" width="28.6640625" customWidth="1"/>
    <col min="510" max="515" width="18" customWidth="1"/>
    <col min="516" max="516" width="3.44140625" customWidth="1"/>
    <col min="518" max="518" width="10.6640625" bestFit="1" customWidth="1"/>
    <col min="765" max="765" width="28.6640625" customWidth="1"/>
    <col min="766" max="771" width="18" customWidth="1"/>
    <col min="772" max="772" width="3.44140625" customWidth="1"/>
    <col min="774" max="774" width="10.6640625" bestFit="1" customWidth="1"/>
    <col min="1021" max="1021" width="28.6640625" customWidth="1"/>
    <col min="1022" max="1027" width="18" customWidth="1"/>
    <col min="1028" max="1028" width="3.44140625" customWidth="1"/>
    <col min="1030" max="1030" width="10.6640625" bestFit="1" customWidth="1"/>
    <col min="1277" max="1277" width="28.6640625" customWidth="1"/>
    <col min="1278" max="1283" width="18" customWidth="1"/>
    <col min="1284" max="1284" width="3.44140625" customWidth="1"/>
    <col min="1286" max="1286" width="10.6640625" bestFit="1" customWidth="1"/>
    <col min="1533" max="1533" width="28.6640625" customWidth="1"/>
    <col min="1534" max="1539" width="18" customWidth="1"/>
    <col min="1540" max="1540" width="3.44140625" customWidth="1"/>
    <col min="1542" max="1542" width="10.6640625" bestFit="1" customWidth="1"/>
    <col min="1789" max="1789" width="28.6640625" customWidth="1"/>
    <col min="1790" max="1795" width="18" customWidth="1"/>
    <col min="1796" max="1796" width="3.44140625" customWidth="1"/>
    <col min="1798" max="1798" width="10.6640625" bestFit="1" customWidth="1"/>
    <col min="2045" max="2045" width="28.6640625" customWidth="1"/>
    <col min="2046" max="2051" width="18" customWidth="1"/>
    <col min="2052" max="2052" width="3.44140625" customWidth="1"/>
    <col min="2054" max="2054" width="10.6640625" bestFit="1" customWidth="1"/>
    <col min="2301" max="2301" width="28.6640625" customWidth="1"/>
    <col min="2302" max="2307" width="18" customWidth="1"/>
    <col min="2308" max="2308" width="3.44140625" customWidth="1"/>
    <col min="2310" max="2310" width="10.6640625" bestFit="1" customWidth="1"/>
    <col min="2557" max="2557" width="28.6640625" customWidth="1"/>
    <col min="2558" max="2563" width="18" customWidth="1"/>
    <col min="2564" max="2564" width="3.44140625" customWidth="1"/>
    <col min="2566" max="2566" width="10.6640625" bestFit="1" customWidth="1"/>
    <col min="2813" max="2813" width="28.6640625" customWidth="1"/>
    <col min="2814" max="2819" width="18" customWidth="1"/>
    <col min="2820" max="2820" width="3.44140625" customWidth="1"/>
    <col min="2822" max="2822" width="10.6640625" bestFit="1" customWidth="1"/>
    <col min="3069" max="3069" width="28.6640625" customWidth="1"/>
    <col min="3070" max="3075" width="18" customWidth="1"/>
    <col min="3076" max="3076" width="3.44140625" customWidth="1"/>
    <col min="3078" max="3078" width="10.6640625" bestFit="1" customWidth="1"/>
    <col min="3325" max="3325" width="28.6640625" customWidth="1"/>
    <col min="3326" max="3331" width="18" customWidth="1"/>
    <col min="3332" max="3332" width="3.44140625" customWidth="1"/>
    <col min="3334" max="3334" width="10.6640625" bestFit="1" customWidth="1"/>
    <col min="3581" max="3581" width="28.6640625" customWidth="1"/>
    <col min="3582" max="3587" width="18" customWidth="1"/>
    <col min="3588" max="3588" width="3.44140625" customWidth="1"/>
    <col min="3590" max="3590" width="10.6640625" bestFit="1" customWidth="1"/>
    <col min="3837" max="3837" width="28.6640625" customWidth="1"/>
    <col min="3838" max="3843" width="18" customWidth="1"/>
    <col min="3844" max="3844" width="3.44140625" customWidth="1"/>
    <col min="3846" max="3846" width="10.6640625" bestFit="1" customWidth="1"/>
    <col min="4093" max="4093" width="28.6640625" customWidth="1"/>
    <col min="4094" max="4099" width="18" customWidth="1"/>
    <col min="4100" max="4100" width="3.44140625" customWidth="1"/>
    <col min="4102" max="4102" width="10.6640625" bestFit="1" customWidth="1"/>
    <col min="4349" max="4349" width="28.6640625" customWidth="1"/>
    <col min="4350" max="4355" width="18" customWidth="1"/>
    <col min="4356" max="4356" width="3.44140625" customWidth="1"/>
    <col min="4358" max="4358" width="10.6640625" bestFit="1" customWidth="1"/>
    <col min="4605" max="4605" width="28.6640625" customWidth="1"/>
    <col min="4606" max="4611" width="18" customWidth="1"/>
    <col min="4612" max="4612" width="3.44140625" customWidth="1"/>
    <col min="4614" max="4614" width="10.6640625" bestFit="1" customWidth="1"/>
    <col min="4861" max="4861" width="28.6640625" customWidth="1"/>
    <col min="4862" max="4867" width="18" customWidth="1"/>
    <col min="4868" max="4868" width="3.44140625" customWidth="1"/>
    <col min="4870" max="4870" width="10.6640625" bestFit="1" customWidth="1"/>
    <col min="5117" max="5117" width="28.6640625" customWidth="1"/>
    <col min="5118" max="5123" width="18" customWidth="1"/>
    <col min="5124" max="5124" width="3.44140625" customWidth="1"/>
    <col min="5126" max="5126" width="10.6640625" bestFit="1" customWidth="1"/>
    <col min="5373" max="5373" width="28.6640625" customWidth="1"/>
    <col min="5374" max="5379" width="18" customWidth="1"/>
    <col min="5380" max="5380" width="3.44140625" customWidth="1"/>
    <col min="5382" max="5382" width="10.6640625" bestFit="1" customWidth="1"/>
    <col min="5629" max="5629" width="28.6640625" customWidth="1"/>
    <col min="5630" max="5635" width="18" customWidth="1"/>
    <col min="5636" max="5636" width="3.44140625" customWidth="1"/>
    <col min="5638" max="5638" width="10.6640625" bestFit="1" customWidth="1"/>
    <col min="5885" max="5885" width="28.6640625" customWidth="1"/>
    <col min="5886" max="5891" width="18" customWidth="1"/>
    <col min="5892" max="5892" width="3.44140625" customWidth="1"/>
    <col min="5894" max="5894" width="10.6640625" bestFit="1" customWidth="1"/>
    <col min="6141" max="6141" width="28.6640625" customWidth="1"/>
    <col min="6142" max="6147" width="18" customWidth="1"/>
    <col min="6148" max="6148" width="3.44140625" customWidth="1"/>
    <col min="6150" max="6150" width="10.6640625" bestFit="1" customWidth="1"/>
    <col min="6397" max="6397" width="28.6640625" customWidth="1"/>
    <col min="6398" max="6403" width="18" customWidth="1"/>
    <col min="6404" max="6404" width="3.44140625" customWidth="1"/>
    <col min="6406" max="6406" width="10.6640625" bestFit="1" customWidth="1"/>
    <col min="6653" max="6653" width="28.6640625" customWidth="1"/>
    <col min="6654" max="6659" width="18" customWidth="1"/>
    <col min="6660" max="6660" width="3.44140625" customWidth="1"/>
    <col min="6662" max="6662" width="10.6640625" bestFit="1" customWidth="1"/>
    <col min="6909" max="6909" width="28.6640625" customWidth="1"/>
    <col min="6910" max="6915" width="18" customWidth="1"/>
    <col min="6916" max="6916" width="3.44140625" customWidth="1"/>
    <col min="6918" max="6918" width="10.6640625" bestFit="1" customWidth="1"/>
    <col min="7165" max="7165" width="28.6640625" customWidth="1"/>
    <col min="7166" max="7171" width="18" customWidth="1"/>
    <col min="7172" max="7172" width="3.44140625" customWidth="1"/>
    <col min="7174" max="7174" width="10.6640625" bestFit="1" customWidth="1"/>
    <col min="7421" max="7421" width="28.6640625" customWidth="1"/>
    <col min="7422" max="7427" width="18" customWidth="1"/>
    <col min="7428" max="7428" width="3.44140625" customWidth="1"/>
    <col min="7430" max="7430" width="10.6640625" bestFit="1" customWidth="1"/>
    <col min="7677" max="7677" width="28.6640625" customWidth="1"/>
    <col min="7678" max="7683" width="18" customWidth="1"/>
    <col min="7684" max="7684" width="3.44140625" customWidth="1"/>
    <col min="7686" max="7686" width="10.6640625" bestFit="1" customWidth="1"/>
    <col min="7933" max="7933" width="28.6640625" customWidth="1"/>
    <col min="7934" max="7939" width="18" customWidth="1"/>
    <col min="7940" max="7940" width="3.44140625" customWidth="1"/>
    <col min="7942" max="7942" width="10.6640625" bestFit="1" customWidth="1"/>
    <col min="8189" max="8189" width="28.6640625" customWidth="1"/>
    <col min="8190" max="8195" width="18" customWidth="1"/>
    <col min="8196" max="8196" width="3.44140625" customWidth="1"/>
    <col min="8198" max="8198" width="10.6640625" bestFit="1" customWidth="1"/>
    <col min="8445" max="8445" width="28.6640625" customWidth="1"/>
    <col min="8446" max="8451" width="18" customWidth="1"/>
    <col min="8452" max="8452" width="3.44140625" customWidth="1"/>
    <col min="8454" max="8454" width="10.6640625" bestFit="1" customWidth="1"/>
    <col min="8701" max="8701" width="28.6640625" customWidth="1"/>
    <col min="8702" max="8707" width="18" customWidth="1"/>
    <col min="8708" max="8708" width="3.44140625" customWidth="1"/>
    <col min="8710" max="8710" width="10.6640625" bestFit="1" customWidth="1"/>
    <col min="8957" max="8957" width="28.6640625" customWidth="1"/>
    <col min="8958" max="8963" width="18" customWidth="1"/>
    <col min="8964" max="8964" width="3.44140625" customWidth="1"/>
    <col min="8966" max="8966" width="10.6640625" bestFit="1" customWidth="1"/>
    <col min="9213" max="9213" width="28.6640625" customWidth="1"/>
    <col min="9214" max="9219" width="18" customWidth="1"/>
    <col min="9220" max="9220" width="3.44140625" customWidth="1"/>
    <col min="9222" max="9222" width="10.6640625" bestFit="1" customWidth="1"/>
    <col min="9469" max="9469" width="28.6640625" customWidth="1"/>
    <col min="9470" max="9475" width="18" customWidth="1"/>
    <col min="9476" max="9476" width="3.44140625" customWidth="1"/>
    <col min="9478" max="9478" width="10.6640625" bestFit="1" customWidth="1"/>
    <col min="9725" max="9725" width="28.6640625" customWidth="1"/>
    <col min="9726" max="9731" width="18" customWidth="1"/>
    <col min="9732" max="9732" width="3.44140625" customWidth="1"/>
    <col min="9734" max="9734" width="10.6640625" bestFit="1" customWidth="1"/>
    <col min="9981" max="9981" width="28.6640625" customWidth="1"/>
    <col min="9982" max="9987" width="18" customWidth="1"/>
    <col min="9988" max="9988" width="3.44140625" customWidth="1"/>
    <col min="9990" max="9990" width="10.6640625" bestFit="1" customWidth="1"/>
    <col min="10237" max="10237" width="28.6640625" customWidth="1"/>
    <col min="10238" max="10243" width="18" customWidth="1"/>
    <col min="10244" max="10244" width="3.44140625" customWidth="1"/>
    <col min="10246" max="10246" width="10.6640625" bestFit="1" customWidth="1"/>
    <col min="10493" max="10493" width="28.6640625" customWidth="1"/>
    <col min="10494" max="10499" width="18" customWidth="1"/>
    <col min="10500" max="10500" width="3.44140625" customWidth="1"/>
    <col min="10502" max="10502" width="10.6640625" bestFit="1" customWidth="1"/>
    <col min="10749" max="10749" width="28.6640625" customWidth="1"/>
    <col min="10750" max="10755" width="18" customWidth="1"/>
    <col min="10756" max="10756" width="3.44140625" customWidth="1"/>
    <col min="10758" max="10758" width="10.6640625" bestFit="1" customWidth="1"/>
    <col min="11005" max="11005" width="28.6640625" customWidth="1"/>
    <col min="11006" max="11011" width="18" customWidth="1"/>
    <col min="11012" max="11012" width="3.44140625" customWidth="1"/>
    <col min="11014" max="11014" width="10.6640625" bestFit="1" customWidth="1"/>
    <col min="11261" max="11261" width="28.6640625" customWidth="1"/>
    <col min="11262" max="11267" width="18" customWidth="1"/>
    <col min="11268" max="11268" width="3.44140625" customWidth="1"/>
    <col min="11270" max="11270" width="10.6640625" bestFit="1" customWidth="1"/>
    <col min="11517" max="11517" width="28.6640625" customWidth="1"/>
    <col min="11518" max="11523" width="18" customWidth="1"/>
    <col min="11524" max="11524" width="3.44140625" customWidth="1"/>
    <col min="11526" max="11526" width="10.6640625" bestFit="1" customWidth="1"/>
    <col min="11773" max="11773" width="28.6640625" customWidth="1"/>
    <col min="11774" max="11779" width="18" customWidth="1"/>
    <col min="11780" max="11780" width="3.44140625" customWidth="1"/>
    <col min="11782" max="11782" width="10.6640625" bestFit="1" customWidth="1"/>
    <col min="12029" max="12029" width="28.6640625" customWidth="1"/>
    <col min="12030" max="12035" width="18" customWidth="1"/>
    <col min="12036" max="12036" width="3.44140625" customWidth="1"/>
    <col min="12038" max="12038" width="10.6640625" bestFit="1" customWidth="1"/>
    <col min="12285" max="12285" width="28.6640625" customWidth="1"/>
    <col min="12286" max="12291" width="18" customWidth="1"/>
    <col min="12292" max="12292" width="3.44140625" customWidth="1"/>
    <col min="12294" max="12294" width="10.6640625" bestFit="1" customWidth="1"/>
    <col min="12541" max="12541" width="28.6640625" customWidth="1"/>
    <col min="12542" max="12547" width="18" customWidth="1"/>
    <col min="12548" max="12548" width="3.44140625" customWidth="1"/>
    <col min="12550" max="12550" width="10.6640625" bestFit="1" customWidth="1"/>
    <col min="12797" max="12797" width="28.6640625" customWidth="1"/>
    <col min="12798" max="12803" width="18" customWidth="1"/>
    <col min="12804" max="12804" width="3.44140625" customWidth="1"/>
    <col min="12806" max="12806" width="10.6640625" bestFit="1" customWidth="1"/>
    <col min="13053" max="13053" width="28.6640625" customWidth="1"/>
    <col min="13054" max="13059" width="18" customWidth="1"/>
    <col min="13060" max="13060" width="3.44140625" customWidth="1"/>
    <col min="13062" max="13062" width="10.6640625" bestFit="1" customWidth="1"/>
    <col min="13309" max="13309" width="28.6640625" customWidth="1"/>
    <col min="13310" max="13315" width="18" customWidth="1"/>
    <col min="13316" max="13316" width="3.44140625" customWidth="1"/>
    <col min="13318" max="13318" width="10.6640625" bestFit="1" customWidth="1"/>
    <col min="13565" max="13565" width="28.6640625" customWidth="1"/>
    <col min="13566" max="13571" width="18" customWidth="1"/>
    <col min="13572" max="13572" width="3.44140625" customWidth="1"/>
    <col min="13574" max="13574" width="10.6640625" bestFit="1" customWidth="1"/>
    <col min="13821" max="13821" width="28.6640625" customWidth="1"/>
    <col min="13822" max="13827" width="18" customWidth="1"/>
    <col min="13828" max="13828" width="3.44140625" customWidth="1"/>
    <col min="13830" max="13830" width="10.6640625" bestFit="1" customWidth="1"/>
    <col min="14077" max="14077" width="28.6640625" customWidth="1"/>
    <col min="14078" max="14083" width="18" customWidth="1"/>
    <col min="14084" max="14084" width="3.44140625" customWidth="1"/>
    <col min="14086" max="14086" width="10.6640625" bestFit="1" customWidth="1"/>
    <col min="14333" max="14333" width="28.6640625" customWidth="1"/>
    <col min="14334" max="14339" width="18" customWidth="1"/>
    <col min="14340" max="14340" width="3.44140625" customWidth="1"/>
    <col min="14342" max="14342" width="10.6640625" bestFit="1" customWidth="1"/>
    <col min="14589" max="14589" width="28.6640625" customWidth="1"/>
    <col min="14590" max="14595" width="18" customWidth="1"/>
    <col min="14596" max="14596" width="3.44140625" customWidth="1"/>
    <col min="14598" max="14598" width="10.6640625" bestFit="1" customWidth="1"/>
    <col min="14845" max="14845" width="28.6640625" customWidth="1"/>
    <col min="14846" max="14851" width="18" customWidth="1"/>
    <col min="14852" max="14852" width="3.44140625" customWidth="1"/>
    <col min="14854" max="14854" width="10.6640625" bestFit="1" customWidth="1"/>
    <col min="15101" max="15101" width="28.6640625" customWidth="1"/>
    <col min="15102" max="15107" width="18" customWidth="1"/>
    <col min="15108" max="15108" width="3.44140625" customWidth="1"/>
    <col min="15110" max="15110" width="10.6640625" bestFit="1" customWidth="1"/>
    <col min="15357" max="15357" width="28.6640625" customWidth="1"/>
    <col min="15358" max="15363" width="18" customWidth="1"/>
    <col min="15364" max="15364" width="3.44140625" customWidth="1"/>
    <col min="15366" max="15366" width="10.6640625" bestFit="1" customWidth="1"/>
    <col min="15613" max="15613" width="28.6640625" customWidth="1"/>
    <col min="15614" max="15619" width="18" customWidth="1"/>
    <col min="15620" max="15620" width="3.44140625" customWidth="1"/>
    <col min="15622" max="15622" width="10.6640625" bestFit="1" customWidth="1"/>
    <col min="15869" max="15869" width="28.6640625" customWidth="1"/>
    <col min="15870" max="15875" width="18" customWidth="1"/>
    <col min="15876" max="15876" width="3.44140625" customWidth="1"/>
    <col min="15878" max="15878" width="10.6640625" bestFit="1" customWidth="1"/>
    <col min="16125" max="16125" width="28.6640625" customWidth="1"/>
    <col min="16126" max="16131" width="18" customWidth="1"/>
    <col min="16132" max="16132" width="3.44140625" customWidth="1"/>
    <col min="16134" max="16134" width="10.6640625" bestFit="1" customWidth="1"/>
  </cols>
  <sheetData>
    <row r="1" spans="1:8" x14ac:dyDescent="0.25">
      <c r="A1" s="61" t="s">
        <v>174</v>
      </c>
    </row>
    <row r="2" spans="1:8" ht="51" customHeight="1" x14ac:dyDescent="0.25">
      <c r="A2" s="238" t="s">
        <v>26</v>
      </c>
    </row>
    <row r="3" spans="1:8" ht="52.5" customHeight="1" x14ac:dyDescent="0.25">
      <c r="A3" s="239" t="s">
        <v>140</v>
      </c>
      <c r="B3" s="328" t="s">
        <v>141</v>
      </c>
      <c r="C3" s="328" t="s">
        <v>142</v>
      </c>
      <c r="D3" s="328" t="s">
        <v>143</v>
      </c>
      <c r="E3" s="328" t="s">
        <v>144</v>
      </c>
      <c r="F3" s="328" t="s">
        <v>145</v>
      </c>
      <c r="G3" s="326" t="s">
        <v>23</v>
      </c>
      <c r="H3" s="291"/>
    </row>
    <row r="4" spans="1:8" ht="41.25" customHeight="1" x14ac:dyDescent="0.25">
      <c r="A4" s="241" t="s">
        <v>146</v>
      </c>
      <c r="B4" s="329"/>
      <c r="C4" s="329"/>
      <c r="D4" s="329"/>
      <c r="E4" s="329"/>
      <c r="F4" s="329"/>
      <c r="G4" s="327"/>
      <c r="H4" s="291"/>
    </row>
    <row r="5" spans="1:8" ht="49.2" customHeight="1" x14ac:dyDescent="0.25">
      <c r="A5" s="240" t="s">
        <v>147</v>
      </c>
      <c r="B5" s="243">
        <v>0</v>
      </c>
      <c r="C5" s="243">
        <v>0</v>
      </c>
      <c r="D5" s="243">
        <v>0</v>
      </c>
      <c r="E5" s="243">
        <v>0</v>
      </c>
      <c r="F5" s="243">
        <v>0</v>
      </c>
      <c r="G5" s="244">
        <v>0</v>
      </c>
      <c r="H5" s="291"/>
    </row>
    <row r="6" spans="1:8" ht="49.2" customHeight="1" x14ac:dyDescent="0.25">
      <c r="A6" s="245" t="s">
        <v>148</v>
      </c>
      <c r="B6" s="243">
        <v>0</v>
      </c>
      <c r="C6" s="243">
        <v>0</v>
      </c>
      <c r="D6" s="243">
        <v>1</v>
      </c>
      <c r="E6" s="243">
        <v>0</v>
      </c>
      <c r="F6" s="243">
        <v>0</v>
      </c>
      <c r="G6" s="244">
        <v>1</v>
      </c>
      <c r="H6" s="291"/>
    </row>
    <row r="7" spans="1:8" ht="49.2" customHeight="1" x14ac:dyDescent="0.25">
      <c r="A7" s="245" t="s">
        <v>149</v>
      </c>
      <c r="B7" s="243">
        <v>1</v>
      </c>
      <c r="C7" s="243">
        <v>6</v>
      </c>
      <c r="D7" s="243">
        <v>6</v>
      </c>
      <c r="E7" s="243">
        <v>2</v>
      </c>
      <c r="F7" s="243">
        <v>25</v>
      </c>
      <c r="G7" s="244">
        <v>40</v>
      </c>
      <c r="H7" s="291"/>
    </row>
    <row r="8" spans="1:8" ht="49.2" customHeight="1" x14ac:dyDescent="0.25">
      <c r="A8" s="245" t="s">
        <v>150</v>
      </c>
      <c r="B8" s="243">
        <v>1</v>
      </c>
      <c r="C8" s="243">
        <v>8</v>
      </c>
      <c r="D8" s="243">
        <v>1</v>
      </c>
      <c r="E8" s="243">
        <v>5</v>
      </c>
      <c r="F8" s="243">
        <v>20</v>
      </c>
      <c r="G8" s="244">
        <v>35</v>
      </c>
      <c r="H8" s="291"/>
    </row>
    <row r="9" spans="1:8" ht="49.2" customHeight="1" x14ac:dyDescent="0.25">
      <c r="A9" s="245" t="s">
        <v>151</v>
      </c>
      <c r="B9" s="243">
        <v>2</v>
      </c>
      <c r="C9" s="243">
        <v>5</v>
      </c>
      <c r="D9" s="243">
        <v>3</v>
      </c>
      <c r="E9" s="243">
        <v>8</v>
      </c>
      <c r="F9" s="243">
        <v>14</v>
      </c>
      <c r="G9" s="244">
        <v>32</v>
      </c>
      <c r="H9" s="291"/>
    </row>
    <row r="10" spans="1:8" ht="49.2" customHeight="1" x14ac:dyDescent="0.25">
      <c r="A10" s="245" t="s">
        <v>152</v>
      </c>
      <c r="B10" s="243">
        <v>1</v>
      </c>
      <c r="C10" s="243">
        <v>0</v>
      </c>
      <c r="D10" s="243">
        <v>5</v>
      </c>
      <c r="E10" s="243">
        <v>2</v>
      </c>
      <c r="F10" s="243">
        <v>6</v>
      </c>
      <c r="G10" s="244">
        <v>14</v>
      </c>
      <c r="H10" s="291"/>
    </row>
    <row r="11" spans="1:8" ht="49.2" customHeight="1" x14ac:dyDescent="0.25">
      <c r="A11" s="242" t="s">
        <v>153</v>
      </c>
      <c r="B11" s="243">
        <v>2</v>
      </c>
      <c r="C11" s="246">
        <v>1</v>
      </c>
      <c r="D11" s="246">
        <v>1</v>
      </c>
      <c r="E11" s="246">
        <v>7</v>
      </c>
      <c r="F11" s="243">
        <v>1</v>
      </c>
      <c r="G11" s="247">
        <v>12</v>
      </c>
      <c r="H11" s="291"/>
    </row>
    <row r="12" spans="1:8" ht="49.2" customHeight="1" x14ac:dyDescent="0.25">
      <c r="A12" s="181" t="s">
        <v>154</v>
      </c>
      <c r="B12" s="298">
        <v>7</v>
      </c>
      <c r="C12" s="298">
        <v>20</v>
      </c>
      <c r="D12" s="298">
        <v>17</v>
      </c>
      <c r="E12" s="298">
        <v>24</v>
      </c>
      <c r="F12" s="298">
        <v>66</v>
      </c>
      <c r="G12" s="298">
        <v>134</v>
      </c>
      <c r="H12" s="291"/>
    </row>
  </sheetData>
  <mergeCells count="6">
    <mergeCell ref="G3:G4"/>
    <mergeCell ref="B3:B4"/>
    <mergeCell ref="C3:C4"/>
    <mergeCell ref="D3:D4"/>
    <mergeCell ref="E3:E4"/>
    <mergeCell ref="F3:F4"/>
  </mergeCells>
  <hyperlinks>
    <hyperlink ref="A1" location="'Table of content'!A1" display="Back to Table of contents" xr:uid="{00000000-0004-0000-0A00-000000000000}"/>
  </hyperlinks>
  <pageMargins left="0.39370078740157483" right="0.19685039370078741" top="0.39370078740157483" bottom="0.35433070866141736" header="0.11811023622047245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pane xSplit="1" topLeftCell="B1" activePane="topRight" state="frozen"/>
      <selection activeCell="A2" sqref="A2"/>
      <selection pane="topRight"/>
    </sheetView>
  </sheetViews>
  <sheetFormatPr defaultColWidth="8.88671875" defaultRowHeight="13.2" x14ac:dyDescent="0.25"/>
  <cols>
    <col min="1" max="1" width="30.88671875" style="248" customWidth="1"/>
    <col min="2" max="2" width="15" style="248" customWidth="1"/>
    <col min="3" max="3" width="14.33203125" style="248" customWidth="1"/>
    <col min="4" max="4" width="14.6640625" style="248" customWidth="1"/>
    <col min="5" max="5" width="14.6640625" style="249" customWidth="1"/>
    <col min="6" max="6" width="13.6640625" style="249" customWidth="1"/>
    <col min="7" max="7" width="14.6640625" style="248" customWidth="1"/>
    <col min="8" max="8" width="14.88671875" style="248" customWidth="1"/>
    <col min="9" max="133" width="8.88671875" style="248"/>
    <col min="134" max="134" width="27.44140625" style="248" customWidth="1"/>
    <col min="135" max="135" width="14.109375" style="248" customWidth="1"/>
    <col min="136" max="136" width="14.33203125" style="248" customWidth="1"/>
    <col min="137" max="137" width="14.88671875" style="248" customWidth="1"/>
    <col min="138" max="138" width="15.88671875" style="248" customWidth="1"/>
    <col min="139" max="139" width="14.6640625" style="248" customWidth="1"/>
    <col min="140" max="140" width="14.44140625" style="248" customWidth="1"/>
    <col min="141" max="141" width="13.109375" style="248" customWidth="1"/>
    <col min="142" max="142" width="8.109375" style="248" customWidth="1"/>
    <col min="143" max="143" width="1.109375" style="248" customWidth="1"/>
    <col min="144" max="144" width="2.6640625" style="248" customWidth="1"/>
    <col min="145" max="145" width="10.44140625" style="248" bestFit="1" customWidth="1"/>
    <col min="146" max="146" width="9.44140625" style="248" bestFit="1" customWidth="1"/>
    <col min="147" max="198" width="8.88671875" style="248"/>
    <col min="199" max="199" width="25.33203125" style="248" customWidth="1"/>
    <col min="200" max="200" width="12.6640625" style="248" customWidth="1"/>
    <col min="201" max="204" width="10.6640625" style="248" customWidth="1"/>
    <col min="205" max="205" width="13.44140625" style="248" customWidth="1"/>
    <col min="206" max="206" width="12.6640625" style="248" customWidth="1"/>
    <col min="207" max="207" width="9.33203125" style="248" customWidth="1"/>
    <col min="208" max="208" width="10.44140625" style="248" bestFit="1" customWidth="1"/>
    <col min="209" max="209" width="9.44140625" style="248" bestFit="1" customWidth="1"/>
    <col min="210" max="16384" width="8.88671875" style="248"/>
  </cols>
  <sheetData>
    <row r="1" spans="1:8" x14ac:dyDescent="0.25">
      <c r="A1" s="61" t="s">
        <v>174</v>
      </c>
    </row>
    <row r="2" spans="1:8" ht="21.9" customHeight="1" x14ac:dyDescent="0.3">
      <c r="A2" s="302" t="s">
        <v>179</v>
      </c>
      <c r="B2" s="302"/>
      <c r="C2" s="302"/>
      <c r="D2" s="281"/>
      <c r="E2" s="281"/>
      <c r="F2" s="281"/>
      <c r="G2" s="281"/>
      <c r="H2" s="280" t="s">
        <v>165</v>
      </c>
    </row>
    <row r="3" spans="1:8" ht="22.2" customHeight="1" x14ac:dyDescent="0.25">
      <c r="A3" s="306" t="s">
        <v>109</v>
      </c>
      <c r="B3" s="279">
        <v>2023</v>
      </c>
      <c r="C3" s="303">
        <v>2024</v>
      </c>
      <c r="D3" s="304"/>
      <c r="E3" s="304"/>
      <c r="F3" s="304"/>
      <c r="G3" s="304"/>
      <c r="H3" s="305"/>
    </row>
    <row r="4" spans="1:8" s="274" customFormat="1" ht="63" customHeight="1" x14ac:dyDescent="0.25">
      <c r="A4" s="307"/>
      <c r="B4" s="276" t="s">
        <v>164</v>
      </c>
      <c r="C4" s="278" t="s">
        <v>163</v>
      </c>
      <c r="D4" s="278" t="s">
        <v>162</v>
      </c>
      <c r="E4" s="277" t="s">
        <v>161</v>
      </c>
      <c r="F4" s="277" t="s">
        <v>160</v>
      </c>
      <c r="G4" s="276" t="s">
        <v>159</v>
      </c>
      <c r="H4" s="275" t="s">
        <v>158</v>
      </c>
    </row>
    <row r="5" spans="1:8" ht="23.1" customHeight="1" x14ac:dyDescent="0.25">
      <c r="A5" s="270" t="s">
        <v>31</v>
      </c>
      <c r="B5" s="273">
        <v>311914</v>
      </c>
      <c r="C5" s="268">
        <v>13717</v>
      </c>
      <c r="D5" s="267">
        <v>10533</v>
      </c>
      <c r="E5" s="267">
        <v>1705</v>
      </c>
      <c r="F5" s="266">
        <v>2471</v>
      </c>
      <c r="G5" s="272">
        <f t="shared" ref="G5:G18" si="0">B5+C5+D5+E5-F5</f>
        <v>335398</v>
      </c>
      <c r="H5" s="264">
        <f t="shared" ref="H5:H18" si="1">G5-B5</f>
        <v>23484</v>
      </c>
    </row>
    <row r="6" spans="1:8" ht="23.1" customHeight="1" x14ac:dyDescent="0.25">
      <c r="A6" s="270" t="s">
        <v>34</v>
      </c>
      <c r="B6" s="269">
        <v>47673</v>
      </c>
      <c r="C6" s="268">
        <v>1884</v>
      </c>
      <c r="D6" s="267">
        <v>148</v>
      </c>
      <c r="E6" s="267">
        <v>30</v>
      </c>
      <c r="F6" s="266">
        <v>83</v>
      </c>
      <c r="G6" s="265">
        <f t="shared" si="0"/>
        <v>49652</v>
      </c>
      <c r="H6" s="264">
        <f t="shared" si="1"/>
        <v>1979</v>
      </c>
    </row>
    <row r="7" spans="1:8" ht="23.1" customHeight="1" x14ac:dyDescent="0.25">
      <c r="A7" s="270" t="s">
        <v>36</v>
      </c>
      <c r="B7" s="269">
        <v>12279</v>
      </c>
      <c r="C7" s="268">
        <v>0</v>
      </c>
      <c r="D7" s="267">
        <v>0</v>
      </c>
      <c r="E7" s="267">
        <v>319</v>
      </c>
      <c r="F7" s="266">
        <v>382</v>
      </c>
      <c r="G7" s="265">
        <f t="shared" si="0"/>
        <v>12216</v>
      </c>
      <c r="H7" s="264">
        <f t="shared" si="1"/>
        <v>-63</v>
      </c>
    </row>
    <row r="8" spans="1:8" ht="23.1" customHeight="1" x14ac:dyDescent="0.25">
      <c r="A8" s="270" t="s">
        <v>38</v>
      </c>
      <c r="B8" s="269">
        <v>1425</v>
      </c>
      <c r="C8" s="268">
        <v>48</v>
      </c>
      <c r="D8" s="267">
        <v>5</v>
      </c>
      <c r="E8" s="268">
        <v>19</v>
      </c>
      <c r="F8" s="266">
        <v>24</v>
      </c>
      <c r="G8" s="265">
        <f t="shared" si="0"/>
        <v>1473</v>
      </c>
      <c r="H8" s="264">
        <f t="shared" si="1"/>
        <v>48</v>
      </c>
    </row>
    <row r="9" spans="1:8" ht="23.1" customHeight="1" x14ac:dyDescent="0.25">
      <c r="A9" s="270" t="s">
        <v>40</v>
      </c>
      <c r="B9" s="269">
        <v>116786</v>
      </c>
      <c r="C9" s="268">
        <v>6103</v>
      </c>
      <c r="D9" s="267">
        <v>13</v>
      </c>
      <c r="E9" s="267">
        <v>1160</v>
      </c>
      <c r="F9" s="266">
        <v>1783</v>
      </c>
      <c r="G9" s="265">
        <f t="shared" si="0"/>
        <v>122279</v>
      </c>
      <c r="H9" s="264">
        <f t="shared" si="1"/>
        <v>5493</v>
      </c>
    </row>
    <row r="10" spans="1:8" ht="23.25" customHeight="1" x14ac:dyDescent="0.25">
      <c r="A10" s="270" t="s">
        <v>42</v>
      </c>
      <c r="B10" s="269">
        <v>125822</v>
      </c>
      <c r="C10" s="268">
        <v>1337</v>
      </c>
      <c r="D10" s="267">
        <v>22</v>
      </c>
      <c r="E10" s="267">
        <v>0</v>
      </c>
      <c r="F10" s="266">
        <v>9</v>
      </c>
      <c r="G10" s="265">
        <f t="shared" si="0"/>
        <v>127172</v>
      </c>
      <c r="H10" s="264">
        <f t="shared" si="1"/>
        <v>1350</v>
      </c>
    </row>
    <row r="11" spans="1:8" ht="23.1" customHeight="1" x14ac:dyDescent="0.25">
      <c r="A11" s="270" t="s">
        <v>44</v>
      </c>
      <c r="B11" s="269">
        <v>18618</v>
      </c>
      <c r="C11" s="268">
        <v>987</v>
      </c>
      <c r="D11" s="267">
        <v>223</v>
      </c>
      <c r="E11" s="267">
        <v>171</v>
      </c>
      <c r="F11" s="266">
        <v>271</v>
      </c>
      <c r="G11" s="265">
        <f t="shared" si="0"/>
        <v>19728</v>
      </c>
      <c r="H11" s="264">
        <f t="shared" si="1"/>
        <v>1110</v>
      </c>
    </row>
    <row r="12" spans="1:8" ht="25.95" customHeight="1" x14ac:dyDescent="0.25">
      <c r="A12" s="270" t="s">
        <v>46</v>
      </c>
      <c r="B12" s="269">
        <v>31079</v>
      </c>
      <c r="C12" s="268">
        <v>409</v>
      </c>
      <c r="D12" s="267">
        <v>199</v>
      </c>
      <c r="E12" s="267">
        <v>225</v>
      </c>
      <c r="F12" s="266">
        <v>317</v>
      </c>
      <c r="G12" s="265">
        <f t="shared" si="0"/>
        <v>31595</v>
      </c>
      <c r="H12" s="264">
        <f t="shared" si="1"/>
        <v>516</v>
      </c>
    </row>
    <row r="13" spans="1:8" ht="25.95" customHeight="1" x14ac:dyDescent="0.25">
      <c r="A13" s="270" t="s">
        <v>48</v>
      </c>
      <c r="B13" s="269">
        <v>3225</v>
      </c>
      <c r="C13" s="268">
        <v>80</v>
      </c>
      <c r="D13" s="267">
        <v>2</v>
      </c>
      <c r="E13" s="267">
        <v>1</v>
      </c>
      <c r="F13" s="266">
        <v>0</v>
      </c>
      <c r="G13" s="265">
        <f t="shared" si="0"/>
        <v>3308</v>
      </c>
      <c r="H13" s="264">
        <f t="shared" si="1"/>
        <v>83</v>
      </c>
    </row>
    <row r="14" spans="1:8" ht="25.95" customHeight="1" x14ac:dyDescent="0.25">
      <c r="A14" s="270" t="s">
        <v>50</v>
      </c>
      <c r="B14" s="269">
        <v>3670</v>
      </c>
      <c r="C14" s="268">
        <v>121</v>
      </c>
      <c r="D14" s="267">
        <v>8</v>
      </c>
      <c r="E14" s="267">
        <v>28</v>
      </c>
      <c r="F14" s="271">
        <v>58</v>
      </c>
      <c r="G14" s="265">
        <f t="shared" si="0"/>
        <v>3769</v>
      </c>
      <c r="H14" s="264">
        <f t="shared" si="1"/>
        <v>99</v>
      </c>
    </row>
    <row r="15" spans="1:8" ht="25.95" customHeight="1" x14ac:dyDescent="0.25">
      <c r="A15" s="270" t="s">
        <v>52</v>
      </c>
      <c r="B15" s="269">
        <v>1218</v>
      </c>
      <c r="C15" s="268">
        <v>26</v>
      </c>
      <c r="D15" s="267">
        <v>45</v>
      </c>
      <c r="E15" s="267">
        <v>12</v>
      </c>
      <c r="F15" s="266">
        <v>23</v>
      </c>
      <c r="G15" s="265">
        <f t="shared" si="0"/>
        <v>1278</v>
      </c>
      <c r="H15" s="264">
        <f t="shared" si="1"/>
        <v>60</v>
      </c>
    </row>
    <row r="16" spans="1:8" ht="25.95" customHeight="1" x14ac:dyDescent="0.25">
      <c r="A16" s="270" t="s">
        <v>54</v>
      </c>
      <c r="B16" s="269">
        <v>2277</v>
      </c>
      <c r="C16" s="268">
        <v>4</v>
      </c>
      <c r="D16" s="267">
        <v>0</v>
      </c>
      <c r="E16" s="267">
        <v>0</v>
      </c>
      <c r="F16" s="266">
        <v>0</v>
      </c>
      <c r="G16" s="265">
        <f t="shared" si="0"/>
        <v>2281</v>
      </c>
      <c r="H16" s="264">
        <f t="shared" si="1"/>
        <v>4</v>
      </c>
    </row>
    <row r="17" spans="1:8" ht="23.1" customHeight="1" x14ac:dyDescent="0.25">
      <c r="A17" s="270" t="s">
        <v>56</v>
      </c>
      <c r="B17" s="269">
        <v>110</v>
      </c>
      <c r="C17" s="268">
        <v>1</v>
      </c>
      <c r="D17" s="267">
        <v>0</v>
      </c>
      <c r="E17" s="267">
        <v>0</v>
      </c>
      <c r="F17" s="266">
        <v>0</v>
      </c>
      <c r="G17" s="265">
        <f t="shared" si="0"/>
        <v>111</v>
      </c>
      <c r="H17" s="264">
        <f t="shared" si="1"/>
        <v>1</v>
      </c>
    </row>
    <row r="18" spans="1:8" ht="23.1" customHeight="1" x14ac:dyDescent="0.25">
      <c r="A18" s="270" t="s">
        <v>58</v>
      </c>
      <c r="B18" s="269">
        <v>345</v>
      </c>
      <c r="C18" s="268">
        <v>0</v>
      </c>
      <c r="D18" s="267">
        <v>0</v>
      </c>
      <c r="E18" s="267">
        <v>0</v>
      </c>
      <c r="F18" s="266">
        <v>0</v>
      </c>
      <c r="G18" s="265">
        <f t="shared" si="0"/>
        <v>345</v>
      </c>
      <c r="H18" s="264">
        <f t="shared" si="1"/>
        <v>0</v>
      </c>
    </row>
    <row r="19" spans="1:8" ht="23.1" customHeight="1" x14ac:dyDescent="0.25">
      <c r="A19" s="263" t="s">
        <v>60</v>
      </c>
      <c r="B19" s="262">
        <f>SUM(B5:B18)</f>
        <v>676441</v>
      </c>
      <c r="C19" s="260">
        <v>24717</v>
      </c>
      <c r="D19" s="261">
        <v>11198</v>
      </c>
      <c r="E19" s="261">
        <f>SUM(E5:E18)</f>
        <v>3670</v>
      </c>
      <c r="F19" s="260">
        <f>SUM(F5:F18)</f>
        <v>5421</v>
      </c>
      <c r="G19" s="259">
        <f>SUM(G5:G18)</f>
        <v>710605</v>
      </c>
      <c r="H19" s="258">
        <f>SUM(H5:H18)</f>
        <v>34164</v>
      </c>
    </row>
    <row r="20" spans="1:8" s="251" customFormat="1" ht="15" customHeight="1" x14ac:dyDescent="0.25">
      <c r="A20" s="255" t="s">
        <v>157</v>
      </c>
      <c r="B20" s="248"/>
      <c r="C20" s="248"/>
      <c r="D20" s="257" t="s">
        <v>28</v>
      </c>
      <c r="E20" s="249"/>
      <c r="F20" s="249"/>
      <c r="G20" s="248"/>
      <c r="H20" s="248"/>
    </row>
    <row r="21" spans="1:8" s="251" customFormat="1" ht="15" customHeight="1" x14ac:dyDescent="0.25">
      <c r="A21" s="255" t="s">
        <v>156</v>
      </c>
      <c r="B21" s="248"/>
      <c r="C21" s="256" t="s">
        <v>28</v>
      </c>
      <c r="D21" s="256" t="s">
        <v>28</v>
      </c>
      <c r="E21" s="256" t="s">
        <v>28</v>
      </c>
      <c r="F21" s="249"/>
      <c r="G21" s="254"/>
      <c r="H21" s="254"/>
    </row>
    <row r="22" spans="1:8" s="251" customFormat="1" ht="17.25" customHeight="1" x14ac:dyDescent="0.25">
      <c r="A22" s="255" t="s">
        <v>155</v>
      </c>
      <c r="B22" s="248"/>
      <c r="C22" s="248"/>
      <c r="D22" s="254"/>
      <c r="E22" s="253"/>
      <c r="F22" s="253"/>
      <c r="G22" s="252"/>
      <c r="H22" s="248"/>
    </row>
    <row r="23" spans="1:8" x14ac:dyDescent="0.25">
      <c r="E23" s="250"/>
    </row>
  </sheetData>
  <mergeCells count="3">
    <mergeCell ref="A2:C2"/>
    <mergeCell ref="C3:H3"/>
    <mergeCell ref="A3:A4"/>
  </mergeCells>
  <hyperlinks>
    <hyperlink ref="A1" location="'Table of content'!A1" display="Back to Table of contents" xr:uid="{00000000-0004-0000-0100-000000000000}"/>
  </hyperlinks>
  <pageMargins left="0.55118110236220474" right="0.19685039370078741" top="0.55118110236220474" bottom="0.55118110236220474" header="0.31496062992125984" footer="0.2362204724409449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5"/>
  <sheetViews>
    <sheetView workbookViewId="0"/>
  </sheetViews>
  <sheetFormatPr defaultColWidth="9.109375" defaultRowHeight="12.6" x14ac:dyDescent="0.25"/>
  <cols>
    <col min="1" max="1" width="32.5546875" style="44" customWidth="1"/>
    <col min="2" max="7" width="9" style="44" customWidth="1"/>
    <col min="8" max="11" width="9.33203125" style="44" customWidth="1"/>
    <col min="12" max="12" width="2.6640625" style="44" customWidth="1"/>
    <col min="13" max="13" width="9.33203125" style="44" customWidth="1"/>
    <col min="14" max="14" width="10" style="44" customWidth="1"/>
    <col min="15" max="16" width="10.33203125" style="44" bestFit="1" customWidth="1"/>
    <col min="17" max="17" width="9.33203125" style="44" bestFit="1" customWidth="1"/>
    <col min="18" max="27" width="9.109375" style="44"/>
    <col min="28" max="28" width="5" style="44" bestFit="1" customWidth="1"/>
    <col min="29" max="29" width="8.6640625" style="44" bestFit="1" customWidth="1"/>
    <col min="30" max="30" width="11.5546875" style="44" bestFit="1" customWidth="1"/>
    <col min="31" max="31" width="7" style="44" bestFit="1" customWidth="1"/>
    <col min="32" max="32" width="7.44140625" style="44" bestFit="1" customWidth="1"/>
    <col min="33" max="260" width="9.109375" style="44"/>
    <col min="261" max="261" width="32.5546875" style="44" customWidth="1"/>
    <col min="262" max="267" width="9" style="44" customWidth="1"/>
    <col min="268" max="271" width="9.33203125" style="44" customWidth="1"/>
    <col min="272" max="272" width="2.6640625" style="44" customWidth="1"/>
    <col min="273" max="273" width="9.33203125" style="44" customWidth="1"/>
    <col min="274" max="274" width="10" style="44" customWidth="1"/>
    <col min="275" max="276" width="10.33203125" style="44" bestFit="1" customWidth="1"/>
    <col min="277" max="277" width="9.33203125" style="44" bestFit="1" customWidth="1"/>
    <col min="278" max="283" width="9.109375" style="44"/>
    <col min="284" max="284" width="5" style="44" bestFit="1" customWidth="1"/>
    <col min="285" max="285" width="8.6640625" style="44" bestFit="1" customWidth="1"/>
    <col min="286" max="286" width="11.5546875" style="44" bestFit="1" customWidth="1"/>
    <col min="287" max="287" width="7" style="44" bestFit="1" customWidth="1"/>
    <col min="288" max="288" width="7.44140625" style="44" bestFit="1" customWidth="1"/>
    <col min="289" max="516" width="9.109375" style="44"/>
    <col min="517" max="517" width="32.5546875" style="44" customWidth="1"/>
    <col min="518" max="523" width="9" style="44" customWidth="1"/>
    <col min="524" max="527" width="9.33203125" style="44" customWidth="1"/>
    <col min="528" max="528" width="2.6640625" style="44" customWidth="1"/>
    <col min="529" max="529" width="9.33203125" style="44" customWidth="1"/>
    <col min="530" max="530" width="10" style="44" customWidth="1"/>
    <col min="531" max="532" width="10.33203125" style="44" bestFit="1" customWidth="1"/>
    <col min="533" max="533" width="9.33203125" style="44" bestFit="1" customWidth="1"/>
    <col min="534" max="539" width="9.109375" style="44"/>
    <col min="540" max="540" width="5" style="44" bestFit="1" customWidth="1"/>
    <col min="541" max="541" width="8.6640625" style="44" bestFit="1" customWidth="1"/>
    <col min="542" max="542" width="11.5546875" style="44" bestFit="1" customWidth="1"/>
    <col min="543" max="543" width="7" style="44" bestFit="1" customWidth="1"/>
    <col min="544" max="544" width="7.44140625" style="44" bestFit="1" customWidth="1"/>
    <col min="545" max="772" width="9.109375" style="44"/>
    <col min="773" max="773" width="32.5546875" style="44" customWidth="1"/>
    <col min="774" max="779" width="9" style="44" customWidth="1"/>
    <col min="780" max="783" width="9.33203125" style="44" customWidth="1"/>
    <col min="784" max="784" width="2.6640625" style="44" customWidth="1"/>
    <col min="785" max="785" width="9.33203125" style="44" customWidth="1"/>
    <col min="786" max="786" width="10" style="44" customWidth="1"/>
    <col min="787" max="788" width="10.33203125" style="44" bestFit="1" customWidth="1"/>
    <col min="789" max="789" width="9.33203125" style="44" bestFit="1" customWidth="1"/>
    <col min="790" max="795" width="9.109375" style="44"/>
    <col min="796" max="796" width="5" style="44" bestFit="1" customWidth="1"/>
    <col min="797" max="797" width="8.6640625" style="44" bestFit="1" customWidth="1"/>
    <col min="798" max="798" width="11.5546875" style="44" bestFit="1" customWidth="1"/>
    <col min="799" max="799" width="7" style="44" bestFit="1" customWidth="1"/>
    <col min="800" max="800" width="7.44140625" style="44" bestFit="1" customWidth="1"/>
    <col min="801" max="1028" width="9.109375" style="44"/>
    <col min="1029" max="1029" width="32.5546875" style="44" customWidth="1"/>
    <col min="1030" max="1035" width="9" style="44" customWidth="1"/>
    <col min="1036" max="1039" width="9.33203125" style="44" customWidth="1"/>
    <col min="1040" max="1040" width="2.6640625" style="44" customWidth="1"/>
    <col min="1041" max="1041" width="9.33203125" style="44" customWidth="1"/>
    <col min="1042" max="1042" width="10" style="44" customWidth="1"/>
    <col min="1043" max="1044" width="10.33203125" style="44" bestFit="1" customWidth="1"/>
    <col min="1045" max="1045" width="9.33203125" style="44" bestFit="1" customWidth="1"/>
    <col min="1046" max="1051" width="9.109375" style="44"/>
    <col min="1052" max="1052" width="5" style="44" bestFit="1" customWidth="1"/>
    <col min="1053" max="1053" width="8.6640625" style="44" bestFit="1" customWidth="1"/>
    <col min="1054" max="1054" width="11.5546875" style="44" bestFit="1" customWidth="1"/>
    <col min="1055" max="1055" width="7" style="44" bestFit="1" customWidth="1"/>
    <col min="1056" max="1056" width="7.44140625" style="44" bestFit="1" customWidth="1"/>
    <col min="1057" max="1284" width="9.109375" style="44"/>
    <col min="1285" max="1285" width="32.5546875" style="44" customWidth="1"/>
    <col min="1286" max="1291" width="9" style="44" customWidth="1"/>
    <col min="1292" max="1295" width="9.33203125" style="44" customWidth="1"/>
    <col min="1296" max="1296" width="2.6640625" style="44" customWidth="1"/>
    <col min="1297" max="1297" width="9.33203125" style="44" customWidth="1"/>
    <col min="1298" max="1298" width="10" style="44" customWidth="1"/>
    <col min="1299" max="1300" width="10.33203125" style="44" bestFit="1" customWidth="1"/>
    <col min="1301" max="1301" width="9.33203125" style="44" bestFit="1" customWidth="1"/>
    <col min="1302" max="1307" width="9.109375" style="44"/>
    <col min="1308" max="1308" width="5" style="44" bestFit="1" customWidth="1"/>
    <col min="1309" max="1309" width="8.6640625" style="44" bestFit="1" customWidth="1"/>
    <col min="1310" max="1310" width="11.5546875" style="44" bestFit="1" customWidth="1"/>
    <col min="1311" max="1311" width="7" style="44" bestFit="1" customWidth="1"/>
    <col min="1312" max="1312" width="7.44140625" style="44" bestFit="1" customWidth="1"/>
    <col min="1313" max="1540" width="9.109375" style="44"/>
    <col min="1541" max="1541" width="32.5546875" style="44" customWidth="1"/>
    <col min="1542" max="1547" width="9" style="44" customWidth="1"/>
    <col min="1548" max="1551" width="9.33203125" style="44" customWidth="1"/>
    <col min="1552" max="1552" width="2.6640625" style="44" customWidth="1"/>
    <col min="1553" max="1553" width="9.33203125" style="44" customWidth="1"/>
    <col min="1554" max="1554" width="10" style="44" customWidth="1"/>
    <col min="1555" max="1556" width="10.33203125" style="44" bestFit="1" customWidth="1"/>
    <col min="1557" max="1557" width="9.33203125" style="44" bestFit="1" customWidth="1"/>
    <col min="1558" max="1563" width="9.109375" style="44"/>
    <col min="1564" max="1564" width="5" style="44" bestFit="1" customWidth="1"/>
    <col min="1565" max="1565" width="8.6640625" style="44" bestFit="1" customWidth="1"/>
    <col min="1566" max="1566" width="11.5546875" style="44" bestFit="1" customWidth="1"/>
    <col min="1567" max="1567" width="7" style="44" bestFit="1" customWidth="1"/>
    <col min="1568" max="1568" width="7.44140625" style="44" bestFit="1" customWidth="1"/>
    <col min="1569" max="1796" width="9.109375" style="44"/>
    <col min="1797" max="1797" width="32.5546875" style="44" customWidth="1"/>
    <col min="1798" max="1803" width="9" style="44" customWidth="1"/>
    <col min="1804" max="1807" width="9.33203125" style="44" customWidth="1"/>
    <col min="1808" max="1808" width="2.6640625" style="44" customWidth="1"/>
    <col min="1809" max="1809" width="9.33203125" style="44" customWidth="1"/>
    <col min="1810" max="1810" width="10" style="44" customWidth="1"/>
    <col min="1811" max="1812" width="10.33203125" style="44" bestFit="1" customWidth="1"/>
    <col min="1813" max="1813" width="9.33203125" style="44" bestFit="1" customWidth="1"/>
    <col min="1814" max="1819" width="9.109375" style="44"/>
    <col min="1820" max="1820" width="5" style="44" bestFit="1" customWidth="1"/>
    <col min="1821" max="1821" width="8.6640625" style="44" bestFit="1" customWidth="1"/>
    <col min="1822" max="1822" width="11.5546875" style="44" bestFit="1" customWidth="1"/>
    <col min="1823" max="1823" width="7" style="44" bestFit="1" customWidth="1"/>
    <col min="1824" max="1824" width="7.44140625" style="44" bestFit="1" customWidth="1"/>
    <col min="1825" max="2052" width="9.109375" style="44"/>
    <col min="2053" max="2053" width="32.5546875" style="44" customWidth="1"/>
    <col min="2054" max="2059" width="9" style="44" customWidth="1"/>
    <col min="2060" max="2063" width="9.33203125" style="44" customWidth="1"/>
    <col min="2064" max="2064" width="2.6640625" style="44" customWidth="1"/>
    <col min="2065" max="2065" width="9.33203125" style="44" customWidth="1"/>
    <col min="2066" max="2066" width="10" style="44" customWidth="1"/>
    <col min="2067" max="2068" width="10.33203125" style="44" bestFit="1" customWidth="1"/>
    <col min="2069" max="2069" width="9.33203125" style="44" bestFit="1" customWidth="1"/>
    <col min="2070" max="2075" width="9.109375" style="44"/>
    <col min="2076" max="2076" width="5" style="44" bestFit="1" customWidth="1"/>
    <col min="2077" max="2077" width="8.6640625" style="44" bestFit="1" customWidth="1"/>
    <col min="2078" max="2078" width="11.5546875" style="44" bestFit="1" customWidth="1"/>
    <col min="2079" max="2079" width="7" style="44" bestFit="1" customWidth="1"/>
    <col min="2080" max="2080" width="7.44140625" style="44" bestFit="1" customWidth="1"/>
    <col min="2081" max="2308" width="9.109375" style="44"/>
    <col min="2309" max="2309" width="32.5546875" style="44" customWidth="1"/>
    <col min="2310" max="2315" width="9" style="44" customWidth="1"/>
    <col min="2316" max="2319" width="9.33203125" style="44" customWidth="1"/>
    <col min="2320" max="2320" width="2.6640625" style="44" customWidth="1"/>
    <col min="2321" max="2321" width="9.33203125" style="44" customWidth="1"/>
    <col min="2322" max="2322" width="10" style="44" customWidth="1"/>
    <col min="2323" max="2324" width="10.33203125" style="44" bestFit="1" customWidth="1"/>
    <col min="2325" max="2325" width="9.33203125" style="44" bestFit="1" customWidth="1"/>
    <col min="2326" max="2331" width="9.109375" style="44"/>
    <col min="2332" max="2332" width="5" style="44" bestFit="1" customWidth="1"/>
    <col min="2333" max="2333" width="8.6640625" style="44" bestFit="1" customWidth="1"/>
    <col min="2334" max="2334" width="11.5546875" style="44" bestFit="1" customWidth="1"/>
    <col min="2335" max="2335" width="7" style="44" bestFit="1" customWidth="1"/>
    <col min="2336" max="2336" width="7.44140625" style="44" bestFit="1" customWidth="1"/>
    <col min="2337" max="2564" width="9.109375" style="44"/>
    <col min="2565" max="2565" width="32.5546875" style="44" customWidth="1"/>
    <col min="2566" max="2571" width="9" style="44" customWidth="1"/>
    <col min="2572" max="2575" width="9.33203125" style="44" customWidth="1"/>
    <col min="2576" max="2576" width="2.6640625" style="44" customWidth="1"/>
    <col min="2577" max="2577" width="9.33203125" style="44" customWidth="1"/>
    <col min="2578" max="2578" width="10" style="44" customWidth="1"/>
    <col min="2579" max="2580" width="10.33203125" style="44" bestFit="1" customWidth="1"/>
    <col min="2581" max="2581" width="9.33203125" style="44" bestFit="1" customWidth="1"/>
    <col min="2582" max="2587" width="9.109375" style="44"/>
    <col min="2588" max="2588" width="5" style="44" bestFit="1" customWidth="1"/>
    <col min="2589" max="2589" width="8.6640625" style="44" bestFit="1" customWidth="1"/>
    <col min="2590" max="2590" width="11.5546875" style="44" bestFit="1" customWidth="1"/>
    <col min="2591" max="2591" width="7" style="44" bestFit="1" customWidth="1"/>
    <col min="2592" max="2592" width="7.44140625" style="44" bestFit="1" customWidth="1"/>
    <col min="2593" max="2820" width="9.109375" style="44"/>
    <col min="2821" max="2821" width="32.5546875" style="44" customWidth="1"/>
    <col min="2822" max="2827" width="9" style="44" customWidth="1"/>
    <col min="2828" max="2831" width="9.33203125" style="44" customWidth="1"/>
    <col min="2832" max="2832" width="2.6640625" style="44" customWidth="1"/>
    <col min="2833" max="2833" width="9.33203125" style="44" customWidth="1"/>
    <col min="2834" max="2834" width="10" style="44" customWidth="1"/>
    <col min="2835" max="2836" width="10.33203125" style="44" bestFit="1" customWidth="1"/>
    <col min="2837" max="2837" width="9.33203125" style="44" bestFit="1" customWidth="1"/>
    <col min="2838" max="2843" width="9.109375" style="44"/>
    <col min="2844" max="2844" width="5" style="44" bestFit="1" customWidth="1"/>
    <col min="2845" max="2845" width="8.6640625" style="44" bestFit="1" customWidth="1"/>
    <col min="2846" max="2846" width="11.5546875" style="44" bestFit="1" customWidth="1"/>
    <col min="2847" max="2847" width="7" style="44" bestFit="1" customWidth="1"/>
    <col min="2848" max="2848" width="7.44140625" style="44" bestFit="1" customWidth="1"/>
    <col min="2849" max="3076" width="9.109375" style="44"/>
    <col min="3077" max="3077" width="32.5546875" style="44" customWidth="1"/>
    <col min="3078" max="3083" width="9" style="44" customWidth="1"/>
    <col min="3084" max="3087" width="9.33203125" style="44" customWidth="1"/>
    <col min="3088" max="3088" width="2.6640625" style="44" customWidth="1"/>
    <col min="3089" max="3089" width="9.33203125" style="44" customWidth="1"/>
    <col min="3090" max="3090" width="10" style="44" customWidth="1"/>
    <col min="3091" max="3092" width="10.33203125" style="44" bestFit="1" customWidth="1"/>
    <col min="3093" max="3093" width="9.33203125" style="44" bestFit="1" customWidth="1"/>
    <col min="3094" max="3099" width="9.109375" style="44"/>
    <col min="3100" max="3100" width="5" style="44" bestFit="1" customWidth="1"/>
    <col min="3101" max="3101" width="8.6640625" style="44" bestFit="1" customWidth="1"/>
    <col min="3102" max="3102" width="11.5546875" style="44" bestFit="1" customWidth="1"/>
    <col min="3103" max="3103" width="7" style="44" bestFit="1" customWidth="1"/>
    <col min="3104" max="3104" width="7.44140625" style="44" bestFit="1" customWidth="1"/>
    <col min="3105" max="3332" width="9.109375" style="44"/>
    <col min="3333" max="3333" width="32.5546875" style="44" customWidth="1"/>
    <col min="3334" max="3339" width="9" style="44" customWidth="1"/>
    <col min="3340" max="3343" width="9.33203125" style="44" customWidth="1"/>
    <col min="3344" max="3344" width="2.6640625" style="44" customWidth="1"/>
    <col min="3345" max="3345" width="9.33203125" style="44" customWidth="1"/>
    <col min="3346" max="3346" width="10" style="44" customWidth="1"/>
    <col min="3347" max="3348" width="10.33203125" style="44" bestFit="1" customWidth="1"/>
    <col min="3349" max="3349" width="9.33203125" style="44" bestFit="1" customWidth="1"/>
    <col min="3350" max="3355" width="9.109375" style="44"/>
    <col min="3356" max="3356" width="5" style="44" bestFit="1" customWidth="1"/>
    <col min="3357" max="3357" width="8.6640625" style="44" bestFit="1" customWidth="1"/>
    <col min="3358" max="3358" width="11.5546875" style="44" bestFit="1" customWidth="1"/>
    <col min="3359" max="3359" width="7" style="44" bestFit="1" customWidth="1"/>
    <col min="3360" max="3360" width="7.44140625" style="44" bestFit="1" customWidth="1"/>
    <col min="3361" max="3588" width="9.109375" style="44"/>
    <col min="3589" max="3589" width="32.5546875" style="44" customWidth="1"/>
    <col min="3590" max="3595" width="9" style="44" customWidth="1"/>
    <col min="3596" max="3599" width="9.33203125" style="44" customWidth="1"/>
    <col min="3600" max="3600" width="2.6640625" style="44" customWidth="1"/>
    <col min="3601" max="3601" width="9.33203125" style="44" customWidth="1"/>
    <col min="3602" max="3602" width="10" style="44" customWidth="1"/>
    <col min="3603" max="3604" width="10.33203125" style="44" bestFit="1" customWidth="1"/>
    <col min="3605" max="3605" width="9.33203125" style="44" bestFit="1" customWidth="1"/>
    <col min="3606" max="3611" width="9.109375" style="44"/>
    <col min="3612" max="3612" width="5" style="44" bestFit="1" customWidth="1"/>
    <col min="3613" max="3613" width="8.6640625" style="44" bestFit="1" customWidth="1"/>
    <col min="3614" max="3614" width="11.5546875" style="44" bestFit="1" customWidth="1"/>
    <col min="3615" max="3615" width="7" style="44" bestFit="1" customWidth="1"/>
    <col min="3616" max="3616" width="7.44140625" style="44" bestFit="1" customWidth="1"/>
    <col min="3617" max="3844" width="9.109375" style="44"/>
    <col min="3845" max="3845" width="32.5546875" style="44" customWidth="1"/>
    <col min="3846" max="3851" width="9" style="44" customWidth="1"/>
    <col min="3852" max="3855" width="9.33203125" style="44" customWidth="1"/>
    <col min="3856" max="3856" width="2.6640625" style="44" customWidth="1"/>
    <col min="3857" max="3857" width="9.33203125" style="44" customWidth="1"/>
    <col min="3858" max="3858" width="10" style="44" customWidth="1"/>
    <col min="3859" max="3860" width="10.33203125" style="44" bestFit="1" customWidth="1"/>
    <col min="3861" max="3861" width="9.33203125" style="44" bestFit="1" customWidth="1"/>
    <col min="3862" max="3867" width="9.109375" style="44"/>
    <col min="3868" max="3868" width="5" style="44" bestFit="1" customWidth="1"/>
    <col min="3869" max="3869" width="8.6640625" style="44" bestFit="1" customWidth="1"/>
    <col min="3870" max="3870" width="11.5546875" style="44" bestFit="1" customWidth="1"/>
    <col min="3871" max="3871" width="7" style="44" bestFit="1" customWidth="1"/>
    <col min="3872" max="3872" width="7.44140625" style="44" bestFit="1" customWidth="1"/>
    <col min="3873" max="4100" width="9.109375" style="44"/>
    <col min="4101" max="4101" width="32.5546875" style="44" customWidth="1"/>
    <col min="4102" max="4107" width="9" style="44" customWidth="1"/>
    <col min="4108" max="4111" width="9.33203125" style="44" customWidth="1"/>
    <col min="4112" max="4112" width="2.6640625" style="44" customWidth="1"/>
    <col min="4113" max="4113" width="9.33203125" style="44" customWidth="1"/>
    <col min="4114" max="4114" width="10" style="44" customWidth="1"/>
    <col min="4115" max="4116" width="10.33203125" style="44" bestFit="1" customWidth="1"/>
    <col min="4117" max="4117" width="9.33203125" style="44" bestFit="1" customWidth="1"/>
    <col min="4118" max="4123" width="9.109375" style="44"/>
    <col min="4124" max="4124" width="5" style="44" bestFit="1" customWidth="1"/>
    <col min="4125" max="4125" width="8.6640625" style="44" bestFit="1" customWidth="1"/>
    <col min="4126" max="4126" width="11.5546875" style="44" bestFit="1" customWidth="1"/>
    <col min="4127" max="4127" width="7" style="44" bestFit="1" customWidth="1"/>
    <col min="4128" max="4128" width="7.44140625" style="44" bestFit="1" customWidth="1"/>
    <col min="4129" max="4356" width="9.109375" style="44"/>
    <col min="4357" max="4357" width="32.5546875" style="44" customWidth="1"/>
    <col min="4358" max="4363" width="9" style="44" customWidth="1"/>
    <col min="4364" max="4367" width="9.33203125" style="44" customWidth="1"/>
    <col min="4368" max="4368" width="2.6640625" style="44" customWidth="1"/>
    <col min="4369" max="4369" width="9.33203125" style="44" customWidth="1"/>
    <col min="4370" max="4370" width="10" style="44" customWidth="1"/>
    <col min="4371" max="4372" width="10.33203125" style="44" bestFit="1" customWidth="1"/>
    <col min="4373" max="4373" width="9.33203125" style="44" bestFit="1" customWidth="1"/>
    <col min="4374" max="4379" width="9.109375" style="44"/>
    <col min="4380" max="4380" width="5" style="44" bestFit="1" customWidth="1"/>
    <col min="4381" max="4381" width="8.6640625" style="44" bestFit="1" customWidth="1"/>
    <col min="4382" max="4382" width="11.5546875" style="44" bestFit="1" customWidth="1"/>
    <col min="4383" max="4383" width="7" style="44" bestFit="1" customWidth="1"/>
    <col min="4384" max="4384" width="7.44140625" style="44" bestFit="1" customWidth="1"/>
    <col min="4385" max="4612" width="9.109375" style="44"/>
    <col min="4613" max="4613" width="32.5546875" style="44" customWidth="1"/>
    <col min="4614" max="4619" width="9" style="44" customWidth="1"/>
    <col min="4620" max="4623" width="9.33203125" style="44" customWidth="1"/>
    <col min="4624" max="4624" width="2.6640625" style="44" customWidth="1"/>
    <col min="4625" max="4625" width="9.33203125" style="44" customWidth="1"/>
    <col min="4626" max="4626" width="10" style="44" customWidth="1"/>
    <col min="4627" max="4628" width="10.33203125" style="44" bestFit="1" customWidth="1"/>
    <col min="4629" max="4629" width="9.33203125" style="44" bestFit="1" customWidth="1"/>
    <col min="4630" max="4635" width="9.109375" style="44"/>
    <col min="4636" max="4636" width="5" style="44" bestFit="1" customWidth="1"/>
    <col min="4637" max="4637" width="8.6640625" style="44" bestFit="1" customWidth="1"/>
    <col min="4638" max="4638" width="11.5546875" style="44" bestFit="1" customWidth="1"/>
    <col min="4639" max="4639" width="7" style="44" bestFit="1" customWidth="1"/>
    <col min="4640" max="4640" width="7.44140625" style="44" bestFit="1" customWidth="1"/>
    <col min="4641" max="4868" width="9.109375" style="44"/>
    <col min="4869" max="4869" width="32.5546875" style="44" customWidth="1"/>
    <col min="4870" max="4875" width="9" style="44" customWidth="1"/>
    <col min="4876" max="4879" width="9.33203125" style="44" customWidth="1"/>
    <col min="4880" max="4880" width="2.6640625" style="44" customWidth="1"/>
    <col min="4881" max="4881" width="9.33203125" style="44" customWidth="1"/>
    <col min="4882" max="4882" width="10" style="44" customWidth="1"/>
    <col min="4883" max="4884" width="10.33203125" style="44" bestFit="1" customWidth="1"/>
    <col min="4885" max="4885" width="9.33203125" style="44" bestFit="1" customWidth="1"/>
    <col min="4886" max="4891" width="9.109375" style="44"/>
    <col min="4892" max="4892" width="5" style="44" bestFit="1" customWidth="1"/>
    <col min="4893" max="4893" width="8.6640625" style="44" bestFit="1" customWidth="1"/>
    <col min="4894" max="4894" width="11.5546875" style="44" bestFit="1" customWidth="1"/>
    <col min="4895" max="4895" width="7" style="44" bestFit="1" customWidth="1"/>
    <col min="4896" max="4896" width="7.44140625" style="44" bestFit="1" customWidth="1"/>
    <col min="4897" max="5124" width="9.109375" style="44"/>
    <col min="5125" max="5125" width="32.5546875" style="44" customWidth="1"/>
    <col min="5126" max="5131" width="9" style="44" customWidth="1"/>
    <col min="5132" max="5135" width="9.33203125" style="44" customWidth="1"/>
    <col min="5136" max="5136" width="2.6640625" style="44" customWidth="1"/>
    <col min="5137" max="5137" width="9.33203125" style="44" customWidth="1"/>
    <col min="5138" max="5138" width="10" style="44" customWidth="1"/>
    <col min="5139" max="5140" width="10.33203125" style="44" bestFit="1" customWidth="1"/>
    <col min="5141" max="5141" width="9.33203125" style="44" bestFit="1" customWidth="1"/>
    <col min="5142" max="5147" width="9.109375" style="44"/>
    <col min="5148" max="5148" width="5" style="44" bestFit="1" customWidth="1"/>
    <col min="5149" max="5149" width="8.6640625" style="44" bestFit="1" customWidth="1"/>
    <col min="5150" max="5150" width="11.5546875" style="44" bestFit="1" customWidth="1"/>
    <col min="5151" max="5151" width="7" style="44" bestFit="1" customWidth="1"/>
    <col min="5152" max="5152" width="7.44140625" style="44" bestFit="1" customWidth="1"/>
    <col min="5153" max="5380" width="9.109375" style="44"/>
    <col min="5381" max="5381" width="32.5546875" style="44" customWidth="1"/>
    <col min="5382" max="5387" width="9" style="44" customWidth="1"/>
    <col min="5388" max="5391" width="9.33203125" style="44" customWidth="1"/>
    <col min="5392" max="5392" width="2.6640625" style="44" customWidth="1"/>
    <col min="5393" max="5393" width="9.33203125" style="44" customWidth="1"/>
    <col min="5394" max="5394" width="10" style="44" customWidth="1"/>
    <col min="5395" max="5396" width="10.33203125" style="44" bestFit="1" customWidth="1"/>
    <col min="5397" max="5397" width="9.33203125" style="44" bestFit="1" customWidth="1"/>
    <col min="5398" max="5403" width="9.109375" style="44"/>
    <col min="5404" max="5404" width="5" style="44" bestFit="1" customWidth="1"/>
    <col min="5405" max="5405" width="8.6640625" style="44" bestFit="1" customWidth="1"/>
    <col min="5406" max="5406" width="11.5546875" style="44" bestFit="1" customWidth="1"/>
    <col min="5407" max="5407" width="7" style="44" bestFit="1" customWidth="1"/>
    <col min="5408" max="5408" width="7.44140625" style="44" bestFit="1" customWidth="1"/>
    <col min="5409" max="5636" width="9.109375" style="44"/>
    <col min="5637" max="5637" width="32.5546875" style="44" customWidth="1"/>
    <col min="5638" max="5643" width="9" style="44" customWidth="1"/>
    <col min="5644" max="5647" width="9.33203125" style="44" customWidth="1"/>
    <col min="5648" max="5648" width="2.6640625" style="44" customWidth="1"/>
    <col min="5649" max="5649" width="9.33203125" style="44" customWidth="1"/>
    <col min="5650" max="5650" width="10" style="44" customWidth="1"/>
    <col min="5651" max="5652" width="10.33203125" style="44" bestFit="1" customWidth="1"/>
    <col min="5653" max="5653" width="9.33203125" style="44" bestFit="1" customWidth="1"/>
    <col min="5654" max="5659" width="9.109375" style="44"/>
    <col min="5660" max="5660" width="5" style="44" bestFit="1" customWidth="1"/>
    <col min="5661" max="5661" width="8.6640625" style="44" bestFit="1" customWidth="1"/>
    <col min="5662" max="5662" width="11.5546875" style="44" bestFit="1" customWidth="1"/>
    <col min="5663" max="5663" width="7" style="44" bestFit="1" customWidth="1"/>
    <col min="5664" max="5664" width="7.44140625" style="44" bestFit="1" customWidth="1"/>
    <col min="5665" max="5892" width="9.109375" style="44"/>
    <col min="5893" max="5893" width="32.5546875" style="44" customWidth="1"/>
    <col min="5894" max="5899" width="9" style="44" customWidth="1"/>
    <col min="5900" max="5903" width="9.33203125" style="44" customWidth="1"/>
    <col min="5904" max="5904" width="2.6640625" style="44" customWidth="1"/>
    <col min="5905" max="5905" width="9.33203125" style="44" customWidth="1"/>
    <col min="5906" max="5906" width="10" style="44" customWidth="1"/>
    <col min="5907" max="5908" width="10.33203125" style="44" bestFit="1" customWidth="1"/>
    <col min="5909" max="5909" width="9.33203125" style="44" bestFit="1" customWidth="1"/>
    <col min="5910" max="5915" width="9.109375" style="44"/>
    <col min="5916" max="5916" width="5" style="44" bestFit="1" customWidth="1"/>
    <col min="5917" max="5917" width="8.6640625" style="44" bestFit="1" customWidth="1"/>
    <col min="5918" max="5918" width="11.5546875" style="44" bestFit="1" customWidth="1"/>
    <col min="5919" max="5919" width="7" style="44" bestFit="1" customWidth="1"/>
    <col min="5920" max="5920" width="7.44140625" style="44" bestFit="1" customWidth="1"/>
    <col min="5921" max="6148" width="9.109375" style="44"/>
    <col min="6149" max="6149" width="32.5546875" style="44" customWidth="1"/>
    <col min="6150" max="6155" width="9" style="44" customWidth="1"/>
    <col min="6156" max="6159" width="9.33203125" style="44" customWidth="1"/>
    <col min="6160" max="6160" width="2.6640625" style="44" customWidth="1"/>
    <col min="6161" max="6161" width="9.33203125" style="44" customWidth="1"/>
    <col min="6162" max="6162" width="10" style="44" customWidth="1"/>
    <col min="6163" max="6164" width="10.33203125" style="44" bestFit="1" customWidth="1"/>
    <col min="6165" max="6165" width="9.33203125" style="44" bestFit="1" customWidth="1"/>
    <col min="6166" max="6171" width="9.109375" style="44"/>
    <col min="6172" max="6172" width="5" style="44" bestFit="1" customWidth="1"/>
    <col min="6173" max="6173" width="8.6640625" style="44" bestFit="1" customWidth="1"/>
    <col min="6174" max="6174" width="11.5546875" style="44" bestFit="1" customWidth="1"/>
    <col min="6175" max="6175" width="7" style="44" bestFit="1" customWidth="1"/>
    <col min="6176" max="6176" width="7.44140625" style="44" bestFit="1" customWidth="1"/>
    <col min="6177" max="6404" width="9.109375" style="44"/>
    <col min="6405" max="6405" width="32.5546875" style="44" customWidth="1"/>
    <col min="6406" max="6411" width="9" style="44" customWidth="1"/>
    <col min="6412" max="6415" width="9.33203125" style="44" customWidth="1"/>
    <col min="6416" max="6416" width="2.6640625" style="44" customWidth="1"/>
    <col min="6417" max="6417" width="9.33203125" style="44" customWidth="1"/>
    <col min="6418" max="6418" width="10" style="44" customWidth="1"/>
    <col min="6419" max="6420" width="10.33203125" style="44" bestFit="1" customWidth="1"/>
    <col min="6421" max="6421" width="9.33203125" style="44" bestFit="1" customWidth="1"/>
    <col min="6422" max="6427" width="9.109375" style="44"/>
    <col min="6428" max="6428" width="5" style="44" bestFit="1" customWidth="1"/>
    <col min="6429" max="6429" width="8.6640625" style="44" bestFit="1" customWidth="1"/>
    <col min="6430" max="6430" width="11.5546875" style="44" bestFit="1" customWidth="1"/>
    <col min="6431" max="6431" width="7" style="44" bestFit="1" customWidth="1"/>
    <col min="6432" max="6432" width="7.44140625" style="44" bestFit="1" customWidth="1"/>
    <col min="6433" max="6660" width="9.109375" style="44"/>
    <col min="6661" max="6661" width="32.5546875" style="44" customWidth="1"/>
    <col min="6662" max="6667" width="9" style="44" customWidth="1"/>
    <col min="6668" max="6671" width="9.33203125" style="44" customWidth="1"/>
    <col min="6672" max="6672" width="2.6640625" style="44" customWidth="1"/>
    <col min="6673" max="6673" width="9.33203125" style="44" customWidth="1"/>
    <col min="6674" max="6674" width="10" style="44" customWidth="1"/>
    <col min="6675" max="6676" width="10.33203125" style="44" bestFit="1" customWidth="1"/>
    <col min="6677" max="6677" width="9.33203125" style="44" bestFit="1" customWidth="1"/>
    <col min="6678" max="6683" width="9.109375" style="44"/>
    <col min="6684" max="6684" width="5" style="44" bestFit="1" customWidth="1"/>
    <col min="6685" max="6685" width="8.6640625" style="44" bestFit="1" customWidth="1"/>
    <col min="6686" max="6686" width="11.5546875" style="44" bestFit="1" customWidth="1"/>
    <col min="6687" max="6687" width="7" style="44" bestFit="1" customWidth="1"/>
    <col min="6688" max="6688" width="7.44140625" style="44" bestFit="1" customWidth="1"/>
    <col min="6689" max="6916" width="9.109375" style="44"/>
    <col min="6917" max="6917" width="32.5546875" style="44" customWidth="1"/>
    <col min="6918" max="6923" width="9" style="44" customWidth="1"/>
    <col min="6924" max="6927" width="9.33203125" style="44" customWidth="1"/>
    <col min="6928" max="6928" width="2.6640625" style="44" customWidth="1"/>
    <col min="6929" max="6929" width="9.33203125" style="44" customWidth="1"/>
    <col min="6930" max="6930" width="10" style="44" customWidth="1"/>
    <col min="6931" max="6932" width="10.33203125" style="44" bestFit="1" customWidth="1"/>
    <col min="6933" max="6933" width="9.33203125" style="44" bestFit="1" customWidth="1"/>
    <col min="6934" max="6939" width="9.109375" style="44"/>
    <col min="6940" max="6940" width="5" style="44" bestFit="1" customWidth="1"/>
    <col min="6941" max="6941" width="8.6640625" style="44" bestFit="1" customWidth="1"/>
    <col min="6942" max="6942" width="11.5546875" style="44" bestFit="1" customWidth="1"/>
    <col min="6943" max="6943" width="7" style="44" bestFit="1" customWidth="1"/>
    <col min="6944" max="6944" width="7.44140625" style="44" bestFit="1" customWidth="1"/>
    <col min="6945" max="7172" width="9.109375" style="44"/>
    <col min="7173" max="7173" width="32.5546875" style="44" customWidth="1"/>
    <col min="7174" max="7179" width="9" style="44" customWidth="1"/>
    <col min="7180" max="7183" width="9.33203125" style="44" customWidth="1"/>
    <col min="7184" max="7184" width="2.6640625" style="44" customWidth="1"/>
    <col min="7185" max="7185" width="9.33203125" style="44" customWidth="1"/>
    <col min="7186" max="7186" width="10" style="44" customWidth="1"/>
    <col min="7187" max="7188" width="10.33203125" style="44" bestFit="1" customWidth="1"/>
    <col min="7189" max="7189" width="9.33203125" style="44" bestFit="1" customWidth="1"/>
    <col min="7190" max="7195" width="9.109375" style="44"/>
    <col min="7196" max="7196" width="5" style="44" bestFit="1" customWidth="1"/>
    <col min="7197" max="7197" width="8.6640625" style="44" bestFit="1" customWidth="1"/>
    <col min="7198" max="7198" width="11.5546875" style="44" bestFit="1" customWidth="1"/>
    <col min="7199" max="7199" width="7" style="44" bestFit="1" customWidth="1"/>
    <col min="7200" max="7200" width="7.44140625" style="44" bestFit="1" customWidth="1"/>
    <col min="7201" max="7428" width="9.109375" style="44"/>
    <col min="7429" max="7429" width="32.5546875" style="44" customWidth="1"/>
    <col min="7430" max="7435" width="9" style="44" customWidth="1"/>
    <col min="7436" max="7439" width="9.33203125" style="44" customWidth="1"/>
    <col min="7440" max="7440" width="2.6640625" style="44" customWidth="1"/>
    <col min="7441" max="7441" width="9.33203125" style="44" customWidth="1"/>
    <col min="7442" max="7442" width="10" style="44" customWidth="1"/>
    <col min="7443" max="7444" width="10.33203125" style="44" bestFit="1" customWidth="1"/>
    <col min="7445" max="7445" width="9.33203125" style="44" bestFit="1" customWidth="1"/>
    <col min="7446" max="7451" width="9.109375" style="44"/>
    <col min="7452" max="7452" width="5" style="44" bestFit="1" customWidth="1"/>
    <col min="7453" max="7453" width="8.6640625" style="44" bestFit="1" customWidth="1"/>
    <col min="7454" max="7454" width="11.5546875" style="44" bestFit="1" customWidth="1"/>
    <col min="7455" max="7455" width="7" style="44" bestFit="1" customWidth="1"/>
    <col min="7456" max="7456" width="7.44140625" style="44" bestFit="1" customWidth="1"/>
    <col min="7457" max="7684" width="9.109375" style="44"/>
    <col min="7685" max="7685" width="32.5546875" style="44" customWidth="1"/>
    <col min="7686" max="7691" width="9" style="44" customWidth="1"/>
    <col min="7692" max="7695" width="9.33203125" style="44" customWidth="1"/>
    <col min="7696" max="7696" width="2.6640625" style="44" customWidth="1"/>
    <col min="7697" max="7697" width="9.33203125" style="44" customWidth="1"/>
    <col min="7698" max="7698" width="10" style="44" customWidth="1"/>
    <col min="7699" max="7700" width="10.33203125" style="44" bestFit="1" customWidth="1"/>
    <col min="7701" max="7701" width="9.33203125" style="44" bestFit="1" customWidth="1"/>
    <col min="7702" max="7707" width="9.109375" style="44"/>
    <col min="7708" max="7708" width="5" style="44" bestFit="1" customWidth="1"/>
    <col min="7709" max="7709" width="8.6640625" style="44" bestFit="1" customWidth="1"/>
    <col min="7710" max="7710" width="11.5546875" style="44" bestFit="1" customWidth="1"/>
    <col min="7711" max="7711" width="7" style="44" bestFit="1" customWidth="1"/>
    <col min="7712" max="7712" width="7.44140625" style="44" bestFit="1" customWidth="1"/>
    <col min="7713" max="7940" width="9.109375" style="44"/>
    <col min="7941" max="7941" width="32.5546875" style="44" customWidth="1"/>
    <col min="7942" max="7947" width="9" style="44" customWidth="1"/>
    <col min="7948" max="7951" width="9.33203125" style="44" customWidth="1"/>
    <col min="7952" max="7952" width="2.6640625" style="44" customWidth="1"/>
    <col min="7953" max="7953" width="9.33203125" style="44" customWidth="1"/>
    <col min="7954" max="7954" width="10" style="44" customWidth="1"/>
    <col min="7955" max="7956" width="10.33203125" style="44" bestFit="1" customWidth="1"/>
    <col min="7957" max="7957" width="9.33203125" style="44" bestFit="1" customWidth="1"/>
    <col min="7958" max="7963" width="9.109375" style="44"/>
    <col min="7964" max="7964" width="5" style="44" bestFit="1" customWidth="1"/>
    <col min="7965" max="7965" width="8.6640625" style="44" bestFit="1" customWidth="1"/>
    <col min="7966" max="7966" width="11.5546875" style="44" bestFit="1" customWidth="1"/>
    <col min="7967" max="7967" width="7" style="44" bestFit="1" customWidth="1"/>
    <col min="7968" max="7968" width="7.44140625" style="44" bestFit="1" customWidth="1"/>
    <col min="7969" max="8196" width="9.109375" style="44"/>
    <col min="8197" max="8197" width="32.5546875" style="44" customWidth="1"/>
    <col min="8198" max="8203" width="9" style="44" customWidth="1"/>
    <col min="8204" max="8207" width="9.33203125" style="44" customWidth="1"/>
    <col min="8208" max="8208" width="2.6640625" style="44" customWidth="1"/>
    <col min="8209" max="8209" width="9.33203125" style="44" customWidth="1"/>
    <col min="8210" max="8210" width="10" style="44" customWidth="1"/>
    <col min="8211" max="8212" width="10.33203125" style="44" bestFit="1" customWidth="1"/>
    <col min="8213" max="8213" width="9.33203125" style="44" bestFit="1" customWidth="1"/>
    <col min="8214" max="8219" width="9.109375" style="44"/>
    <col min="8220" max="8220" width="5" style="44" bestFit="1" customWidth="1"/>
    <col min="8221" max="8221" width="8.6640625" style="44" bestFit="1" customWidth="1"/>
    <col min="8222" max="8222" width="11.5546875" style="44" bestFit="1" customWidth="1"/>
    <col min="8223" max="8223" width="7" style="44" bestFit="1" customWidth="1"/>
    <col min="8224" max="8224" width="7.44140625" style="44" bestFit="1" customWidth="1"/>
    <col min="8225" max="8452" width="9.109375" style="44"/>
    <col min="8453" max="8453" width="32.5546875" style="44" customWidth="1"/>
    <col min="8454" max="8459" width="9" style="44" customWidth="1"/>
    <col min="8460" max="8463" width="9.33203125" style="44" customWidth="1"/>
    <col min="8464" max="8464" width="2.6640625" style="44" customWidth="1"/>
    <col min="8465" max="8465" width="9.33203125" style="44" customWidth="1"/>
    <col min="8466" max="8466" width="10" style="44" customWidth="1"/>
    <col min="8467" max="8468" width="10.33203125" style="44" bestFit="1" customWidth="1"/>
    <col min="8469" max="8469" width="9.33203125" style="44" bestFit="1" customWidth="1"/>
    <col min="8470" max="8475" width="9.109375" style="44"/>
    <col min="8476" max="8476" width="5" style="44" bestFit="1" customWidth="1"/>
    <col min="8477" max="8477" width="8.6640625" style="44" bestFit="1" customWidth="1"/>
    <col min="8478" max="8478" width="11.5546875" style="44" bestFit="1" customWidth="1"/>
    <col min="8479" max="8479" width="7" style="44" bestFit="1" customWidth="1"/>
    <col min="8480" max="8480" width="7.44140625" style="44" bestFit="1" customWidth="1"/>
    <col min="8481" max="8708" width="9.109375" style="44"/>
    <col min="8709" max="8709" width="32.5546875" style="44" customWidth="1"/>
    <col min="8710" max="8715" width="9" style="44" customWidth="1"/>
    <col min="8716" max="8719" width="9.33203125" style="44" customWidth="1"/>
    <col min="8720" max="8720" width="2.6640625" style="44" customWidth="1"/>
    <col min="8721" max="8721" width="9.33203125" style="44" customWidth="1"/>
    <col min="8722" max="8722" width="10" style="44" customWidth="1"/>
    <col min="8723" max="8724" width="10.33203125" style="44" bestFit="1" customWidth="1"/>
    <col min="8725" max="8725" width="9.33203125" style="44" bestFit="1" customWidth="1"/>
    <col min="8726" max="8731" width="9.109375" style="44"/>
    <col min="8732" max="8732" width="5" style="44" bestFit="1" customWidth="1"/>
    <col min="8733" max="8733" width="8.6640625" style="44" bestFit="1" customWidth="1"/>
    <col min="8734" max="8734" width="11.5546875" style="44" bestFit="1" customWidth="1"/>
    <col min="8735" max="8735" width="7" style="44" bestFit="1" customWidth="1"/>
    <col min="8736" max="8736" width="7.44140625" style="44" bestFit="1" customWidth="1"/>
    <col min="8737" max="8964" width="9.109375" style="44"/>
    <col min="8965" max="8965" width="32.5546875" style="44" customWidth="1"/>
    <col min="8966" max="8971" width="9" style="44" customWidth="1"/>
    <col min="8972" max="8975" width="9.33203125" style="44" customWidth="1"/>
    <col min="8976" max="8976" width="2.6640625" style="44" customWidth="1"/>
    <col min="8977" max="8977" width="9.33203125" style="44" customWidth="1"/>
    <col min="8978" max="8978" width="10" style="44" customWidth="1"/>
    <col min="8979" max="8980" width="10.33203125" style="44" bestFit="1" customWidth="1"/>
    <col min="8981" max="8981" width="9.33203125" style="44" bestFit="1" customWidth="1"/>
    <col min="8982" max="8987" width="9.109375" style="44"/>
    <col min="8988" max="8988" width="5" style="44" bestFit="1" customWidth="1"/>
    <col min="8989" max="8989" width="8.6640625" style="44" bestFit="1" customWidth="1"/>
    <col min="8990" max="8990" width="11.5546875" style="44" bestFit="1" customWidth="1"/>
    <col min="8991" max="8991" width="7" style="44" bestFit="1" customWidth="1"/>
    <col min="8992" max="8992" width="7.44140625" style="44" bestFit="1" customWidth="1"/>
    <col min="8993" max="9220" width="9.109375" style="44"/>
    <col min="9221" max="9221" width="32.5546875" style="44" customWidth="1"/>
    <col min="9222" max="9227" width="9" style="44" customWidth="1"/>
    <col min="9228" max="9231" width="9.33203125" style="44" customWidth="1"/>
    <col min="9232" max="9232" width="2.6640625" style="44" customWidth="1"/>
    <col min="9233" max="9233" width="9.33203125" style="44" customWidth="1"/>
    <col min="9234" max="9234" width="10" style="44" customWidth="1"/>
    <col min="9235" max="9236" width="10.33203125" style="44" bestFit="1" customWidth="1"/>
    <col min="9237" max="9237" width="9.33203125" style="44" bestFit="1" customWidth="1"/>
    <col min="9238" max="9243" width="9.109375" style="44"/>
    <col min="9244" max="9244" width="5" style="44" bestFit="1" customWidth="1"/>
    <col min="9245" max="9245" width="8.6640625" style="44" bestFit="1" customWidth="1"/>
    <col min="9246" max="9246" width="11.5546875" style="44" bestFit="1" customWidth="1"/>
    <col min="9247" max="9247" width="7" style="44" bestFit="1" customWidth="1"/>
    <col min="9248" max="9248" width="7.44140625" style="44" bestFit="1" customWidth="1"/>
    <col min="9249" max="9476" width="9.109375" style="44"/>
    <col min="9477" max="9477" width="32.5546875" style="44" customWidth="1"/>
    <col min="9478" max="9483" width="9" style="44" customWidth="1"/>
    <col min="9484" max="9487" width="9.33203125" style="44" customWidth="1"/>
    <col min="9488" max="9488" width="2.6640625" style="44" customWidth="1"/>
    <col min="9489" max="9489" width="9.33203125" style="44" customWidth="1"/>
    <col min="9490" max="9490" width="10" style="44" customWidth="1"/>
    <col min="9491" max="9492" width="10.33203125" style="44" bestFit="1" customWidth="1"/>
    <col min="9493" max="9493" width="9.33203125" style="44" bestFit="1" customWidth="1"/>
    <col min="9494" max="9499" width="9.109375" style="44"/>
    <col min="9500" max="9500" width="5" style="44" bestFit="1" customWidth="1"/>
    <col min="9501" max="9501" width="8.6640625" style="44" bestFit="1" customWidth="1"/>
    <col min="9502" max="9502" width="11.5546875" style="44" bestFit="1" customWidth="1"/>
    <col min="9503" max="9503" width="7" style="44" bestFit="1" customWidth="1"/>
    <col min="9504" max="9504" width="7.44140625" style="44" bestFit="1" customWidth="1"/>
    <col min="9505" max="9732" width="9.109375" style="44"/>
    <col min="9733" max="9733" width="32.5546875" style="44" customWidth="1"/>
    <col min="9734" max="9739" width="9" style="44" customWidth="1"/>
    <col min="9740" max="9743" width="9.33203125" style="44" customWidth="1"/>
    <col min="9744" max="9744" width="2.6640625" style="44" customWidth="1"/>
    <col min="9745" max="9745" width="9.33203125" style="44" customWidth="1"/>
    <col min="9746" max="9746" width="10" style="44" customWidth="1"/>
    <col min="9747" max="9748" width="10.33203125" style="44" bestFit="1" customWidth="1"/>
    <col min="9749" max="9749" width="9.33203125" style="44" bestFit="1" customWidth="1"/>
    <col min="9750" max="9755" width="9.109375" style="44"/>
    <col min="9756" max="9756" width="5" style="44" bestFit="1" customWidth="1"/>
    <col min="9757" max="9757" width="8.6640625" style="44" bestFit="1" customWidth="1"/>
    <col min="9758" max="9758" width="11.5546875" style="44" bestFit="1" customWidth="1"/>
    <col min="9759" max="9759" width="7" style="44" bestFit="1" customWidth="1"/>
    <col min="9760" max="9760" width="7.44140625" style="44" bestFit="1" customWidth="1"/>
    <col min="9761" max="9988" width="9.109375" style="44"/>
    <col min="9989" max="9989" width="32.5546875" style="44" customWidth="1"/>
    <col min="9990" max="9995" width="9" style="44" customWidth="1"/>
    <col min="9996" max="9999" width="9.33203125" style="44" customWidth="1"/>
    <col min="10000" max="10000" width="2.6640625" style="44" customWidth="1"/>
    <col min="10001" max="10001" width="9.33203125" style="44" customWidth="1"/>
    <col min="10002" max="10002" width="10" style="44" customWidth="1"/>
    <col min="10003" max="10004" width="10.33203125" style="44" bestFit="1" customWidth="1"/>
    <col min="10005" max="10005" width="9.33203125" style="44" bestFit="1" customWidth="1"/>
    <col min="10006" max="10011" width="9.109375" style="44"/>
    <col min="10012" max="10012" width="5" style="44" bestFit="1" customWidth="1"/>
    <col min="10013" max="10013" width="8.6640625" style="44" bestFit="1" customWidth="1"/>
    <col min="10014" max="10014" width="11.5546875" style="44" bestFit="1" customWidth="1"/>
    <col min="10015" max="10015" width="7" style="44" bestFit="1" customWidth="1"/>
    <col min="10016" max="10016" width="7.44140625" style="44" bestFit="1" customWidth="1"/>
    <col min="10017" max="10244" width="9.109375" style="44"/>
    <col min="10245" max="10245" width="32.5546875" style="44" customWidth="1"/>
    <col min="10246" max="10251" width="9" style="44" customWidth="1"/>
    <col min="10252" max="10255" width="9.33203125" style="44" customWidth="1"/>
    <col min="10256" max="10256" width="2.6640625" style="44" customWidth="1"/>
    <col min="10257" max="10257" width="9.33203125" style="44" customWidth="1"/>
    <col min="10258" max="10258" width="10" style="44" customWidth="1"/>
    <col min="10259" max="10260" width="10.33203125" style="44" bestFit="1" customWidth="1"/>
    <col min="10261" max="10261" width="9.33203125" style="44" bestFit="1" customWidth="1"/>
    <col min="10262" max="10267" width="9.109375" style="44"/>
    <col min="10268" max="10268" width="5" style="44" bestFit="1" customWidth="1"/>
    <col min="10269" max="10269" width="8.6640625" style="44" bestFit="1" customWidth="1"/>
    <col min="10270" max="10270" width="11.5546875" style="44" bestFit="1" customWidth="1"/>
    <col min="10271" max="10271" width="7" style="44" bestFit="1" customWidth="1"/>
    <col min="10272" max="10272" width="7.44140625" style="44" bestFit="1" customWidth="1"/>
    <col min="10273" max="10500" width="9.109375" style="44"/>
    <col min="10501" max="10501" width="32.5546875" style="44" customWidth="1"/>
    <col min="10502" max="10507" width="9" style="44" customWidth="1"/>
    <col min="10508" max="10511" width="9.33203125" style="44" customWidth="1"/>
    <col min="10512" max="10512" width="2.6640625" style="44" customWidth="1"/>
    <col min="10513" max="10513" width="9.33203125" style="44" customWidth="1"/>
    <col min="10514" max="10514" width="10" style="44" customWidth="1"/>
    <col min="10515" max="10516" width="10.33203125" style="44" bestFit="1" customWidth="1"/>
    <col min="10517" max="10517" width="9.33203125" style="44" bestFit="1" customWidth="1"/>
    <col min="10518" max="10523" width="9.109375" style="44"/>
    <col min="10524" max="10524" width="5" style="44" bestFit="1" customWidth="1"/>
    <col min="10525" max="10525" width="8.6640625" style="44" bestFit="1" customWidth="1"/>
    <col min="10526" max="10526" width="11.5546875" style="44" bestFit="1" customWidth="1"/>
    <col min="10527" max="10527" width="7" style="44" bestFit="1" customWidth="1"/>
    <col min="10528" max="10528" width="7.44140625" style="44" bestFit="1" customWidth="1"/>
    <col min="10529" max="10756" width="9.109375" style="44"/>
    <col min="10757" max="10757" width="32.5546875" style="44" customWidth="1"/>
    <col min="10758" max="10763" width="9" style="44" customWidth="1"/>
    <col min="10764" max="10767" width="9.33203125" style="44" customWidth="1"/>
    <col min="10768" max="10768" width="2.6640625" style="44" customWidth="1"/>
    <col min="10769" max="10769" width="9.33203125" style="44" customWidth="1"/>
    <col min="10770" max="10770" width="10" style="44" customWidth="1"/>
    <col min="10771" max="10772" width="10.33203125" style="44" bestFit="1" customWidth="1"/>
    <col min="10773" max="10773" width="9.33203125" style="44" bestFit="1" customWidth="1"/>
    <col min="10774" max="10779" width="9.109375" style="44"/>
    <col min="10780" max="10780" width="5" style="44" bestFit="1" customWidth="1"/>
    <col min="10781" max="10781" width="8.6640625" style="44" bestFit="1" customWidth="1"/>
    <col min="10782" max="10782" width="11.5546875" style="44" bestFit="1" customWidth="1"/>
    <col min="10783" max="10783" width="7" style="44" bestFit="1" customWidth="1"/>
    <col min="10784" max="10784" width="7.44140625" style="44" bestFit="1" customWidth="1"/>
    <col min="10785" max="11012" width="9.109375" style="44"/>
    <col min="11013" max="11013" width="32.5546875" style="44" customWidth="1"/>
    <col min="11014" max="11019" width="9" style="44" customWidth="1"/>
    <col min="11020" max="11023" width="9.33203125" style="44" customWidth="1"/>
    <col min="11024" max="11024" width="2.6640625" style="44" customWidth="1"/>
    <col min="11025" max="11025" width="9.33203125" style="44" customWidth="1"/>
    <col min="11026" max="11026" width="10" style="44" customWidth="1"/>
    <col min="11027" max="11028" width="10.33203125" style="44" bestFit="1" customWidth="1"/>
    <col min="11029" max="11029" width="9.33203125" style="44" bestFit="1" customWidth="1"/>
    <col min="11030" max="11035" width="9.109375" style="44"/>
    <col min="11036" max="11036" width="5" style="44" bestFit="1" customWidth="1"/>
    <col min="11037" max="11037" width="8.6640625" style="44" bestFit="1" customWidth="1"/>
    <col min="11038" max="11038" width="11.5546875" style="44" bestFit="1" customWidth="1"/>
    <col min="11039" max="11039" width="7" style="44" bestFit="1" customWidth="1"/>
    <col min="11040" max="11040" width="7.44140625" style="44" bestFit="1" customWidth="1"/>
    <col min="11041" max="11268" width="9.109375" style="44"/>
    <col min="11269" max="11269" width="32.5546875" style="44" customWidth="1"/>
    <col min="11270" max="11275" width="9" style="44" customWidth="1"/>
    <col min="11276" max="11279" width="9.33203125" style="44" customWidth="1"/>
    <col min="11280" max="11280" width="2.6640625" style="44" customWidth="1"/>
    <col min="11281" max="11281" width="9.33203125" style="44" customWidth="1"/>
    <col min="11282" max="11282" width="10" style="44" customWidth="1"/>
    <col min="11283" max="11284" width="10.33203125" style="44" bestFit="1" customWidth="1"/>
    <col min="11285" max="11285" width="9.33203125" style="44" bestFit="1" customWidth="1"/>
    <col min="11286" max="11291" width="9.109375" style="44"/>
    <col min="11292" max="11292" width="5" style="44" bestFit="1" customWidth="1"/>
    <col min="11293" max="11293" width="8.6640625" style="44" bestFit="1" customWidth="1"/>
    <col min="11294" max="11294" width="11.5546875" style="44" bestFit="1" customWidth="1"/>
    <col min="11295" max="11295" width="7" style="44" bestFit="1" customWidth="1"/>
    <col min="11296" max="11296" width="7.44140625" style="44" bestFit="1" customWidth="1"/>
    <col min="11297" max="11524" width="9.109375" style="44"/>
    <col min="11525" max="11525" width="32.5546875" style="44" customWidth="1"/>
    <col min="11526" max="11531" width="9" style="44" customWidth="1"/>
    <col min="11532" max="11535" width="9.33203125" style="44" customWidth="1"/>
    <col min="11536" max="11536" width="2.6640625" style="44" customWidth="1"/>
    <col min="11537" max="11537" width="9.33203125" style="44" customWidth="1"/>
    <col min="11538" max="11538" width="10" style="44" customWidth="1"/>
    <col min="11539" max="11540" width="10.33203125" style="44" bestFit="1" customWidth="1"/>
    <col min="11541" max="11541" width="9.33203125" style="44" bestFit="1" customWidth="1"/>
    <col min="11542" max="11547" width="9.109375" style="44"/>
    <col min="11548" max="11548" width="5" style="44" bestFit="1" customWidth="1"/>
    <col min="11549" max="11549" width="8.6640625" style="44" bestFit="1" customWidth="1"/>
    <col min="11550" max="11550" width="11.5546875" style="44" bestFit="1" customWidth="1"/>
    <col min="11551" max="11551" width="7" style="44" bestFit="1" customWidth="1"/>
    <col min="11552" max="11552" width="7.44140625" style="44" bestFit="1" customWidth="1"/>
    <col min="11553" max="11780" width="9.109375" style="44"/>
    <col min="11781" max="11781" width="32.5546875" style="44" customWidth="1"/>
    <col min="11782" max="11787" width="9" style="44" customWidth="1"/>
    <col min="11788" max="11791" width="9.33203125" style="44" customWidth="1"/>
    <col min="11792" max="11792" width="2.6640625" style="44" customWidth="1"/>
    <col min="11793" max="11793" width="9.33203125" style="44" customWidth="1"/>
    <col min="11794" max="11794" width="10" style="44" customWidth="1"/>
    <col min="11795" max="11796" width="10.33203125" style="44" bestFit="1" customWidth="1"/>
    <col min="11797" max="11797" width="9.33203125" style="44" bestFit="1" customWidth="1"/>
    <col min="11798" max="11803" width="9.109375" style="44"/>
    <col min="11804" max="11804" width="5" style="44" bestFit="1" customWidth="1"/>
    <col min="11805" max="11805" width="8.6640625" style="44" bestFit="1" customWidth="1"/>
    <col min="11806" max="11806" width="11.5546875" style="44" bestFit="1" customWidth="1"/>
    <col min="11807" max="11807" width="7" style="44" bestFit="1" customWidth="1"/>
    <col min="11808" max="11808" width="7.44140625" style="44" bestFit="1" customWidth="1"/>
    <col min="11809" max="12036" width="9.109375" style="44"/>
    <col min="12037" max="12037" width="32.5546875" style="44" customWidth="1"/>
    <col min="12038" max="12043" width="9" style="44" customWidth="1"/>
    <col min="12044" max="12047" width="9.33203125" style="44" customWidth="1"/>
    <col min="12048" max="12048" width="2.6640625" style="44" customWidth="1"/>
    <col min="12049" max="12049" width="9.33203125" style="44" customWidth="1"/>
    <col min="12050" max="12050" width="10" style="44" customWidth="1"/>
    <col min="12051" max="12052" width="10.33203125" style="44" bestFit="1" customWidth="1"/>
    <col min="12053" max="12053" width="9.33203125" style="44" bestFit="1" customWidth="1"/>
    <col min="12054" max="12059" width="9.109375" style="44"/>
    <col min="12060" max="12060" width="5" style="44" bestFit="1" customWidth="1"/>
    <col min="12061" max="12061" width="8.6640625" style="44" bestFit="1" customWidth="1"/>
    <col min="12062" max="12062" width="11.5546875" style="44" bestFit="1" customWidth="1"/>
    <col min="12063" max="12063" width="7" style="44" bestFit="1" customWidth="1"/>
    <col min="12064" max="12064" width="7.44140625" style="44" bestFit="1" customWidth="1"/>
    <col min="12065" max="12292" width="9.109375" style="44"/>
    <col min="12293" max="12293" width="32.5546875" style="44" customWidth="1"/>
    <col min="12294" max="12299" width="9" style="44" customWidth="1"/>
    <col min="12300" max="12303" width="9.33203125" style="44" customWidth="1"/>
    <col min="12304" max="12304" width="2.6640625" style="44" customWidth="1"/>
    <col min="12305" max="12305" width="9.33203125" style="44" customWidth="1"/>
    <col min="12306" max="12306" width="10" style="44" customWidth="1"/>
    <col min="12307" max="12308" width="10.33203125" style="44" bestFit="1" customWidth="1"/>
    <col min="12309" max="12309" width="9.33203125" style="44" bestFit="1" customWidth="1"/>
    <col min="12310" max="12315" width="9.109375" style="44"/>
    <col min="12316" max="12316" width="5" style="44" bestFit="1" customWidth="1"/>
    <col min="12317" max="12317" width="8.6640625" style="44" bestFit="1" customWidth="1"/>
    <col min="12318" max="12318" width="11.5546875" style="44" bestFit="1" customWidth="1"/>
    <col min="12319" max="12319" width="7" style="44" bestFit="1" customWidth="1"/>
    <col min="12320" max="12320" width="7.44140625" style="44" bestFit="1" customWidth="1"/>
    <col min="12321" max="12548" width="9.109375" style="44"/>
    <col min="12549" max="12549" width="32.5546875" style="44" customWidth="1"/>
    <col min="12550" max="12555" width="9" style="44" customWidth="1"/>
    <col min="12556" max="12559" width="9.33203125" style="44" customWidth="1"/>
    <col min="12560" max="12560" width="2.6640625" style="44" customWidth="1"/>
    <col min="12561" max="12561" width="9.33203125" style="44" customWidth="1"/>
    <col min="12562" max="12562" width="10" style="44" customWidth="1"/>
    <col min="12563" max="12564" width="10.33203125" style="44" bestFit="1" customWidth="1"/>
    <col min="12565" max="12565" width="9.33203125" style="44" bestFit="1" customWidth="1"/>
    <col min="12566" max="12571" width="9.109375" style="44"/>
    <col min="12572" max="12572" width="5" style="44" bestFit="1" customWidth="1"/>
    <col min="12573" max="12573" width="8.6640625" style="44" bestFit="1" customWidth="1"/>
    <col min="12574" max="12574" width="11.5546875" style="44" bestFit="1" customWidth="1"/>
    <col min="12575" max="12575" width="7" style="44" bestFit="1" customWidth="1"/>
    <col min="12576" max="12576" width="7.44140625" style="44" bestFit="1" customWidth="1"/>
    <col min="12577" max="12804" width="9.109375" style="44"/>
    <col min="12805" max="12805" width="32.5546875" style="44" customWidth="1"/>
    <col min="12806" max="12811" width="9" style="44" customWidth="1"/>
    <col min="12812" max="12815" width="9.33203125" style="44" customWidth="1"/>
    <col min="12816" max="12816" width="2.6640625" style="44" customWidth="1"/>
    <col min="12817" max="12817" width="9.33203125" style="44" customWidth="1"/>
    <col min="12818" max="12818" width="10" style="44" customWidth="1"/>
    <col min="12819" max="12820" width="10.33203125" style="44" bestFit="1" customWidth="1"/>
    <col min="12821" max="12821" width="9.33203125" style="44" bestFit="1" customWidth="1"/>
    <col min="12822" max="12827" width="9.109375" style="44"/>
    <col min="12828" max="12828" width="5" style="44" bestFit="1" customWidth="1"/>
    <col min="12829" max="12829" width="8.6640625" style="44" bestFit="1" customWidth="1"/>
    <col min="12830" max="12830" width="11.5546875" style="44" bestFit="1" customWidth="1"/>
    <col min="12831" max="12831" width="7" style="44" bestFit="1" customWidth="1"/>
    <col min="12832" max="12832" width="7.44140625" style="44" bestFit="1" customWidth="1"/>
    <col min="12833" max="13060" width="9.109375" style="44"/>
    <col min="13061" max="13061" width="32.5546875" style="44" customWidth="1"/>
    <col min="13062" max="13067" width="9" style="44" customWidth="1"/>
    <col min="13068" max="13071" width="9.33203125" style="44" customWidth="1"/>
    <col min="13072" max="13072" width="2.6640625" style="44" customWidth="1"/>
    <col min="13073" max="13073" width="9.33203125" style="44" customWidth="1"/>
    <col min="13074" max="13074" width="10" style="44" customWidth="1"/>
    <col min="13075" max="13076" width="10.33203125" style="44" bestFit="1" customWidth="1"/>
    <col min="13077" max="13077" width="9.33203125" style="44" bestFit="1" customWidth="1"/>
    <col min="13078" max="13083" width="9.109375" style="44"/>
    <col min="13084" max="13084" width="5" style="44" bestFit="1" customWidth="1"/>
    <col min="13085" max="13085" width="8.6640625" style="44" bestFit="1" customWidth="1"/>
    <col min="13086" max="13086" width="11.5546875" style="44" bestFit="1" customWidth="1"/>
    <col min="13087" max="13087" width="7" style="44" bestFit="1" customWidth="1"/>
    <col min="13088" max="13088" width="7.44140625" style="44" bestFit="1" customWidth="1"/>
    <col min="13089" max="13316" width="9.109375" style="44"/>
    <col min="13317" max="13317" width="32.5546875" style="44" customWidth="1"/>
    <col min="13318" max="13323" width="9" style="44" customWidth="1"/>
    <col min="13324" max="13327" width="9.33203125" style="44" customWidth="1"/>
    <col min="13328" max="13328" width="2.6640625" style="44" customWidth="1"/>
    <col min="13329" max="13329" width="9.33203125" style="44" customWidth="1"/>
    <col min="13330" max="13330" width="10" style="44" customWidth="1"/>
    <col min="13331" max="13332" width="10.33203125" style="44" bestFit="1" customWidth="1"/>
    <col min="13333" max="13333" width="9.33203125" style="44" bestFit="1" customWidth="1"/>
    <col min="13334" max="13339" width="9.109375" style="44"/>
    <col min="13340" max="13340" width="5" style="44" bestFit="1" customWidth="1"/>
    <col min="13341" max="13341" width="8.6640625" style="44" bestFit="1" customWidth="1"/>
    <col min="13342" max="13342" width="11.5546875" style="44" bestFit="1" customWidth="1"/>
    <col min="13343" max="13343" width="7" style="44" bestFit="1" customWidth="1"/>
    <col min="13344" max="13344" width="7.44140625" style="44" bestFit="1" customWidth="1"/>
    <col min="13345" max="13572" width="9.109375" style="44"/>
    <col min="13573" max="13573" width="32.5546875" style="44" customWidth="1"/>
    <col min="13574" max="13579" width="9" style="44" customWidth="1"/>
    <col min="13580" max="13583" width="9.33203125" style="44" customWidth="1"/>
    <col min="13584" max="13584" width="2.6640625" style="44" customWidth="1"/>
    <col min="13585" max="13585" width="9.33203125" style="44" customWidth="1"/>
    <col min="13586" max="13586" width="10" style="44" customWidth="1"/>
    <col min="13587" max="13588" width="10.33203125" style="44" bestFit="1" customWidth="1"/>
    <col min="13589" max="13589" width="9.33203125" style="44" bestFit="1" customWidth="1"/>
    <col min="13590" max="13595" width="9.109375" style="44"/>
    <col min="13596" max="13596" width="5" style="44" bestFit="1" customWidth="1"/>
    <col min="13597" max="13597" width="8.6640625" style="44" bestFit="1" customWidth="1"/>
    <col min="13598" max="13598" width="11.5546875" style="44" bestFit="1" customWidth="1"/>
    <col min="13599" max="13599" width="7" style="44" bestFit="1" customWidth="1"/>
    <col min="13600" max="13600" width="7.44140625" style="44" bestFit="1" customWidth="1"/>
    <col min="13601" max="13828" width="9.109375" style="44"/>
    <col min="13829" max="13829" width="32.5546875" style="44" customWidth="1"/>
    <col min="13830" max="13835" width="9" style="44" customWidth="1"/>
    <col min="13836" max="13839" width="9.33203125" style="44" customWidth="1"/>
    <col min="13840" max="13840" width="2.6640625" style="44" customWidth="1"/>
    <col min="13841" max="13841" width="9.33203125" style="44" customWidth="1"/>
    <col min="13842" max="13842" width="10" style="44" customWidth="1"/>
    <col min="13843" max="13844" width="10.33203125" style="44" bestFit="1" customWidth="1"/>
    <col min="13845" max="13845" width="9.33203125" style="44" bestFit="1" customWidth="1"/>
    <col min="13846" max="13851" width="9.109375" style="44"/>
    <col min="13852" max="13852" width="5" style="44" bestFit="1" customWidth="1"/>
    <col min="13853" max="13853" width="8.6640625" style="44" bestFit="1" customWidth="1"/>
    <col min="13854" max="13854" width="11.5546875" style="44" bestFit="1" customWidth="1"/>
    <col min="13855" max="13855" width="7" style="44" bestFit="1" customWidth="1"/>
    <col min="13856" max="13856" width="7.44140625" style="44" bestFit="1" customWidth="1"/>
    <col min="13857" max="14084" width="9.109375" style="44"/>
    <col min="14085" max="14085" width="32.5546875" style="44" customWidth="1"/>
    <col min="14086" max="14091" width="9" style="44" customWidth="1"/>
    <col min="14092" max="14095" width="9.33203125" style="44" customWidth="1"/>
    <col min="14096" max="14096" width="2.6640625" style="44" customWidth="1"/>
    <col min="14097" max="14097" width="9.33203125" style="44" customWidth="1"/>
    <col min="14098" max="14098" width="10" style="44" customWidth="1"/>
    <col min="14099" max="14100" width="10.33203125" style="44" bestFit="1" customWidth="1"/>
    <col min="14101" max="14101" width="9.33203125" style="44" bestFit="1" customWidth="1"/>
    <col min="14102" max="14107" width="9.109375" style="44"/>
    <col min="14108" max="14108" width="5" style="44" bestFit="1" customWidth="1"/>
    <col min="14109" max="14109" width="8.6640625" style="44" bestFit="1" customWidth="1"/>
    <col min="14110" max="14110" width="11.5546875" style="44" bestFit="1" customWidth="1"/>
    <col min="14111" max="14111" width="7" style="44" bestFit="1" customWidth="1"/>
    <col min="14112" max="14112" width="7.44140625" style="44" bestFit="1" customWidth="1"/>
    <col min="14113" max="14340" width="9.109375" style="44"/>
    <col min="14341" max="14341" width="32.5546875" style="44" customWidth="1"/>
    <col min="14342" max="14347" width="9" style="44" customWidth="1"/>
    <col min="14348" max="14351" width="9.33203125" style="44" customWidth="1"/>
    <col min="14352" max="14352" width="2.6640625" style="44" customWidth="1"/>
    <col min="14353" max="14353" width="9.33203125" style="44" customWidth="1"/>
    <col min="14354" max="14354" width="10" style="44" customWidth="1"/>
    <col min="14355" max="14356" width="10.33203125" style="44" bestFit="1" customWidth="1"/>
    <col min="14357" max="14357" width="9.33203125" style="44" bestFit="1" customWidth="1"/>
    <col min="14358" max="14363" width="9.109375" style="44"/>
    <col min="14364" max="14364" width="5" style="44" bestFit="1" customWidth="1"/>
    <col min="14365" max="14365" width="8.6640625" style="44" bestFit="1" customWidth="1"/>
    <col min="14366" max="14366" width="11.5546875" style="44" bestFit="1" customWidth="1"/>
    <col min="14367" max="14367" width="7" style="44" bestFit="1" customWidth="1"/>
    <col min="14368" max="14368" width="7.44140625" style="44" bestFit="1" customWidth="1"/>
    <col min="14369" max="14596" width="9.109375" style="44"/>
    <col min="14597" max="14597" width="32.5546875" style="44" customWidth="1"/>
    <col min="14598" max="14603" width="9" style="44" customWidth="1"/>
    <col min="14604" max="14607" width="9.33203125" style="44" customWidth="1"/>
    <col min="14608" max="14608" width="2.6640625" style="44" customWidth="1"/>
    <col min="14609" max="14609" width="9.33203125" style="44" customWidth="1"/>
    <col min="14610" max="14610" width="10" style="44" customWidth="1"/>
    <col min="14611" max="14612" width="10.33203125" style="44" bestFit="1" customWidth="1"/>
    <col min="14613" max="14613" width="9.33203125" style="44" bestFit="1" customWidth="1"/>
    <col min="14614" max="14619" width="9.109375" style="44"/>
    <col min="14620" max="14620" width="5" style="44" bestFit="1" customWidth="1"/>
    <col min="14621" max="14621" width="8.6640625" style="44" bestFit="1" customWidth="1"/>
    <col min="14622" max="14622" width="11.5546875" style="44" bestFit="1" customWidth="1"/>
    <col min="14623" max="14623" width="7" style="44" bestFit="1" customWidth="1"/>
    <col min="14624" max="14624" width="7.44140625" style="44" bestFit="1" customWidth="1"/>
    <col min="14625" max="14852" width="9.109375" style="44"/>
    <col min="14853" max="14853" width="32.5546875" style="44" customWidth="1"/>
    <col min="14854" max="14859" width="9" style="44" customWidth="1"/>
    <col min="14860" max="14863" width="9.33203125" style="44" customWidth="1"/>
    <col min="14864" max="14864" width="2.6640625" style="44" customWidth="1"/>
    <col min="14865" max="14865" width="9.33203125" style="44" customWidth="1"/>
    <col min="14866" max="14866" width="10" style="44" customWidth="1"/>
    <col min="14867" max="14868" width="10.33203125" style="44" bestFit="1" customWidth="1"/>
    <col min="14869" max="14869" width="9.33203125" style="44" bestFit="1" customWidth="1"/>
    <col min="14870" max="14875" width="9.109375" style="44"/>
    <col min="14876" max="14876" width="5" style="44" bestFit="1" customWidth="1"/>
    <col min="14877" max="14877" width="8.6640625" style="44" bestFit="1" customWidth="1"/>
    <col min="14878" max="14878" width="11.5546875" style="44" bestFit="1" customWidth="1"/>
    <col min="14879" max="14879" width="7" style="44" bestFit="1" customWidth="1"/>
    <col min="14880" max="14880" width="7.44140625" style="44" bestFit="1" customWidth="1"/>
    <col min="14881" max="15108" width="9.109375" style="44"/>
    <col min="15109" max="15109" width="32.5546875" style="44" customWidth="1"/>
    <col min="15110" max="15115" width="9" style="44" customWidth="1"/>
    <col min="15116" max="15119" width="9.33203125" style="44" customWidth="1"/>
    <col min="15120" max="15120" width="2.6640625" style="44" customWidth="1"/>
    <col min="15121" max="15121" width="9.33203125" style="44" customWidth="1"/>
    <col min="15122" max="15122" width="10" style="44" customWidth="1"/>
    <col min="15123" max="15124" width="10.33203125" style="44" bestFit="1" customWidth="1"/>
    <col min="15125" max="15125" width="9.33203125" style="44" bestFit="1" customWidth="1"/>
    <col min="15126" max="15131" width="9.109375" style="44"/>
    <col min="15132" max="15132" width="5" style="44" bestFit="1" customWidth="1"/>
    <col min="15133" max="15133" width="8.6640625" style="44" bestFit="1" customWidth="1"/>
    <col min="15134" max="15134" width="11.5546875" style="44" bestFit="1" customWidth="1"/>
    <col min="15135" max="15135" width="7" style="44" bestFit="1" customWidth="1"/>
    <col min="15136" max="15136" width="7.44140625" style="44" bestFit="1" customWidth="1"/>
    <col min="15137" max="15364" width="9.109375" style="44"/>
    <col min="15365" max="15365" width="32.5546875" style="44" customWidth="1"/>
    <col min="15366" max="15371" width="9" style="44" customWidth="1"/>
    <col min="15372" max="15375" width="9.33203125" style="44" customWidth="1"/>
    <col min="15376" max="15376" width="2.6640625" style="44" customWidth="1"/>
    <col min="15377" max="15377" width="9.33203125" style="44" customWidth="1"/>
    <col min="15378" max="15378" width="10" style="44" customWidth="1"/>
    <col min="15379" max="15380" width="10.33203125" style="44" bestFit="1" customWidth="1"/>
    <col min="15381" max="15381" width="9.33203125" style="44" bestFit="1" customWidth="1"/>
    <col min="15382" max="15387" width="9.109375" style="44"/>
    <col min="15388" max="15388" width="5" style="44" bestFit="1" customWidth="1"/>
    <col min="15389" max="15389" width="8.6640625" style="44" bestFit="1" customWidth="1"/>
    <col min="15390" max="15390" width="11.5546875" style="44" bestFit="1" customWidth="1"/>
    <col min="15391" max="15391" width="7" style="44" bestFit="1" customWidth="1"/>
    <col min="15392" max="15392" width="7.44140625" style="44" bestFit="1" customWidth="1"/>
    <col min="15393" max="15620" width="9.109375" style="44"/>
    <col min="15621" max="15621" width="32.5546875" style="44" customWidth="1"/>
    <col min="15622" max="15627" width="9" style="44" customWidth="1"/>
    <col min="15628" max="15631" width="9.33203125" style="44" customWidth="1"/>
    <col min="15632" max="15632" width="2.6640625" style="44" customWidth="1"/>
    <col min="15633" max="15633" width="9.33203125" style="44" customWidth="1"/>
    <col min="15634" max="15634" width="10" style="44" customWidth="1"/>
    <col min="15635" max="15636" width="10.33203125" style="44" bestFit="1" customWidth="1"/>
    <col min="15637" max="15637" width="9.33203125" style="44" bestFit="1" customWidth="1"/>
    <col min="15638" max="15643" width="9.109375" style="44"/>
    <col min="15644" max="15644" width="5" style="44" bestFit="1" customWidth="1"/>
    <col min="15645" max="15645" width="8.6640625" style="44" bestFit="1" customWidth="1"/>
    <col min="15646" max="15646" width="11.5546875" style="44" bestFit="1" customWidth="1"/>
    <col min="15647" max="15647" width="7" style="44" bestFit="1" customWidth="1"/>
    <col min="15648" max="15648" width="7.44140625" style="44" bestFit="1" customWidth="1"/>
    <col min="15649" max="15876" width="9.109375" style="44"/>
    <col min="15877" max="15877" width="32.5546875" style="44" customWidth="1"/>
    <col min="15878" max="15883" width="9" style="44" customWidth="1"/>
    <col min="15884" max="15887" width="9.33203125" style="44" customWidth="1"/>
    <col min="15888" max="15888" width="2.6640625" style="44" customWidth="1"/>
    <col min="15889" max="15889" width="9.33203125" style="44" customWidth="1"/>
    <col min="15890" max="15890" width="10" style="44" customWidth="1"/>
    <col min="15891" max="15892" width="10.33203125" style="44" bestFit="1" customWidth="1"/>
    <col min="15893" max="15893" width="9.33203125" style="44" bestFit="1" customWidth="1"/>
    <col min="15894" max="15899" width="9.109375" style="44"/>
    <col min="15900" max="15900" width="5" style="44" bestFit="1" customWidth="1"/>
    <col min="15901" max="15901" width="8.6640625" style="44" bestFit="1" customWidth="1"/>
    <col min="15902" max="15902" width="11.5546875" style="44" bestFit="1" customWidth="1"/>
    <col min="15903" max="15903" width="7" style="44" bestFit="1" customWidth="1"/>
    <col min="15904" max="15904" width="7.44140625" style="44" bestFit="1" customWidth="1"/>
    <col min="15905" max="16132" width="9.109375" style="44"/>
    <col min="16133" max="16133" width="32.5546875" style="44" customWidth="1"/>
    <col min="16134" max="16139" width="9" style="44" customWidth="1"/>
    <col min="16140" max="16143" width="9.33203125" style="44" customWidth="1"/>
    <col min="16144" max="16144" width="2.6640625" style="44" customWidth="1"/>
    <col min="16145" max="16145" width="9.33203125" style="44" customWidth="1"/>
    <col min="16146" max="16146" width="10" style="44" customWidth="1"/>
    <col min="16147" max="16148" width="10.33203125" style="44" bestFit="1" customWidth="1"/>
    <col min="16149" max="16149" width="9.33203125" style="44" bestFit="1" customWidth="1"/>
    <col min="16150" max="16155" width="9.109375" style="44"/>
    <col min="16156" max="16156" width="5" style="44" bestFit="1" customWidth="1"/>
    <col min="16157" max="16157" width="8.6640625" style="44" bestFit="1" customWidth="1"/>
    <col min="16158" max="16158" width="11.5546875" style="44" bestFit="1" customWidth="1"/>
    <col min="16159" max="16159" width="7" style="44" bestFit="1" customWidth="1"/>
    <col min="16160" max="16160" width="7.44140625" style="44" bestFit="1" customWidth="1"/>
    <col min="16161" max="16384" width="9.109375" style="44"/>
  </cols>
  <sheetData>
    <row r="1" spans="1:34" ht="13.2" x14ac:dyDescent="0.25">
      <c r="A1" s="61" t="s">
        <v>174</v>
      </c>
    </row>
    <row r="2" spans="1:34" x14ac:dyDescent="0.25">
      <c r="AC2" s="44" t="s">
        <v>25</v>
      </c>
      <c r="AD2" s="44" t="s">
        <v>24</v>
      </c>
      <c r="AE2" s="44" t="s">
        <v>19</v>
      </c>
      <c r="AF2" s="44" t="s">
        <v>23</v>
      </c>
    </row>
    <row r="3" spans="1:34" x14ac:dyDescent="0.25">
      <c r="AB3" s="44">
        <v>2015</v>
      </c>
      <c r="AC3" s="57">
        <v>240289</v>
      </c>
      <c r="AD3" s="57">
        <v>193688</v>
      </c>
      <c r="AE3" s="57">
        <v>52167</v>
      </c>
      <c r="AF3" s="57">
        <f t="shared" ref="AF3:AF12" si="0">SUM(AC3:AE3)</f>
        <v>486144</v>
      </c>
    </row>
    <row r="4" spans="1:34" x14ac:dyDescent="0.25">
      <c r="AB4" s="44">
        <v>2016</v>
      </c>
      <c r="AC4" s="57">
        <v>255199</v>
      </c>
      <c r="AD4" s="57">
        <v>199399</v>
      </c>
      <c r="AE4" s="57">
        <v>53078</v>
      </c>
      <c r="AF4" s="57">
        <f t="shared" si="0"/>
        <v>507676</v>
      </c>
    </row>
    <row r="5" spans="1:34" x14ac:dyDescent="0.25">
      <c r="AB5" s="44">
        <v>2017</v>
      </c>
      <c r="AC5" s="57">
        <v>272213</v>
      </c>
      <c r="AD5" s="57">
        <v>205493</v>
      </c>
      <c r="AE5" s="57">
        <v>54091</v>
      </c>
      <c r="AF5" s="57">
        <f t="shared" si="0"/>
        <v>531797</v>
      </c>
    </row>
    <row r="6" spans="1:34" x14ac:dyDescent="0.25">
      <c r="AB6" s="44">
        <v>2018</v>
      </c>
      <c r="AC6" s="57">
        <v>289676</v>
      </c>
      <c r="AD6" s="57">
        <v>211125</v>
      </c>
      <c r="AE6" s="57">
        <v>55200</v>
      </c>
      <c r="AF6" s="57">
        <f t="shared" si="0"/>
        <v>556001</v>
      </c>
    </row>
    <row r="7" spans="1:34" x14ac:dyDescent="0.25">
      <c r="AB7" s="44">
        <v>2019</v>
      </c>
      <c r="AC7" s="57">
        <v>307081</v>
      </c>
      <c r="AD7" s="57">
        <v>216863</v>
      </c>
      <c r="AE7" s="57">
        <v>56685</v>
      </c>
      <c r="AF7" s="57">
        <f t="shared" si="0"/>
        <v>580629</v>
      </c>
    </row>
    <row r="8" spans="1:34" x14ac:dyDescent="0.25">
      <c r="AB8" s="44">
        <v>2020</v>
      </c>
      <c r="AC8" s="57">
        <v>320064</v>
      </c>
      <c r="AD8" s="57">
        <v>221988</v>
      </c>
      <c r="AE8" s="57">
        <v>58001</v>
      </c>
      <c r="AF8" s="57">
        <f t="shared" si="0"/>
        <v>600053</v>
      </c>
    </row>
    <row r="9" spans="1:34" x14ac:dyDescent="0.25">
      <c r="AB9" s="44">
        <v>2021</v>
      </c>
      <c r="AC9" s="57">
        <v>334104</v>
      </c>
      <c r="AD9" s="57">
        <v>229563</v>
      </c>
      <c r="AE9" s="57">
        <v>59321</v>
      </c>
      <c r="AF9" s="57">
        <f t="shared" si="0"/>
        <v>622988</v>
      </c>
    </row>
    <row r="10" spans="1:34" x14ac:dyDescent="0.25">
      <c r="AB10" s="44">
        <v>2022</v>
      </c>
      <c r="AC10" s="57">
        <v>350996</v>
      </c>
      <c r="AD10" s="57">
        <v>236566</v>
      </c>
      <c r="AE10" s="57">
        <v>60614</v>
      </c>
      <c r="AF10" s="57">
        <f t="shared" si="0"/>
        <v>648176</v>
      </c>
    </row>
    <row r="11" spans="1:34" x14ac:dyDescent="0.25">
      <c r="AB11" s="44">
        <v>2023</v>
      </c>
      <c r="AC11" s="57">
        <v>371866</v>
      </c>
      <c r="AD11" s="57">
        <v>242608</v>
      </c>
      <c r="AE11" s="57">
        <v>61967</v>
      </c>
      <c r="AF11" s="57">
        <f t="shared" si="0"/>
        <v>676441</v>
      </c>
    </row>
    <row r="12" spans="1:34" ht="13.2" x14ac:dyDescent="0.25">
      <c r="AB12" s="44">
        <v>2024</v>
      </c>
      <c r="AC12" s="60">
        <v>397266</v>
      </c>
      <c r="AD12" s="59">
        <v>249451</v>
      </c>
      <c r="AE12" s="58">
        <v>63888</v>
      </c>
      <c r="AF12" s="57">
        <f t="shared" si="0"/>
        <v>710605</v>
      </c>
    </row>
    <row r="15" spans="1:34" x14ac:dyDescent="0.25">
      <c r="AH15" s="57"/>
    </row>
    <row r="18" spans="1:31" ht="13.2" x14ac:dyDescent="0.25">
      <c r="AC18"/>
      <c r="AD18"/>
      <c r="AE18"/>
    </row>
    <row r="19" spans="1:31" x14ac:dyDescent="0.25">
      <c r="O19" s="57"/>
    </row>
    <row r="24" spans="1:31" ht="41.25" customHeight="1" x14ac:dyDescent="0.25"/>
    <row r="27" spans="1:31" s="54" customFormat="1" ht="15.6" x14ac:dyDescent="0.25">
      <c r="A27" s="48" t="s">
        <v>22</v>
      </c>
      <c r="B27" s="56">
        <v>2015</v>
      </c>
      <c r="C27" s="56">
        <v>2016</v>
      </c>
      <c r="D27" s="56">
        <v>2017</v>
      </c>
      <c r="E27" s="56">
        <v>2018</v>
      </c>
      <c r="F27" s="56">
        <v>2019</v>
      </c>
      <c r="G27" s="56">
        <v>2020</v>
      </c>
      <c r="H27" s="56">
        <v>2021</v>
      </c>
      <c r="I27" s="56">
        <v>2022</v>
      </c>
      <c r="J27" s="56">
        <v>2023</v>
      </c>
      <c r="K27" s="296">
        <v>2024</v>
      </c>
      <c r="L27" s="55"/>
    </row>
    <row r="28" spans="1:31" ht="31.2" x14ac:dyDescent="0.3">
      <c r="A28" s="53" t="s">
        <v>21</v>
      </c>
      <c r="B28" s="52">
        <v>240289</v>
      </c>
      <c r="C28" s="52">
        <v>255199</v>
      </c>
      <c r="D28" s="52">
        <v>272213</v>
      </c>
      <c r="E28" s="52">
        <v>289676</v>
      </c>
      <c r="F28" s="52">
        <v>307081</v>
      </c>
      <c r="G28" s="52">
        <v>320064</v>
      </c>
      <c r="H28" s="52">
        <v>334104</v>
      </c>
      <c r="I28" s="52">
        <v>350996</v>
      </c>
      <c r="J28" s="52">
        <v>371866</v>
      </c>
      <c r="K28" s="49">
        <v>397266</v>
      </c>
    </row>
    <row r="29" spans="1:31" ht="15.6" x14ac:dyDescent="0.3">
      <c r="A29" s="51" t="s">
        <v>20</v>
      </c>
      <c r="B29" s="52">
        <v>193688</v>
      </c>
      <c r="C29" s="52">
        <v>199399</v>
      </c>
      <c r="D29" s="52">
        <v>205493</v>
      </c>
      <c r="E29" s="52">
        <v>211125</v>
      </c>
      <c r="F29" s="52">
        <v>216863</v>
      </c>
      <c r="G29" s="52">
        <v>221988</v>
      </c>
      <c r="H29" s="52">
        <v>229563</v>
      </c>
      <c r="I29" s="52">
        <v>236566</v>
      </c>
      <c r="J29" s="52">
        <v>242608</v>
      </c>
      <c r="K29" s="49">
        <v>249451</v>
      </c>
    </row>
    <row r="30" spans="1:31" ht="15.6" x14ac:dyDescent="0.3">
      <c r="A30" s="51" t="s">
        <v>19</v>
      </c>
      <c r="B30" s="50">
        <v>52167</v>
      </c>
      <c r="C30" s="50">
        <v>53078</v>
      </c>
      <c r="D30" s="50">
        <v>54091</v>
      </c>
      <c r="E30" s="50">
        <v>55200</v>
      </c>
      <c r="F30" s="50">
        <v>56685</v>
      </c>
      <c r="G30" s="50">
        <v>58001</v>
      </c>
      <c r="H30" s="50">
        <v>59321</v>
      </c>
      <c r="I30" s="50">
        <v>60614</v>
      </c>
      <c r="J30" s="52">
        <v>61967</v>
      </c>
      <c r="K30" s="49">
        <v>63888</v>
      </c>
    </row>
    <row r="31" spans="1:31" ht="15.6" x14ac:dyDescent="0.25">
      <c r="A31" s="48" t="s">
        <v>18</v>
      </c>
      <c r="B31" s="47">
        <v>486144</v>
      </c>
      <c r="C31" s="47">
        <v>507676</v>
      </c>
      <c r="D31" s="47">
        <v>531797</v>
      </c>
      <c r="E31" s="47">
        <v>556001</v>
      </c>
      <c r="F31" s="47">
        <v>580629</v>
      </c>
      <c r="G31" s="47">
        <v>600053</v>
      </c>
      <c r="H31" s="47">
        <v>622988</v>
      </c>
      <c r="I31" s="47">
        <v>648176</v>
      </c>
      <c r="J31" s="47">
        <v>676441</v>
      </c>
      <c r="K31" s="297">
        <v>710605</v>
      </c>
      <c r="L31" s="46"/>
    </row>
    <row r="32" spans="1:31" ht="8.25" customHeight="1" x14ac:dyDescent="0.25"/>
    <row r="35" spans="9:10" x14ac:dyDescent="0.25">
      <c r="I35" s="45"/>
      <c r="J35" s="45"/>
    </row>
  </sheetData>
  <hyperlinks>
    <hyperlink ref="A1" location="'Table of content'!A1" display="Back to Table of contents" xr:uid="{00000000-0004-0000-0200-000000000000}"/>
  </hyperlinks>
  <pageMargins left="0.74803149606299213" right="0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>
      <selection activeCell="B1" sqref="B1"/>
    </sheetView>
  </sheetViews>
  <sheetFormatPr defaultColWidth="10.6640625" defaultRowHeight="13.2" x14ac:dyDescent="0.25"/>
  <cols>
    <col min="1" max="1" width="20.6640625" style="62" customWidth="1"/>
    <col min="2" max="9" width="11.88671875" style="62" customWidth="1"/>
    <col min="10" max="10" width="11.88671875" style="63" customWidth="1"/>
    <col min="11" max="11" width="11.88671875" style="62" customWidth="1"/>
    <col min="12" max="227" width="9.109375" style="62" customWidth="1"/>
    <col min="228" max="228" width="23.44140625" style="62" customWidth="1"/>
    <col min="229" max="230" width="10.6640625" style="62"/>
    <col min="231" max="231" width="21.44140625" style="62" customWidth="1"/>
    <col min="232" max="247" width="10.6640625" style="62"/>
    <col min="248" max="248" width="20.6640625" style="62" customWidth="1"/>
    <col min="249" max="258" width="11.88671875" style="62" customWidth="1"/>
    <col min="259" max="259" width="9.109375" style="62" customWidth="1"/>
    <col min="260" max="260" width="20.88671875" style="62" customWidth="1"/>
    <col min="261" max="261" width="12" style="62" customWidth="1"/>
    <col min="262" max="263" width="9.109375" style="62" customWidth="1"/>
    <col min="264" max="264" width="11.33203125" style="62" customWidth="1"/>
    <col min="265" max="483" width="9.109375" style="62" customWidth="1"/>
    <col min="484" max="484" width="23.44140625" style="62" customWidth="1"/>
    <col min="485" max="486" width="10.6640625" style="62"/>
    <col min="487" max="487" width="21.44140625" style="62" customWidth="1"/>
    <col min="488" max="503" width="10.6640625" style="62"/>
    <col min="504" max="504" width="20.6640625" style="62" customWidth="1"/>
    <col min="505" max="514" width="11.88671875" style="62" customWidth="1"/>
    <col min="515" max="515" width="9.109375" style="62" customWidth="1"/>
    <col min="516" max="516" width="20.88671875" style="62" customWidth="1"/>
    <col min="517" max="517" width="12" style="62" customWidth="1"/>
    <col min="518" max="519" width="9.109375" style="62" customWidth="1"/>
    <col min="520" max="520" width="11.33203125" style="62" customWidth="1"/>
    <col min="521" max="739" width="9.109375" style="62" customWidth="1"/>
    <col min="740" max="740" width="23.44140625" style="62" customWidth="1"/>
    <col min="741" max="742" width="10.6640625" style="62"/>
    <col min="743" max="743" width="21.44140625" style="62" customWidth="1"/>
    <col min="744" max="759" width="10.6640625" style="62"/>
    <col min="760" max="760" width="20.6640625" style="62" customWidth="1"/>
    <col min="761" max="770" width="11.88671875" style="62" customWidth="1"/>
    <col min="771" max="771" width="9.109375" style="62" customWidth="1"/>
    <col min="772" max="772" width="20.88671875" style="62" customWidth="1"/>
    <col min="773" max="773" width="12" style="62" customWidth="1"/>
    <col min="774" max="775" width="9.109375" style="62" customWidth="1"/>
    <col min="776" max="776" width="11.33203125" style="62" customWidth="1"/>
    <col min="777" max="995" width="9.109375" style="62" customWidth="1"/>
    <col min="996" max="996" width="23.44140625" style="62" customWidth="1"/>
    <col min="997" max="998" width="10.6640625" style="62"/>
    <col min="999" max="999" width="21.44140625" style="62" customWidth="1"/>
    <col min="1000" max="1015" width="10.6640625" style="62"/>
    <col min="1016" max="1016" width="20.6640625" style="62" customWidth="1"/>
    <col min="1017" max="1026" width="11.88671875" style="62" customWidth="1"/>
    <col min="1027" max="1027" width="9.109375" style="62" customWidth="1"/>
    <col min="1028" max="1028" width="20.88671875" style="62" customWidth="1"/>
    <col min="1029" max="1029" width="12" style="62" customWidth="1"/>
    <col min="1030" max="1031" width="9.109375" style="62" customWidth="1"/>
    <col min="1032" max="1032" width="11.33203125" style="62" customWidth="1"/>
    <col min="1033" max="1251" width="9.109375" style="62" customWidth="1"/>
    <col min="1252" max="1252" width="23.44140625" style="62" customWidth="1"/>
    <col min="1253" max="1254" width="10.6640625" style="62"/>
    <col min="1255" max="1255" width="21.44140625" style="62" customWidth="1"/>
    <col min="1256" max="1271" width="10.6640625" style="62"/>
    <col min="1272" max="1272" width="20.6640625" style="62" customWidth="1"/>
    <col min="1273" max="1282" width="11.88671875" style="62" customWidth="1"/>
    <col min="1283" max="1283" width="9.109375" style="62" customWidth="1"/>
    <col min="1284" max="1284" width="20.88671875" style="62" customWidth="1"/>
    <col min="1285" max="1285" width="12" style="62" customWidth="1"/>
    <col min="1286" max="1287" width="9.109375" style="62" customWidth="1"/>
    <col min="1288" max="1288" width="11.33203125" style="62" customWidth="1"/>
    <col min="1289" max="1507" width="9.109375" style="62" customWidth="1"/>
    <col min="1508" max="1508" width="23.44140625" style="62" customWidth="1"/>
    <col min="1509" max="1510" width="10.6640625" style="62"/>
    <col min="1511" max="1511" width="21.44140625" style="62" customWidth="1"/>
    <col min="1512" max="1527" width="10.6640625" style="62"/>
    <col min="1528" max="1528" width="20.6640625" style="62" customWidth="1"/>
    <col min="1529" max="1538" width="11.88671875" style="62" customWidth="1"/>
    <col min="1539" max="1539" width="9.109375" style="62" customWidth="1"/>
    <col min="1540" max="1540" width="20.88671875" style="62" customWidth="1"/>
    <col min="1541" max="1541" width="12" style="62" customWidth="1"/>
    <col min="1542" max="1543" width="9.109375" style="62" customWidth="1"/>
    <col min="1544" max="1544" width="11.33203125" style="62" customWidth="1"/>
    <col min="1545" max="1763" width="9.109375" style="62" customWidth="1"/>
    <col min="1764" max="1764" width="23.44140625" style="62" customWidth="1"/>
    <col min="1765" max="1766" width="10.6640625" style="62"/>
    <col min="1767" max="1767" width="21.44140625" style="62" customWidth="1"/>
    <col min="1768" max="1783" width="10.6640625" style="62"/>
    <col min="1784" max="1784" width="20.6640625" style="62" customWidth="1"/>
    <col min="1785" max="1794" width="11.88671875" style="62" customWidth="1"/>
    <col min="1795" max="1795" width="9.109375" style="62" customWidth="1"/>
    <col min="1796" max="1796" width="20.88671875" style="62" customWidth="1"/>
    <col min="1797" max="1797" width="12" style="62" customWidth="1"/>
    <col min="1798" max="1799" width="9.109375" style="62" customWidth="1"/>
    <col min="1800" max="1800" width="11.33203125" style="62" customWidth="1"/>
    <col min="1801" max="2019" width="9.109375" style="62" customWidth="1"/>
    <col min="2020" max="2020" width="23.44140625" style="62" customWidth="1"/>
    <col min="2021" max="2022" width="10.6640625" style="62"/>
    <col min="2023" max="2023" width="21.44140625" style="62" customWidth="1"/>
    <col min="2024" max="2039" width="10.6640625" style="62"/>
    <col min="2040" max="2040" width="20.6640625" style="62" customWidth="1"/>
    <col min="2041" max="2050" width="11.88671875" style="62" customWidth="1"/>
    <col min="2051" max="2051" width="9.109375" style="62" customWidth="1"/>
    <col min="2052" max="2052" width="20.88671875" style="62" customWidth="1"/>
    <col min="2053" max="2053" width="12" style="62" customWidth="1"/>
    <col min="2054" max="2055" width="9.109375" style="62" customWidth="1"/>
    <col min="2056" max="2056" width="11.33203125" style="62" customWidth="1"/>
    <col min="2057" max="2275" width="9.109375" style="62" customWidth="1"/>
    <col min="2276" max="2276" width="23.44140625" style="62" customWidth="1"/>
    <col min="2277" max="2278" width="10.6640625" style="62"/>
    <col min="2279" max="2279" width="21.44140625" style="62" customWidth="1"/>
    <col min="2280" max="2295" width="10.6640625" style="62"/>
    <col min="2296" max="2296" width="20.6640625" style="62" customWidth="1"/>
    <col min="2297" max="2306" width="11.88671875" style="62" customWidth="1"/>
    <col min="2307" max="2307" width="9.109375" style="62" customWidth="1"/>
    <col min="2308" max="2308" width="20.88671875" style="62" customWidth="1"/>
    <col min="2309" max="2309" width="12" style="62" customWidth="1"/>
    <col min="2310" max="2311" width="9.109375" style="62" customWidth="1"/>
    <col min="2312" max="2312" width="11.33203125" style="62" customWidth="1"/>
    <col min="2313" max="2531" width="9.109375" style="62" customWidth="1"/>
    <col min="2532" max="2532" width="23.44140625" style="62" customWidth="1"/>
    <col min="2533" max="2534" width="10.6640625" style="62"/>
    <col min="2535" max="2535" width="21.44140625" style="62" customWidth="1"/>
    <col min="2536" max="2551" width="10.6640625" style="62"/>
    <col min="2552" max="2552" width="20.6640625" style="62" customWidth="1"/>
    <col min="2553" max="2562" width="11.88671875" style="62" customWidth="1"/>
    <col min="2563" max="2563" width="9.109375" style="62" customWidth="1"/>
    <col min="2564" max="2564" width="20.88671875" style="62" customWidth="1"/>
    <col min="2565" max="2565" width="12" style="62" customWidth="1"/>
    <col min="2566" max="2567" width="9.109375" style="62" customWidth="1"/>
    <col min="2568" max="2568" width="11.33203125" style="62" customWidth="1"/>
    <col min="2569" max="2787" width="9.109375" style="62" customWidth="1"/>
    <col min="2788" max="2788" width="23.44140625" style="62" customWidth="1"/>
    <col min="2789" max="2790" width="10.6640625" style="62"/>
    <col min="2791" max="2791" width="21.44140625" style="62" customWidth="1"/>
    <col min="2792" max="2807" width="10.6640625" style="62"/>
    <col min="2808" max="2808" width="20.6640625" style="62" customWidth="1"/>
    <col min="2809" max="2818" width="11.88671875" style="62" customWidth="1"/>
    <col min="2819" max="2819" width="9.109375" style="62" customWidth="1"/>
    <col min="2820" max="2820" width="20.88671875" style="62" customWidth="1"/>
    <col min="2821" max="2821" width="12" style="62" customWidth="1"/>
    <col min="2822" max="2823" width="9.109375" style="62" customWidth="1"/>
    <col min="2824" max="2824" width="11.33203125" style="62" customWidth="1"/>
    <col min="2825" max="3043" width="9.109375" style="62" customWidth="1"/>
    <col min="3044" max="3044" width="23.44140625" style="62" customWidth="1"/>
    <col min="3045" max="3046" width="10.6640625" style="62"/>
    <col min="3047" max="3047" width="21.44140625" style="62" customWidth="1"/>
    <col min="3048" max="3063" width="10.6640625" style="62"/>
    <col min="3064" max="3064" width="20.6640625" style="62" customWidth="1"/>
    <col min="3065" max="3074" width="11.88671875" style="62" customWidth="1"/>
    <col min="3075" max="3075" width="9.109375" style="62" customWidth="1"/>
    <col min="3076" max="3076" width="20.88671875" style="62" customWidth="1"/>
    <col min="3077" max="3077" width="12" style="62" customWidth="1"/>
    <col min="3078" max="3079" width="9.109375" style="62" customWidth="1"/>
    <col min="3080" max="3080" width="11.33203125" style="62" customWidth="1"/>
    <col min="3081" max="3299" width="9.109375" style="62" customWidth="1"/>
    <col min="3300" max="3300" width="23.44140625" style="62" customWidth="1"/>
    <col min="3301" max="3302" width="10.6640625" style="62"/>
    <col min="3303" max="3303" width="21.44140625" style="62" customWidth="1"/>
    <col min="3304" max="3319" width="10.6640625" style="62"/>
    <col min="3320" max="3320" width="20.6640625" style="62" customWidth="1"/>
    <col min="3321" max="3330" width="11.88671875" style="62" customWidth="1"/>
    <col min="3331" max="3331" width="9.109375" style="62" customWidth="1"/>
    <col min="3332" max="3332" width="20.88671875" style="62" customWidth="1"/>
    <col min="3333" max="3333" width="12" style="62" customWidth="1"/>
    <col min="3334" max="3335" width="9.109375" style="62" customWidth="1"/>
    <col min="3336" max="3336" width="11.33203125" style="62" customWidth="1"/>
    <col min="3337" max="3555" width="9.109375" style="62" customWidth="1"/>
    <col min="3556" max="3556" width="23.44140625" style="62" customWidth="1"/>
    <col min="3557" max="3558" width="10.6640625" style="62"/>
    <col min="3559" max="3559" width="21.44140625" style="62" customWidth="1"/>
    <col min="3560" max="3575" width="10.6640625" style="62"/>
    <col min="3576" max="3576" width="20.6640625" style="62" customWidth="1"/>
    <col min="3577" max="3586" width="11.88671875" style="62" customWidth="1"/>
    <col min="3587" max="3587" width="9.109375" style="62" customWidth="1"/>
    <col min="3588" max="3588" width="20.88671875" style="62" customWidth="1"/>
    <col min="3589" max="3589" width="12" style="62" customWidth="1"/>
    <col min="3590" max="3591" width="9.109375" style="62" customWidth="1"/>
    <col min="3592" max="3592" width="11.33203125" style="62" customWidth="1"/>
    <col min="3593" max="3811" width="9.109375" style="62" customWidth="1"/>
    <col min="3812" max="3812" width="23.44140625" style="62" customWidth="1"/>
    <col min="3813" max="3814" width="10.6640625" style="62"/>
    <col min="3815" max="3815" width="21.44140625" style="62" customWidth="1"/>
    <col min="3816" max="3831" width="10.6640625" style="62"/>
    <col min="3832" max="3832" width="20.6640625" style="62" customWidth="1"/>
    <col min="3833" max="3842" width="11.88671875" style="62" customWidth="1"/>
    <col min="3843" max="3843" width="9.109375" style="62" customWidth="1"/>
    <col min="3844" max="3844" width="20.88671875" style="62" customWidth="1"/>
    <col min="3845" max="3845" width="12" style="62" customWidth="1"/>
    <col min="3846" max="3847" width="9.109375" style="62" customWidth="1"/>
    <col min="3848" max="3848" width="11.33203125" style="62" customWidth="1"/>
    <col min="3849" max="4067" width="9.109375" style="62" customWidth="1"/>
    <col min="4068" max="4068" width="23.44140625" style="62" customWidth="1"/>
    <col min="4069" max="4070" width="10.6640625" style="62"/>
    <col min="4071" max="4071" width="21.44140625" style="62" customWidth="1"/>
    <col min="4072" max="4087" width="10.6640625" style="62"/>
    <col min="4088" max="4088" width="20.6640625" style="62" customWidth="1"/>
    <col min="4089" max="4098" width="11.88671875" style="62" customWidth="1"/>
    <col min="4099" max="4099" width="9.109375" style="62" customWidth="1"/>
    <col min="4100" max="4100" width="20.88671875" style="62" customWidth="1"/>
    <col min="4101" max="4101" width="12" style="62" customWidth="1"/>
    <col min="4102" max="4103" width="9.109375" style="62" customWidth="1"/>
    <col min="4104" max="4104" width="11.33203125" style="62" customWidth="1"/>
    <col min="4105" max="4323" width="9.109375" style="62" customWidth="1"/>
    <col min="4324" max="4324" width="23.44140625" style="62" customWidth="1"/>
    <col min="4325" max="4326" width="10.6640625" style="62"/>
    <col min="4327" max="4327" width="21.44140625" style="62" customWidth="1"/>
    <col min="4328" max="4343" width="10.6640625" style="62"/>
    <col min="4344" max="4344" width="20.6640625" style="62" customWidth="1"/>
    <col min="4345" max="4354" width="11.88671875" style="62" customWidth="1"/>
    <col min="4355" max="4355" width="9.109375" style="62" customWidth="1"/>
    <col min="4356" max="4356" width="20.88671875" style="62" customWidth="1"/>
    <col min="4357" max="4357" width="12" style="62" customWidth="1"/>
    <col min="4358" max="4359" width="9.109375" style="62" customWidth="1"/>
    <col min="4360" max="4360" width="11.33203125" style="62" customWidth="1"/>
    <col min="4361" max="4579" width="9.109375" style="62" customWidth="1"/>
    <col min="4580" max="4580" width="23.44140625" style="62" customWidth="1"/>
    <col min="4581" max="4582" width="10.6640625" style="62"/>
    <col min="4583" max="4583" width="21.44140625" style="62" customWidth="1"/>
    <col min="4584" max="4599" width="10.6640625" style="62"/>
    <col min="4600" max="4600" width="20.6640625" style="62" customWidth="1"/>
    <col min="4601" max="4610" width="11.88671875" style="62" customWidth="1"/>
    <col min="4611" max="4611" width="9.109375" style="62" customWidth="1"/>
    <col min="4612" max="4612" width="20.88671875" style="62" customWidth="1"/>
    <col min="4613" max="4613" width="12" style="62" customWidth="1"/>
    <col min="4614" max="4615" width="9.109375" style="62" customWidth="1"/>
    <col min="4616" max="4616" width="11.33203125" style="62" customWidth="1"/>
    <col min="4617" max="4835" width="9.109375" style="62" customWidth="1"/>
    <col min="4836" max="4836" width="23.44140625" style="62" customWidth="1"/>
    <col min="4837" max="4838" width="10.6640625" style="62"/>
    <col min="4839" max="4839" width="21.44140625" style="62" customWidth="1"/>
    <col min="4840" max="4855" width="10.6640625" style="62"/>
    <col min="4856" max="4856" width="20.6640625" style="62" customWidth="1"/>
    <col min="4857" max="4866" width="11.88671875" style="62" customWidth="1"/>
    <col min="4867" max="4867" width="9.109375" style="62" customWidth="1"/>
    <col min="4868" max="4868" width="20.88671875" style="62" customWidth="1"/>
    <col min="4869" max="4869" width="12" style="62" customWidth="1"/>
    <col min="4870" max="4871" width="9.109375" style="62" customWidth="1"/>
    <col min="4872" max="4872" width="11.33203125" style="62" customWidth="1"/>
    <col min="4873" max="5091" width="9.109375" style="62" customWidth="1"/>
    <col min="5092" max="5092" width="23.44140625" style="62" customWidth="1"/>
    <col min="5093" max="5094" width="10.6640625" style="62"/>
    <col min="5095" max="5095" width="21.44140625" style="62" customWidth="1"/>
    <col min="5096" max="5111" width="10.6640625" style="62"/>
    <col min="5112" max="5112" width="20.6640625" style="62" customWidth="1"/>
    <col min="5113" max="5122" width="11.88671875" style="62" customWidth="1"/>
    <col min="5123" max="5123" width="9.109375" style="62" customWidth="1"/>
    <col min="5124" max="5124" width="20.88671875" style="62" customWidth="1"/>
    <col min="5125" max="5125" width="12" style="62" customWidth="1"/>
    <col min="5126" max="5127" width="9.109375" style="62" customWidth="1"/>
    <col min="5128" max="5128" width="11.33203125" style="62" customWidth="1"/>
    <col min="5129" max="5347" width="9.109375" style="62" customWidth="1"/>
    <col min="5348" max="5348" width="23.44140625" style="62" customWidth="1"/>
    <col min="5349" max="5350" width="10.6640625" style="62"/>
    <col min="5351" max="5351" width="21.44140625" style="62" customWidth="1"/>
    <col min="5352" max="5367" width="10.6640625" style="62"/>
    <col min="5368" max="5368" width="20.6640625" style="62" customWidth="1"/>
    <col min="5369" max="5378" width="11.88671875" style="62" customWidth="1"/>
    <col min="5379" max="5379" width="9.109375" style="62" customWidth="1"/>
    <col min="5380" max="5380" width="20.88671875" style="62" customWidth="1"/>
    <col min="5381" max="5381" width="12" style="62" customWidth="1"/>
    <col min="5382" max="5383" width="9.109375" style="62" customWidth="1"/>
    <col min="5384" max="5384" width="11.33203125" style="62" customWidth="1"/>
    <col min="5385" max="5603" width="9.109375" style="62" customWidth="1"/>
    <col min="5604" max="5604" width="23.44140625" style="62" customWidth="1"/>
    <col min="5605" max="5606" width="10.6640625" style="62"/>
    <col min="5607" max="5607" width="21.44140625" style="62" customWidth="1"/>
    <col min="5608" max="5623" width="10.6640625" style="62"/>
    <col min="5624" max="5624" width="20.6640625" style="62" customWidth="1"/>
    <col min="5625" max="5634" width="11.88671875" style="62" customWidth="1"/>
    <col min="5635" max="5635" width="9.109375" style="62" customWidth="1"/>
    <col min="5636" max="5636" width="20.88671875" style="62" customWidth="1"/>
    <col min="5637" max="5637" width="12" style="62" customWidth="1"/>
    <col min="5638" max="5639" width="9.109375" style="62" customWidth="1"/>
    <col min="5640" max="5640" width="11.33203125" style="62" customWidth="1"/>
    <col min="5641" max="5859" width="9.109375" style="62" customWidth="1"/>
    <col min="5860" max="5860" width="23.44140625" style="62" customWidth="1"/>
    <col min="5861" max="5862" width="10.6640625" style="62"/>
    <col min="5863" max="5863" width="21.44140625" style="62" customWidth="1"/>
    <col min="5864" max="5879" width="10.6640625" style="62"/>
    <col min="5880" max="5880" width="20.6640625" style="62" customWidth="1"/>
    <col min="5881" max="5890" width="11.88671875" style="62" customWidth="1"/>
    <col min="5891" max="5891" width="9.109375" style="62" customWidth="1"/>
    <col min="5892" max="5892" width="20.88671875" style="62" customWidth="1"/>
    <col min="5893" max="5893" width="12" style="62" customWidth="1"/>
    <col min="5894" max="5895" width="9.109375" style="62" customWidth="1"/>
    <col min="5896" max="5896" width="11.33203125" style="62" customWidth="1"/>
    <col min="5897" max="6115" width="9.109375" style="62" customWidth="1"/>
    <col min="6116" max="6116" width="23.44140625" style="62" customWidth="1"/>
    <col min="6117" max="6118" width="10.6640625" style="62"/>
    <col min="6119" max="6119" width="21.44140625" style="62" customWidth="1"/>
    <col min="6120" max="6135" width="10.6640625" style="62"/>
    <col min="6136" max="6136" width="20.6640625" style="62" customWidth="1"/>
    <col min="6137" max="6146" width="11.88671875" style="62" customWidth="1"/>
    <col min="6147" max="6147" width="9.109375" style="62" customWidth="1"/>
    <col min="6148" max="6148" width="20.88671875" style="62" customWidth="1"/>
    <col min="6149" max="6149" width="12" style="62" customWidth="1"/>
    <col min="6150" max="6151" width="9.109375" style="62" customWidth="1"/>
    <col min="6152" max="6152" width="11.33203125" style="62" customWidth="1"/>
    <col min="6153" max="6371" width="9.109375" style="62" customWidth="1"/>
    <col min="6372" max="6372" width="23.44140625" style="62" customWidth="1"/>
    <col min="6373" max="6374" width="10.6640625" style="62"/>
    <col min="6375" max="6375" width="21.44140625" style="62" customWidth="1"/>
    <col min="6376" max="6391" width="10.6640625" style="62"/>
    <col min="6392" max="6392" width="20.6640625" style="62" customWidth="1"/>
    <col min="6393" max="6402" width="11.88671875" style="62" customWidth="1"/>
    <col min="6403" max="6403" width="9.109375" style="62" customWidth="1"/>
    <col min="6404" max="6404" width="20.88671875" style="62" customWidth="1"/>
    <col min="6405" max="6405" width="12" style="62" customWidth="1"/>
    <col min="6406" max="6407" width="9.109375" style="62" customWidth="1"/>
    <col min="6408" max="6408" width="11.33203125" style="62" customWidth="1"/>
    <col min="6409" max="6627" width="9.109375" style="62" customWidth="1"/>
    <col min="6628" max="6628" width="23.44140625" style="62" customWidth="1"/>
    <col min="6629" max="6630" width="10.6640625" style="62"/>
    <col min="6631" max="6631" width="21.44140625" style="62" customWidth="1"/>
    <col min="6632" max="6647" width="10.6640625" style="62"/>
    <col min="6648" max="6648" width="20.6640625" style="62" customWidth="1"/>
    <col min="6649" max="6658" width="11.88671875" style="62" customWidth="1"/>
    <col min="6659" max="6659" width="9.109375" style="62" customWidth="1"/>
    <col min="6660" max="6660" width="20.88671875" style="62" customWidth="1"/>
    <col min="6661" max="6661" width="12" style="62" customWidth="1"/>
    <col min="6662" max="6663" width="9.109375" style="62" customWidth="1"/>
    <col min="6664" max="6664" width="11.33203125" style="62" customWidth="1"/>
    <col min="6665" max="6883" width="9.109375" style="62" customWidth="1"/>
    <col min="6884" max="6884" width="23.44140625" style="62" customWidth="1"/>
    <col min="6885" max="6886" width="10.6640625" style="62"/>
    <col min="6887" max="6887" width="21.44140625" style="62" customWidth="1"/>
    <col min="6888" max="6903" width="10.6640625" style="62"/>
    <col min="6904" max="6904" width="20.6640625" style="62" customWidth="1"/>
    <col min="6905" max="6914" width="11.88671875" style="62" customWidth="1"/>
    <col min="6915" max="6915" width="9.109375" style="62" customWidth="1"/>
    <col min="6916" max="6916" width="20.88671875" style="62" customWidth="1"/>
    <col min="6917" max="6917" width="12" style="62" customWidth="1"/>
    <col min="6918" max="6919" width="9.109375" style="62" customWidth="1"/>
    <col min="6920" max="6920" width="11.33203125" style="62" customWidth="1"/>
    <col min="6921" max="7139" width="9.109375" style="62" customWidth="1"/>
    <col min="7140" max="7140" width="23.44140625" style="62" customWidth="1"/>
    <col min="7141" max="7142" width="10.6640625" style="62"/>
    <col min="7143" max="7143" width="21.44140625" style="62" customWidth="1"/>
    <col min="7144" max="7159" width="10.6640625" style="62"/>
    <col min="7160" max="7160" width="20.6640625" style="62" customWidth="1"/>
    <col min="7161" max="7170" width="11.88671875" style="62" customWidth="1"/>
    <col min="7171" max="7171" width="9.109375" style="62" customWidth="1"/>
    <col min="7172" max="7172" width="20.88671875" style="62" customWidth="1"/>
    <col min="7173" max="7173" width="12" style="62" customWidth="1"/>
    <col min="7174" max="7175" width="9.109375" style="62" customWidth="1"/>
    <col min="7176" max="7176" width="11.33203125" style="62" customWidth="1"/>
    <col min="7177" max="7395" width="9.109375" style="62" customWidth="1"/>
    <col min="7396" max="7396" width="23.44140625" style="62" customWidth="1"/>
    <col min="7397" max="7398" width="10.6640625" style="62"/>
    <col min="7399" max="7399" width="21.44140625" style="62" customWidth="1"/>
    <col min="7400" max="7415" width="10.6640625" style="62"/>
    <col min="7416" max="7416" width="20.6640625" style="62" customWidth="1"/>
    <col min="7417" max="7426" width="11.88671875" style="62" customWidth="1"/>
    <col min="7427" max="7427" width="9.109375" style="62" customWidth="1"/>
    <col min="7428" max="7428" width="20.88671875" style="62" customWidth="1"/>
    <col min="7429" max="7429" width="12" style="62" customWidth="1"/>
    <col min="7430" max="7431" width="9.109375" style="62" customWidth="1"/>
    <col min="7432" max="7432" width="11.33203125" style="62" customWidth="1"/>
    <col min="7433" max="7651" width="9.109375" style="62" customWidth="1"/>
    <col min="7652" max="7652" width="23.44140625" style="62" customWidth="1"/>
    <col min="7653" max="7654" width="10.6640625" style="62"/>
    <col min="7655" max="7655" width="21.44140625" style="62" customWidth="1"/>
    <col min="7656" max="7671" width="10.6640625" style="62"/>
    <col min="7672" max="7672" width="20.6640625" style="62" customWidth="1"/>
    <col min="7673" max="7682" width="11.88671875" style="62" customWidth="1"/>
    <col min="7683" max="7683" width="9.109375" style="62" customWidth="1"/>
    <col min="7684" max="7684" width="20.88671875" style="62" customWidth="1"/>
    <col min="7685" max="7685" width="12" style="62" customWidth="1"/>
    <col min="7686" max="7687" width="9.109375" style="62" customWidth="1"/>
    <col min="7688" max="7688" width="11.33203125" style="62" customWidth="1"/>
    <col min="7689" max="7907" width="9.109375" style="62" customWidth="1"/>
    <col min="7908" max="7908" width="23.44140625" style="62" customWidth="1"/>
    <col min="7909" max="7910" width="10.6640625" style="62"/>
    <col min="7911" max="7911" width="21.44140625" style="62" customWidth="1"/>
    <col min="7912" max="7927" width="10.6640625" style="62"/>
    <col min="7928" max="7928" width="20.6640625" style="62" customWidth="1"/>
    <col min="7929" max="7938" width="11.88671875" style="62" customWidth="1"/>
    <col min="7939" max="7939" width="9.109375" style="62" customWidth="1"/>
    <col min="7940" max="7940" width="20.88671875" style="62" customWidth="1"/>
    <col min="7941" max="7941" width="12" style="62" customWidth="1"/>
    <col min="7942" max="7943" width="9.109375" style="62" customWidth="1"/>
    <col min="7944" max="7944" width="11.33203125" style="62" customWidth="1"/>
    <col min="7945" max="8163" width="9.109375" style="62" customWidth="1"/>
    <col min="8164" max="8164" width="23.44140625" style="62" customWidth="1"/>
    <col min="8165" max="8166" width="10.6640625" style="62"/>
    <col min="8167" max="8167" width="21.44140625" style="62" customWidth="1"/>
    <col min="8168" max="8183" width="10.6640625" style="62"/>
    <col min="8184" max="8184" width="20.6640625" style="62" customWidth="1"/>
    <col min="8185" max="8194" width="11.88671875" style="62" customWidth="1"/>
    <col min="8195" max="8195" width="9.109375" style="62" customWidth="1"/>
    <col min="8196" max="8196" width="20.88671875" style="62" customWidth="1"/>
    <col min="8197" max="8197" width="12" style="62" customWidth="1"/>
    <col min="8198" max="8199" width="9.109375" style="62" customWidth="1"/>
    <col min="8200" max="8200" width="11.33203125" style="62" customWidth="1"/>
    <col min="8201" max="8419" width="9.109375" style="62" customWidth="1"/>
    <col min="8420" max="8420" width="23.44140625" style="62" customWidth="1"/>
    <col min="8421" max="8422" width="10.6640625" style="62"/>
    <col min="8423" max="8423" width="21.44140625" style="62" customWidth="1"/>
    <col min="8424" max="8439" width="10.6640625" style="62"/>
    <col min="8440" max="8440" width="20.6640625" style="62" customWidth="1"/>
    <col min="8441" max="8450" width="11.88671875" style="62" customWidth="1"/>
    <col min="8451" max="8451" width="9.109375" style="62" customWidth="1"/>
    <col min="8452" max="8452" width="20.88671875" style="62" customWidth="1"/>
    <col min="8453" max="8453" width="12" style="62" customWidth="1"/>
    <col min="8454" max="8455" width="9.109375" style="62" customWidth="1"/>
    <col min="8456" max="8456" width="11.33203125" style="62" customWidth="1"/>
    <col min="8457" max="8675" width="9.109375" style="62" customWidth="1"/>
    <col min="8676" max="8676" width="23.44140625" style="62" customWidth="1"/>
    <col min="8677" max="8678" width="10.6640625" style="62"/>
    <col min="8679" max="8679" width="21.44140625" style="62" customWidth="1"/>
    <col min="8680" max="8695" width="10.6640625" style="62"/>
    <col min="8696" max="8696" width="20.6640625" style="62" customWidth="1"/>
    <col min="8697" max="8706" width="11.88671875" style="62" customWidth="1"/>
    <col min="8707" max="8707" width="9.109375" style="62" customWidth="1"/>
    <col min="8708" max="8708" width="20.88671875" style="62" customWidth="1"/>
    <col min="8709" max="8709" width="12" style="62" customWidth="1"/>
    <col min="8710" max="8711" width="9.109375" style="62" customWidth="1"/>
    <col min="8712" max="8712" width="11.33203125" style="62" customWidth="1"/>
    <col min="8713" max="8931" width="9.109375" style="62" customWidth="1"/>
    <col min="8932" max="8932" width="23.44140625" style="62" customWidth="1"/>
    <col min="8933" max="8934" width="10.6640625" style="62"/>
    <col min="8935" max="8935" width="21.44140625" style="62" customWidth="1"/>
    <col min="8936" max="8951" width="10.6640625" style="62"/>
    <col min="8952" max="8952" width="20.6640625" style="62" customWidth="1"/>
    <col min="8953" max="8962" width="11.88671875" style="62" customWidth="1"/>
    <col min="8963" max="8963" width="9.109375" style="62" customWidth="1"/>
    <col min="8964" max="8964" width="20.88671875" style="62" customWidth="1"/>
    <col min="8965" max="8965" width="12" style="62" customWidth="1"/>
    <col min="8966" max="8967" width="9.109375" style="62" customWidth="1"/>
    <col min="8968" max="8968" width="11.33203125" style="62" customWidth="1"/>
    <col min="8969" max="9187" width="9.109375" style="62" customWidth="1"/>
    <col min="9188" max="9188" width="23.44140625" style="62" customWidth="1"/>
    <col min="9189" max="9190" width="10.6640625" style="62"/>
    <col min="9191" max="9191" width="21.44140625" style="62" customWidth="1"/>
    <col min="9192" max="9207" width="10.6640625" style="62"/>
    <col min="9208" max="9208" width="20.6640625" style="62" customWidth="1"/>
    <col min="9209" max="9218" width="11.88671875" style="62" customWidth="1"/>
    <col min="9219" max="9219" width="9.109375" style="62" customWidth="1"/>
    <col min="9220" max="9220" width="20.88671875" style="62" customWidth="1"/>
    <col min="9221" max="9221" width="12" style="62" customWidth="1"/>
    <col min="9222" max="9223" width="9.109375" style="62" customWidth="1"/>
    <col min="9224" max="9224" width="11.33203125" style="62" customWidth="1"/>
    <col min="9225" max="9443" width="9.109375" style="62" customWidth="1"/>
    <col min="9444" max="9444" width="23.44140625" style="62" customWidth="1"/>
    <col min="9445" max="9446" width="10.6640625" style="62"/>
    <col min="9447" max="9447" width="21.44140625" style="62" customWidth="1"/>
    <col min="9448" max="9463" width="10.6640625" style="62"/>
    <col min="9464" max="9464" width="20.6640625" style="62" customWidth="1"/>
    <col min="9465" max="9474" width="11.88671875" style="62" customWidth="1"/>
    <col min="9475" max="9475" width="9.109375" style="62" customWidth="1"/>
    <col min="9476" max="9476" width="20.88671875" style="62" customWidth="1"/>
    <col min="9477" max="9477" width="12" style="62" customWidth="1"/>
    <col min="9478" max="9479" width="9.109375" style="62" customWidth="1"/>
    <col min="9480" max="9480" width="11.33203125" style="62" customWidth="1"/>
    <col min="9481" max="9699" width="9.109375" style="62" customWidth="1"/>
    <col min="9700" max="9700" width="23.44140625" style="62" customWidth="1"/>
    <col min="9701" max="9702" width="10.6640625" style="62"/>
    <col min="9703" max="9703" width="21.44140625" style="62" customWidth="1"/>
    <col min="9704" max="9719" width="10.6640625" style="62"/>
    <col min="9720" max="9720" width="20.6640625" style="62" customWidth="1"/>
    <col min="9721" max="9730" width="11.88671875" style="62" customWidth="1"/>
    <col min="9731" max="9731" width="9.109375" style="62" customWidth="1"/>
    <col min="9732" max="9732" width="20.88671875" style="62" customWidth="1"/>
    <col min="9733" max="9733" width="12" style="62" customWidth="1"/>
    <col min="9734" max="9735" width="9.109375" style="62" customWidth="1"/>
    <col min="9736" max="9736" width="11.33203125" style="62" customWidth="1"/>
    <col min="9737" max="9955" width="9.109375" style="62" customWidth="1"/>
    <col min="9956" max="9956" width="23.44140625" style="62" customWidth="1"/>
    <col min="9957" max="9958" width="10.6640625" style="62"/>
    <col min="9959" max="9959" width="21.44140625" style="62" customWidth="1"/>
    <col min="9960" max="9975" width="10.6640625" style="62"/>
    <col min="9976" max="9976" width="20.6640625" style="62" customWidth="1"/>
    <col min="9977" max="9986" width="11.88671875" style="62" customWidth="1"/>
    <col min="9987" max="9987" width="9.109375" style="62" customWidth="1"/>
    <col min="9988" max="9988" width="20.88671875" style="62" customWidth="1"/>
    <col min="9989" max="9989" width="12" style="62" customWidth="1"/>
    <col min="9990" max="9991" width="9.109375" style="62" customWidth="1"/>
    <col min="9992" max="9992" width="11.33203125" style="62" customWidth="1"/>
    <col min="9993" max="10211" width="9.109375" style="62" customWidth="1"/>
    <col min="10212" max="10212" width="23.44140625" style="62" customWidth="1"/>
    <col min="10213" max="10214" width="10.6640625" style="62"/>
    <col min="10215" max="10215" width="21.44140625" style="62" customWidth="1"/>
    <col min="10216" max="10231" width="10.6640625" style="62"/>
    <col min="10232" max="10232" width="20.6640625" style="62" customWidth="1"/>
    <col min="10233" max="10242" width="11.88671875" style="62" customWidth="1"/>
    <col min="10243" max="10243" width="9.109375" style="62" customWidth="1"/>
    <col min="10244" max="10244" width="20.88671875" style="62" customWidth="1"/>
    <col min="10245" max="10245" width="12" style="62" customWidth="1"/>
    <col min="10246" max="10247" width="9.109375" style="62" customWidth="1"/>
    <col min="10248" max="10248" width="11.33203125" style="62" customWidth="1"/>
    <col min="10249" max="10467" width="9.109375" style="62" customWidth="1"/>
    <col min="10468" max="10468" width="23.44140625" style="62" customWidth="1"/>
    <col min="10469" max="10470" width="10.6640625" style="62"/>
    <col min="10471" max="10471" width="21.44140625" style="62" customWidth="1"/>
    <col min="10472" max="10487" width="10.6640625" style="62"/>
    <col min="10488" max="10488" width="20.6640625" style="62" customWidth="1"/>
    <col min="10489" max="10498" width="11.88671875" style="62" customWidth="1"/>
    <col min="10499" max="10499" width="9.109375" style="62" customWidth="1"/>
    <col min="10500" max="10500" width="20.88671875" style="62" customWidth="1"/>
    <col min="10501" max="10501" width="12" style="62" customWidth="1"/>
    <col min="10502" max="10503" width="9.109375" style="62" customWidth="1"/>
    <col min="10504" max="10504" width="11.33203125" style="62" customWidth="1"/>
    <col min="10505" max="10723" width="9.109375" style="62" customWidth="1"/>
    <col min="10724" max="10724" width="23.44140625" style="62" customWidth="1"/>
    <col min="10725" max="10726" width="10.6640625" style="62"/>
    <col min="10727" max="10727" width="21.44140625" style="62" customWidth="1"/>
    <col min="10728" max="10743" width="10.6640625" style="62"/>
    <col min="10744" max="10744" width="20.6640625" style="62" customWidth="1"/>
    <col min="10745" max="10754" width="11.88671875" style="62" customWidth="1"/>
    <col min="10755" max="10755" width="9.109375" style="62" customWidth="1"/>
    <col min="10756" max="10756" width="20.88671875" style="62" customWidth="1"/>
    <col min="10757" max="10757" width="12" style="62" customWidth="1"/>
    <col min="10758" max="10759" width="9.109375" style="62" customWidth="1"/>
    <col min="10760" max="10760" width="11.33203125" style="62" customWidth="1"/>
    <col min="10761" max="10979" width="9.109375" style="62" customWidth="1"/>
    <col min="10980" max="10980" width="23.44140625" style="62" customWidth="1"/>
    <col min="10981" max="10982" width="10.6640625" style="62"/>
    <col min="10983" max="10983" width="21.44140625" style="62" customWidth="1"/>
    <col min="10984" max="10999" width="10.6640625" style="62"/>
    <col min="11000" max="11000" width="20.6640625" style="62" customWidth="1"/>
    <col min="11001" max="11010" width="11.88671875" style="62" customWidth="1"/>
    <col min="11011" max="11011" width="9.109375" style="62" customWidth="1"/>
    <col min="11012" max="11012" width="20.88671875" style="62" customWidth="1"/>
    <col min="11013" max="11013" width="12" style="62" customWidth="1"/>
    <col min="11014" max="11015" width="9.109375" style="62" customWidth="1"/>
    <col min="11016" max="11016" width="11.33203125" style="62" customWidth="1"/>
    <col min="11017" max="11235" width="9.109375" style="62" customWidth="1"/>
    <col min="11236" max="11236" width="23.44140625" style="62" customWidth="1"/>
    <col min="11237" max="11238" width="10.6640625" style="62"/>
    <col min="11239" max="11239" width="21.44140625" style="62" customWidth="1"/>
    <col min="11240" max="11255" width="10.6640625" style="62"/>
    <col min="11256" max="11256" width="20.6640625" style="62" customWidth="1"/>
    <col min="11257" max="11266" width="11.88671875" style="62" customWidth="1"/>
    <col min="11267" max="11267" width="9.109375" style="62" customWidth="1"/>
    <col min="11268" max="11268" width="20.88671875" style="62" customWidth="1"/>
    <col min="11269" max="11269" width="12" style="62" customWidth="1"/>
    <col min="11270" max="11271" width="9.109375" style="62" customWidth="1"/>
    <col min="11272" max="11272" width="11.33203125" style="62" customWidth="1"/>
    <col min="11273" max="11491" width="9.109375" style="62" customWidth="1"/>
    <col min="11492" max="11492" width="23.44140625" style="62" customWidth="1"/>
    <col min="11493" max="11494" width="10.6640625" style="62"/>
    <col min="11495" max="11495" width="21.44140625" style="62" customWidth="1"/>
    <col min="11496" max="11511" width="10.6640625" style="62"/>
    <col min="11512" max="11512" width="20.6640625" style="62" customWidth="1"/>
    <col min="11513" max="11522" width="11.88671875" style="62" customWidth="1"/>
    <col min="11523" max="11523" width="9.109375" style="62" customWidth="1"/>
    <col min="11524" max="11524" width="20.88671875" style="62" customWidth="1"/>
    <col min="11525" max="11525" width="12" style="62" customWidth="1"/>
    <col min="11526" max="11527" width="9.109375" style="62" customWidth="1"/>
    <col min="11528" max="11528" width="11.33203125" style="62" customWidth="1"/>
    <col min="11529" max="11747" width="9.109375" style="62" customWidth="1"/>
    <col min="11748" max="11748" width="23.44140625" style="62" customWidth="1"/>
    <col min="11749" max="11750" width="10.6640625" style="62"/>
    <col min="11751" max="11751" width="21.44140625" style="62" customWidth="1"/>
    <col min="11752" max="11767" width="10.6640625" style="62"/>
    <col min="11768" max="11768" width="20.6640625" style="62" customWidth="1"/>
    <col min="11769" max="11778" width="11.88671875" style="62" customWidth="1"/>
    <col min="11779" max="11779" width="9.109375" style="62" customWidth="1"/>
    <col min="11780" max="11780" width="20.88671875" style="62" customWidth="1"/>
    <col min="11781" max="11781" width="12" style="62" customWidth="1"/>
    <col min="11782" max="11783" width="9.109375" style="62" customWidth="1"/>
    <col min="11784" max="11784" width="11.33203125" style="62" customWidth="1"/>
    <col min="11785" max="12003" width="9.109375" style="62" customWidth="1"/>
    <col min="12004" max="12004" width="23.44140625" style="62" customWidth="1"/>
    <col min="12005" max="12006" width="10.6640625" style="62"/>
    <col min="12007" max="12007" width="21.44140625" style="62" customWidth="1"/>
    <col min="12008" max="12023" width="10.6640625" style="62"/>
    <col min="12024" max="12024" width="20.6640625" style="62" customWidth="1"/>
    <col min="12025" max="12034" width="11.88671875" style="62" customWidth="1"/>
    <col min="12035" max="12035" width="9.109375" style="62" customWidth="1"/>
    <col min="12036" max="12036" width="20.88671875" style="62" customWidth="1"/>
    <col min="12037" max="12037" width="12" style="62" customWidth="1"/>
    <col min="12038" max="12039" width="9.109375" style="62" customWidth="1"/>
    <col min="12040" max="12040" width="11.33203125" style="62" customWidth="1"/>
    <col min="12041" max="12259" width="9.109375" style="62" customWidth="1"/>
    <col min="12260" max="12260" width="23.44140625" style="62" customWidth="1"/>
    <col min="12261" max="12262" width="10.6640625" style="62"/>
    <col min="12263" max="12263" width="21.44140625" style="62" customWidth="1"/>
    <col min="12264" max="12279" width="10.6640625" style="62"/>
    <col min="12280" max="12280" width="20.6640625" style="62" customWidth="1"/>
    <col min="12281" max="12290" width="11.88671875" style="62" customWidth="1"/>
    <col min="12291" max="12291" width="9.109375" style="62" customWidth="1"/>
    <col min="12292" max="12292" width="20.88671875" style="62" customWidth="1"/>
    <col min="12293" max="12293" width="12" style="62" customWidth="1"/>
    <col min="12294" max="12295" width="9.109375" style="62" customWidth="1"/>
    <col min="12296" max="12296" width="11.33203125" style="62" customWidth="1"/>
    <col min="12297" max="12515" width="9.109375" style="62" customWidth="1"/>
    <col min="12516" max="12516" width="23.44140625" style="62" customWidth="1"/>
    <col min="12517" max="12518" width="10.6640625" style="62"/>
    <col min="12519" max="12519" width="21.44140625" style="62" customWidth="1"/>
    <col min="12520" max="12535" width="10.6640625" style="62"/>
    <col min="12536" max="12536" width="20.6640625" style="62" customWidth="1"/>
    <col min="12537" max="12546" width="11.88671875" style="62" customWidth="1"/>
    <col min="12547" max="12547" width="9.109375" style="62" customWidth="1"/>
    <col min="12548" max="12548" width="20.88671875" style="62" customWidth="1"/>
    <col min="12549" max="12549" width="12" style="62" customWidth="1"/>
    <col min="12550" max="12551" width="9.109375" style="62" customWidth="1"/>
    <col min="12552" max="12552" width="11.33203125" style="62" customWidth="1"/>
    <col min="12553" max="12771" width="9.109375" style="62" customWidth="1"/>
    <col min="12772" max="12772" width="23.44140625" style="62" customWidth="1"/>
    <col min="12773" max="12774" width="10.6640625" style="62"/>
    <col min="12775" max="12775" width="21.44140625" style="62" customWidth="1"/>
    <col min="12776" max="12791" width="10.6640625" style="62"/>
    <col min="12792" max="12792" width="20.6640625" style="62" customWidth="1"/>
    <col min="12793" max="12802" width="11.88671875" style="62" customWidth="1"/>
    <col min="12803" max="12803" width="9.109375" style="62" customWidth="1"/>
    <col min="12804" max="12804" width="20.88671875" style="62" customWidth="1"/>
    <col min="12805" max="12805" width="12" style="62" customWidth="1"/>
    <col min="12806" max="12807" width="9.109375" style="62" customWidth="1"/>
    <col min="12808" max="12808" width="11.33203125" style="62" customWidth="1"/>
    <col min="12809" max="13027" width="9.109375" style="62" customWidth="1"/>
    <col min="13028" max="13028" width="23.44140625" style="62" customWidth="1"/>
    <col min="13029" max="13030" width="10.6640625" style="62"/>
    <col min="13031" max="13031" width="21.44140625" style="62" customWidth="1"/>
    <col min="13032" max="13047" width="10.6640625" style="62"/>
    <col min="13048" max="13048" width="20.6640625" style="62" customWidth="1"/>
    <col min="13049" max="13058" width="11.88671875" style="62" customWidth="1"/>
    <col min="13059" max="13059" width="9.109375" style="62" customWidth="1"/>
    <col min="13060" max="13060" width="20.88671875" style="62" customWidth="1"/>
    <col min="13061" max="13061" width="12" style="62" customWidth="1"/>
    <col min="13062" max="13063" width="9.109375" style="62" customWidth="1"/>
    <col min="13064" max="13064" width="11.33203125" style="62" customWidth="1"/>
    <col min="13065" max="13283" width="9.109375" style="62" customWidth="1"/>
    <col min="13284" max="13284" width="23.44140625" style="62" customWidth="1"/>
    <col min="13285" max="13286" width="10.6640625" style="62"/>
    <col min="13287" max="13287" width="21.44140625" style="62" customWidth="1"/>
    <col min="13288" max="13303" width="10.6640625" style="62"/>
    <col min="13304" max="13304" width="20.6640625" style="62" customWidth="1"/>
    <col min="13305" max="13314" width="11.88671875" style="62" customWidth="1"/>
    <col min="13315" max="13315" width="9.109375" style="62" customWidth="1"/>
    <col min="13316" max="13316" width="20.88671875" style="62" customWidth="1"/>
    <col min="13317" max="13317" width="12" style="62" customWidth="1"/>
    <col min="13318" max="13319" width="9.109375" style="62" customWidth="1"/>
    <col min="13320" max="13320" width="11.33203125" style="62" customWidth="1"/>
    <col min="13321" max="13539" width="9.109375" style="62" customWidth="1"/>
    <col min="13540" max="13540" width="23.44140625" style="62" customWidth="1"/>
    <col min="13541" max="13542" width="10.6640625" style="62"/>
    <col min="13543" max="13543" width="21.44140625" style="62" customWidth="1"/>
    <col min="13544" max="13559" width="10.6640625" style="62"/>
    <col min="13560" max="13560" width="20.6640625" style="62" customWidth="1"/>
    <col min="13561" max="13570" width="11.88671875" style="62" customWidth="1"/>
    <col min="13571" max="13571" width="9.109375" style="62" customWidth="1"/>
    <col min="13572" max="13572" width="20.88671875" style="62" customWidth="1"/>
    <col min="13573" max="13573" width="12" style="62" customWidth="1"/>
    <col min="13574" max="13575" width="9.109375" style="62" customWidth="1"/>
    <col min="13576" max="13576" width="11.33203125" style="62" customWidth="1"/>
    <col min="13577" max="13795" width="9.109375" style="62" customWidth="1"/>
    <col min="13796" max="13796" width="23.44140625" style="62" customWidth="1"/>
    <col min="13797" max="13798" width="10.6640625" style="62"/>
    <col min="13799" max="13799" width="21.44140625" style="62" customWidth="1"/>
    <col min="13800" max="13815" width="10.6640625" style="62"/>
    <col min="13816" max="13816" width="20.6640625" style="62" customWidth="1"/>
    <col min="13817" max="13826" width="11.88671875" style="62" customWidth="1"/>
    <col min="13827" max="13827" width="9.109375" style="62" customWidth="1"/>
    <col min="13828" max="13828" width="20.88671875" style="62" customWidth="1"/>
    <col min="13829" max="13829" width="12" style="62" customWidth="1"/>
    <col min="13830" max="13831" width="9.109375" style="62" customWidth="1"/>
    <col min="13832" max="13832" width="11.33203125" style="62" customWidth="1"/>
    <col min="13833" max="14051" width="9.109375" style="62" customWidth="1"/>
    <col min="14052" max="14052" width="23.44140625" style="62" customWidth="1"/>
    <col min="14053" max="14054" width="10.6640625" style="62"/>
    <col min="14055" max="14055" width="21.44140625" style="62" customWidth="1"/>
    <col min="14056" max="14071" width="10.6640625" style="62"/>
    <col min="14072" max="14072" width="20.6640625" style="62" customWidth="1"/>
    <col min="14073" max="14082" width="11.88671875" style="62" customWidth="1"/>
    <col min="14083" max="14083" width="9.109375" style="62" customWidth="1"/>
    <col min="14084" max="14084" width="20.88671875" style="62" customWidth="1"/>
    <col min="14085" max="14085" width="12" style="62" customWidth="1"/>
    <col min="14086" max="14087" width="9.109375" style="62" customWidth="1"/>
    <col min="14088" max="14088" width="11.33203125" style="62" customWidth="1"/>
    <col min="14089" max="14307" width="9.109375" style="62" customWidth="1"/>
    <col min="14308" max="14308" width="23.44140625" style="62" customWidth="1"/>
    <col min="14309" max="14310" width="10.6640625" style="62"/>
    <col min="14311" max="14311" width="21.44140625" style="62" customWidth="1"/>
    <col min="14312" max="14327" width="10.6640625" style="62"/>
    <col min="14328" max="14328" width="20.6640625" style="62" customWidth="1"/>
    <col min="14329" max="14338" width="11.88671875" style="62" customWidth="1"/>
    <col min="14339" max="14339" width="9.109375" style="62" customWidth="1"/>
    <col min="14340" max="14340" width="20.88671875" style="62" customWidth="1"/>
    <col min="14341" max="14341" width="12" style="62" customWidth="1"/>
    <col min="14342" max="14343" width="9.109375" style="62" customWidth="1"/>
    <col min="14344" max="14344" width="11.33203125" style="62" customWidth="1"/>
    <col min="14345" max="14563" width="9.109375" style="62" customWidth="1"/>
    <col min="14564" max="14564" width="23.44140625" style="62" customWidth="1"/>
    <col min="14565" max="14566" width="10.6640625" style="62"/>
    <col min="14567" max="14567" width="21.44140625" style="62" customWidth="1"/>
    <col min="14568" max="14583" width="10.6640625" style="62"/>
    <col min="14584" max="14584" width="20.6640625" style="62" customWidth="1"/>
    <col min="14585" max="14594" width="11.88671875" style="62" customWidth="1"/>
    <col min="14595" max="14595" width="9.109375" style="62" customWidth="1"/>
    <col min="14596" max="14596" width="20.88671875" style="62" customWidth="1"/>
    <col min="14597" max="14597" width="12" style="62" customWidth="1"/>
    <col min="14598" max="14599" width="9.109375" style="62" customWidth="1"/>
    <col min="14600" max="14600" width="11.33203125" style="62" customWidth="1"/>
    <col min="14601" max="14819" width="9.109375" style="62" customWidth="1"/>
    <col min="14820" max="14820" width="23.44140625" style="62" customWidth="1"/>
    <col min="14821" max="14822" width="10.6640625" style="62"/>
    <col min="14823" max="14823" width="21.44140625" style="62" customWidth="1"/>
    <col min="14824" max="14839" width="10.6640625" style="62"/>
    <col min="14840" max="14840" width="20.6640625" style="62" customWidth="1"/>
    <col min="14841" max="14850" width="11.88671875" style="62" customWidth="1"/>
    <col min="14851" max="14851" width="9.109375" style="62" customWidth="1"/>
    <col min="14852" max="14852" width="20.88671875" style="62" customWidth="1"/>
    <col min="14853" max="14853" width="12" style="62" customWidth="1"/>
    <col min="14854" max="14855" width="9.109375" style="62" customWidth="1"/>
    <col min="14856" max="14856" width="11.33203125" style="62" customWidth="1"/>
    <col min="14857" max="15075" width="9.109375" style="62" customWidth="1"/>
    <col min="15076" max="15076" width="23.44140625" style="62" customWidth="1"/>
    <col min="15077" max="15078" width="10.6640625" style="62"/>
    <col min="15079" max="15079" width="21.44140625" style="62" customWidth="1"/>
    <col min="15080" max="15095" width="10.6640625" style="62"/>
    <col min="15096" max="15096" width="20.6640625" style="62" customWidth="1"/>
    <col min="15097" max="15106" width="11.88671875" style="62" customWidth="1"/>
    <col min="15107" max="15107" width="9.109375" style="62" customWidth="1"/>
    <col min="15108" max="15108" width="20.88671875" style="62" customWidth="1"/>
    <col min="15109" max="15109" width="12" style="62" customWidth="1"/>
    <col min="15110" max="15111" width="9.109375" style="62" customWidth="1"/>
    <col min="15112" max="15112" width="11.33203125" style="62" customWidth="1"/>
    <col min="15113" max="15331" width="9.109375" style="62" customWidth="1"/>
    <col min="15332" max="15332" width="23.44140625" style="62" customWidth="1"/>
    <col min="15333" max="15334" width="10.6640625" style="62"/>
    <col min="15335" max="15335" width="21.44140625" style="62" customWidth="1"/>
    <col min="15336" max="15351" width="10.6640625" style="62"/>
    <col min="15352" max="15352" width="20.6640625" style="62" customWidth="1"/>
    <col min="15353" max="15362" width="11.88671875" style="62" customWidth="1"/>
    <col min="15363" max="15363" width="9.109375" style="62" customWidth="1"/>
    <col min="15364" max="15364" width="20.88671875" style="62" customWidth="1"/>
    <col min="15365" max="15365" width="12" style="62" customWidth="1"/>
    <col min="15366" max="15367" width="9.109375" style="62" customWidth="1"/>
    <col min="15368" max="15368" width="11.33203125" style="62" customWidth="1"/>
    <col min="15369" max="15587" width="9.109375" style="62" customWidth="1"/>
    <col min="15588" max="15588" width="23.44140625" style="62" customWidth="1"/>
    <col min="15589" max="15590" width="10.6640625" style="62"/>
    <col min="15591" max="15591" width="21.44140625" style="62" customWidth="1"/>
    <col min="15592" max="15607" width="10.6640625" style="62"/>
    <col min="15608" max="15608" width="20.6640625" style="62" customWidth="1"/>
    <col min="15609" max="15618" width="11.88671875" style="62" customWidth="1"/>
    <col min="15619" max="15619" width="9.109375" style="62" customWidth="1"/>
    <col min="15620" max="15620" width="20.88671875" style="62" customWidth="1"/>
    <col min="15621" max="15621" width="12" style="62" customWidth="1"/>
    <col min="15622" max="15623" width="9.109375" style="62" customWidth="1"/>
    <col min="15624" max="15624" width="11.33203125" style="62" customWidth="1"/>
    <col min="15625" max="15843" width="9.109375" style="62" customWidth="1"/>
    <col min="15844" max="15844" width="23.44140625" style="62" customWidth="1"/>
    <col min="15845" max="15846" width="10.6640625" style="62"/>
    <col min="15847" max="15847" width="21.44140625" style="62" customWidth="1"/>
    <col min="15848" max="15863" width="10.6640625" style="62"/>
    <col min="15864" max="15864" width="20.6640625" style="62" customWidth="1"/>
    <col min="15865" max="15874" width="11.88671875" style="62" customWidth="1"/>
    <col min="15875" max="15875" width="9.109375" style="62" customWidth="1"/>
    <col min="15876" max="15876" width="20.88671875" style="62" customWidth="1"/>
    <col min="15877" max="15877" width="12" style="62" customWidth="1"/>
    <col min="15878" max="15879" width="9.109375" style="62" customWidth="1"/>
    <col min="15880" max="15880" width="11.33203125" style="62" customWidth="1"/>
    <col min="15881" max="16099" width="9.109375" style="62" customWidth="1"/>
    <col min="16100" max="16100" width="23.44140625" style="62" customWidth="1"/>
    <col min="16101" max="16102" width="10.6640625" style="62"/>
    <col min="16103" max="16103" width="21.44140625" style="62" customWidth="1"/>
    <col min="16104" max="16119" width="10.6640625" style="62"/>
    <col min="16120" max="16120" width="20.6640625" style="62" customWidth="1"/>
    <col min="16121" max="16130" width="11.88671875" style="62" customWidth="1"/>
    <col min="16131" max="16131" width="9.109375" style="62" customWidth="1"/>
    <col min="16132" max="16132" width="20.88671875" style="62" customWidth="1"/>
    <col min="16133" max="16133" width="12" style="62" customWidth="1"/>
    <col min="16134" max="16135" width="9.109375" style="62" customWidth="1"/>
    <col min="16136" max="16136" width="11.33203125" style="62" customWidth="1"/>
    <col min="16137" max="16355" width="9.109375" style="62" customWidth="1"/>
    <col min="16356" max="16356" width="23.44140625" style="62" customWidth="1"/>
    <col min="16357" max="16358" width="10.6640625" style="62"/>
    <col min="16359" max="16359" width="21.44140625" style="62" customWidth="1"/>
    <col min="16360" max="16384" width="10.6640625" style="62"/>
  </cols>
  <sheetData>
    <row r="1" spans="1:11" x14ac:dyDescent="0.25">
      <c r="A1" s="61" t="s">
        <v>174</v>
      </c>
    </row>
    <row r="2" spans="1:11" ht="19.2" customHeight="1" x14ac:dyDescent="0.25">
      <c r="A2" s="64" t="s">
        <v>27</v>
      </c>
      <c r="J2" s="62"/>
    </row>
    <row r="3" spans="1:11" ht="19.2" customHeight="1" x14ac:dyDescent="0.3">
      <c r="A3" s="65" t="s">
        <v>28</v>
      </c>
      <c r="B3" s="65"/>
      <c r="C3" s="65"/>
      <c r="D3" s="65"/>
      <c r="E3" s="66"/>
      <c r="F3" s="67"/>
      <c r="G3" s="67"/>
      <c r="H3" s="67"/>
      <c r="K3" s="68" t="s">
        <v>29</v>
      </c>
    </row>
    <row r="4" spans="1:11" ht="36" customHeight="1" x14ac:dyDescent="0.25">
      <c r="A4" s="69" t="s">
        <v>22</v>
      </c>
      <c r="B4" s="70">
        <v>2015</v>
      </c>
      <c r="C4" s="70">
        <v>2016</v>
      </c>
      <c r="D4" s="70">
        <v>2017</v>
      </c>
      <c r="E4" s="70">
        <v>2018</v>
      </c>
      <c r="F4" s="70">
        <v>2019</v>
      </c>
      <c r="G4" s="70">
        <v>2020</v>
      </c>
      <c r="H4" s="70">
        <v>2021</v>
      </c>
      <c r="I4" s="70">
        <v>2022</v>
      </c>
      <c r="J4" s="70">
        <v>2023</v>
      </c>
      <c r="K4" s="70">
        <v>2024</v>
      </c>
    </row>
    <row r="5" spans="1:11" ht="29.4" customHeight="1" x14ac:dyDescent="0.3">
      <c r="A5" s="71" t="s">
        <v>30</v>
      </c>
      <c r="B5" s="72">
        <v>188299</v>
      </c>
      <c r="C5" s="72">
        <v>202696</v>
      </c>
      <c r="D5" s="72">
        <v>218976</v>
      </c>
      <c r="E5" s="72">
        <v>235598</v>
      </c>
      <c r="F5" s="72">
        <v>251973</v>
      </c>
      <c r="G5" s="72">
        <v>264120</v>
      </c>
      <c r="H5" s="72">
        <v>277066</v>
      </c>
      <c r="I5" s="72">
        <v>292631</v>
      </c>
      <c r="J5" s="72">
        <v>311914</v>
      </c>
      <c r="K5" s="72">
        <v>335398</v>
      </c>
    </row>
    <row r="6" spans="1:11" ht="29.4" customHeight="1" x14ac:dyDescent="0.3">
      <c r="A6" s="74" t="s">
        <v>32</v>
      </c>
      <c r="B6" s="75">
        <v>6907</v>
      </c>
      <c r="C6" s="75">
        <v>6905</v>
      </c>
      <c r="D6" s="75">
        <v>6909</v>
      </c>
      <c r="E6" s="75">
        <v>6907</v>
      </c>
      <c r="F6" s="75">
        <v>6905</v>
      </c>
      <c r="G6" s="75">
        <v>6907</v>
      </c>
      <c r="H6" s="75">
        <v>6907</v>
      </c>
      <c r="I6" s="75">
        <v>6907</v>
      </c>
      <c r="J6" s="75">
        <v>6907</v>
      </c>
      <c r="K6" s="75">
        <v>7409</v>
      </c>
    </row>
    <row r="7" spans="1:11" ht="29.4" customHeight="1" x14ac:dyDescent="0.3">
      <c r="A7" s="71" t="s">
        <v>33</v>
      </c>
      <c r="B7" s="75">
        <v>49301</v>
      </c>
      <c r="C7" s="75">
        <v>48961</v>
      </c>
      <c r="D7" s="75">
        <v>48603</v>
      </c>
      <c r="E7" s="75">
        <v>48200</v>
      </c>
      <c r="F7" s="75">
        <v>48025</v>
      </c>
      <c r="G7" s="75">
        <v>47908</v>
      </c>
      <c r="H7" s="75">
        <v>47834</v>
      </c>
      <c r="I7" s="75">
        <v>47739</v>
      </c>
      <c r="J7" s="75">
        <v>47673</v>
      </c>
      <c r="K7" s="75">
        <v>49652</v>
      </c>
    </row>
    <row r="8" spans="1:11" ht="29.4" customHeight="1" x14ac:dyDescent="0.3">
      <c r="A8" s="76" t="s">
        <v>35</v>
      </c>
      <c r="B8" s="75">
        <v>2689</v>
      </c>
      <c r="C8" s="75">
        <v>3542</v>
      </c>
      <c r="D8" s="75">
        <v>4634</v>
      </c>
      <c r="E8" s="75">
        <v>5878</v>
      </c>
      <c r="F8" s="75">
        <v>7083</v>
      </c>
      <c r="G8" s="75">
        <v>8036</v>
      </c>
      <c r="H8" s="75">
        <v>9204</v>
      </c>
      <c r="I8" s="75">
        <v>10626</v>
      </c>
      <c r="J8" s="75">
        <v>12279</v>
      </c>
      <c r="K8" s="75">
        <v>12216</v>
      </c>
    </row>
    <row r="9" spans="1:11" ht="29.4" customHeight="1" x14ac:dyDescent="0.3">
      <c r="A9" s="71" t="s">
        <v>37</v>
      </c>
      <c r="B9" s="75">
        <v>1284</v>
      </c>
      <c r="C9" s="75">
        <v>1316</v>
      </c>
      <c r="D9" s="75">
        <v>1345</v>
      </c>
      <c r="E9" s="75">
        <v>1367</v>
      </c>
      <c r="F9" s="75">
        <v>1370</v>
      </c>
      <c r="G9" s="75">
        <v>1377</v>
      </c>
      <c r="H9" s="75">
        <v>1380</v>
      </c>
      <c r="I9" s="75">
        <v>1398</v>
      </c>
      <c r="J9" s="75">
        <v>1425</v>
      </c>
      <c r="K9" s="75">
        <v>1473</v>
      </c>
    </row>
    <row r="10" spans="1:11" ht="29.4" customHeight="1" x14ac:dyDescent="0.3">
      <c r="A10" s="71" t="s">
        <v>39</v>
      </c>
      <c r="B10" s="75">
        <v>77603</v>
      </c>
      <c r="C10" s="75">
        <v>82746</v>
      </c>
      <c r="D10" s="75">
        <v>88360</v>
      </c>
      <c r="E10" s="75">
        <v>93636</v>
      </c>
      <c r="F10" s="75">
        <v>99111</v>
      </c>
      <c r="G10" s="75">
        <v>103589</v>
      </c>
      <c r="H10" s="75">
        <v>107725</v>
      </c>
      <c r="I10" s="75">
        <v>112087</v>
      </c>
      <c r="J10" s="75">
        <v>116786</v>
      </c>
      <c r="K10" s="75">
        <v>122279</v>
      </c>
    </row>
    <row r="11" spans="1:11" ht="29.4" customHeight="1" x14ac:dyDescent="0.3">
      <c r="A11" s="71" t="s">
        <v>41</v>
      </c>
      <c r="B11" s="75">
        <v>116085</v>
      </c>
      <c r="C11" s="75">
        <v>116653</v>
      </c>
      <c r="D11" s="75">
        <v>117133</v>
      </c>
      <c r="E11" s="75">
        <v>117489</v>
      </c>
      <c r="F11" s="75">
        <v>117752</v>
      </c>
      <c r="G11" s="75">
        <v>118399</v>
      </c>
      <c r="H11" s="75">
        <v>121838</v>
      </c>
      <c r="I11" s="75">
        <v>124479</v>
      </c>
      <c r="J11" s="75">
        <v>125822</v>
      </c>
      <c r="K11" s="75">
        <v>127172</v>
      </c>
    </row>
    <row r="12" spans="1:11" ht="29.4" customHeight="1" x14ac:dyDescent="0.3">
      <c r="A12" s="71" t="s">
        <v>43</v>
      </c>
      <c r="B12" s="75">
        <v>14372</v>
      </c>
      <c r="C12" s="75">
        <v>14645</v>
      </c>
      <c r="D12" s="75">
        <v>15024</v>
      </c>
      <c r="E12" s="75">
        <v>15505</v>
      </c>
      <c r="F12" s="75">
        <v>16086</v>
      </c>
      <c r="G12" s="75">
        <v>16512</v>
      </c>
      <c r="H12" s="75">
        <v>17040</v>
      </c>
      <c r="I12" s="75">
        <v>17848</v>
      </c>
      <c r="J12" s="75">
        <v>18618</v>
      </c>
      <c r="K12" s="75">
        <v>19728</v>
      </c>
    </row>
    <row r="13" spans="1:11" ht="29.4" customHeight="1" x14ac:dyDescent="0.3">
      <c r="A13" s="71" t="s">
        <v>45</v>
      </c>
      <c r="B13" s="75">
        <v>27229</v>
      </c>
      <c r="C13" s="75">
        <v>27656</v>
      </c>
      <c r="D13" s="75">
        <v>28121</v>
      </c>
      <c r="E13" s="75">
        <v>28506</v>
      </c>
      <c r="F13" s="75">
        <v>29125</v>
      </c>
      <c r="G13" s="75">
        <v>29744</v>
      </c>
      <c r="H13" s="75">
        <v>30323</v>
      </c>
      <c r="I13" s="75">
        <v>30675</v>
      </c>
      <c r="J13" s="75">
        <v>31079</v>
      </c>
      <c r="K13" s="75">
        <v>31595</v>
      </c>
    </row>
    <row r="14" spans="1:11" ht="29.4" customHeight="1" x14ac:dyDescent="0.3">
      <c r="A14" s="71" t="s">
        <v>47</v>
      </c>
      <c r="B14" s="75">
        <v>2980</v>
      </c>
      <c r="C14" s="75">
        <v>3107</v>
      </c>
      <c r="D14" s="75">
        <v>3101</v>
      </c>
      <c r="E14" s="75">
        <v>3086</v>
      </c>
      <c r="F14" s="75">
        <v>3087</v>
      </c>
      <c r="G14" s="75">
        <v>3101</v>
      </c>
      <c r="H14" s="75">
        <v>3151</v>
      </c>
      <c r="I14" s="75">
        <v>3177</v>
      </c>
      <c r="J14" s="75">
        <v>3225</v>
      </c>
      <c r="K14" s="75">
        <v>3308</v>
      </c>
    </row>
    <row r="15" spans="1:11" ht="29.4" customHeight="1" x14ac:dyDescent="0.3">
      <c r="A15" s="71" t="s">
        <v>49</v>
      </c>
      <c r="B15" s="75">
        <v>3244</v>
      </c>
      <c r="C15" s="75">
        <v>3251</v>
      </c>
      <c r="D15" s="75">
        <v>3277</v>
      </c>
      <c r="E15" s="75">
        <v>3351</v>
      </c>
      <c r="F15" s="75">
        <v>3427</v>
      </c>
      <c r="G15" s="75">
        <v>3474</v>
      </c>
      <c r="H15" s="75">
        <v>3543</v>
      </c>
      <c r="I15" s="75">
        <v>3600</v>
      </c>
      <c r="J15" s="75">
        <v>3670</v>
      </c>
      <c r="K15" s="75">
        <v>3769</v>
      </c>
    </row>
    <row r="16" spans="1:11" ht="29.4" customHeight="1" x14ac:dyDescent="0.3">
      <c r="A16" s="71" t="s">
        <v>51</v>
      </c>
      <c r="B16" s="75">
        <v>774</v>
      </c>
      <c r="C16" s="75">
        <v>817</v>
      </c>
      <c r="D16" s="75">
        <v>873</v>
      </c>
      <c r="E16" s="75">
        <v>947</v>
      </c>
      <c r="F16" s="75">
        <v>1055</v>
      </c>
      <c r="G16" s="75">
        <v>1120</v>
      </c>
      <c r="H16" s="75">
        <v>1152</v>
      </c>
      <c r="I16" s="75">
        <v>1184</v>
      </c>
      <c r="J16" s="75">
        <v>1218</v>
      </c>
      <c r="K16" s="75">
        <v>1278</v>
      </c>
    </row>
    <row r="17" spans="1:11" ht="29.4" customHeight="1" x14ac:dyDescent="0.3">
      <c r="A17" s="71" t="s">
        <v>53</v>
      </c>
      <c r="B17" s="75">
        <v>1850</v>
      </c>
      <c r="C17" s="75">
        <v>1853</v>
      </c>
      <c r="D17" s="75">
        <v>1913</v>
      </c>
      <c r="E17" s="75">
        <v>1999</v>
      </c>
      <c r="F17" s="75">
        <v>2085</v>
      </c>
      <c r="G17" s="75">
        <v>2218</v>
      </c>
      <c r="H17" s="75">
        <v>2277</v>
      </c>
      <c r="I17" s="75">
        <v>2277</v>
      </c>
      <c r="J17" s="75">
        <v>2277</v>
      </c>
      <c r="K17" s="75">
        <v>2281</v>
      </c>
    </row>
    <row r="18" spans="1:11" ht="29.4" customHeight="1" x14ac:dyDescent="0.3">
      <c r="A18" s="71" t="s">
        <v>55</v>
      </c>
      <c r="B18" s="75">
        <v>103</v>
      </c>
      <c r="C18" s="75">
        <v>105</v>
      </c>
      <c r="D18" s="75">
        <v>109</v>
      </c>
      <c r="E18" s="75">
        <v>110</v>
      </c>
      <c r="F18" s="75">
        <v>110</v>
      </c>
      <c r="G18" s="75">
        <v>110</v>
      </c>
      <c r="H18" s="75">
        <v>110</v>
      </c>
      <c r="I18" s="75">
        <v>110</v>
      </c>
      <c r="J18" s="75">
        <v>110</v>
      </c>
      <c r="K18" s="75">
        <v>111</v>
      </c>
    </row>
    <row r="19" spans="1:11" ht="29.4" customHeight="1" x14ac:dyDescent="0.3">
      <c r="A19" s="71" t="s">
        <v>57</v>
      </c>
      <c r="B19" s="75">
        <v>331</v>
      </c>
      <c r="C19" s="75">
        <v>328</v>
      </c>
      <c r="D19" s="75">
        <v>328</v>
      </c>
      <c r="E19" s="75">
        <v>329</v>
      </c>
      <c r="F19" s="75">
        <v>340</v>
      </c>
      <c r="G19" s="75">
        <v>345</v>
      </c>
      <c r="H19" s="75">
        <v>345</v>
      </c>
      <c r="I19" s="75">
        <v>345</v>
      </c>
      <c r="J19" s="75">
        <v>345</v>
      </c>
      <c r="K19" s="75">
        <v>345</v>
      </c>
    </row>
    <row r="20" spans="1:11" ht="29.4" customHeight="1" x14ac:dyDescent="0.25">
      <c r="A20" s="77" t="s">
        <v>59</v>
      </c>
      <c r="B20" s="78">
        <v>486144</v>
      </c>
      <c r="C20" s="78">
        <v>507676</v>
      </c>
      <c r="D20" s="78">
        <v>531797</v>
      </c>
      <c r="E20" s="78">
        <v>556001</v>
      </c>
      <c r="F20" s="78">
        <v>580629</v>
      </c>
      <c r="G20" s="78">
        <v>600053</v>
      </c>
      <c r="H20" s="78">
        <v>622988</v>
      </c>
      <c r="I20" s="78">
        <v>648176</v>
      </c>
      <c r="J20" s="78">
        <v>676441</v>
      </c>
      <c r="K20" s="78">
        <f>K5+K7+K8+K9+K10+K11+K12+K13+K14+K15+K16+K17+K18+K19</f>
        <v>710605</v>
      </c>
    </row>
    <row r="21" spans="1:11" ht="19.2" customHeight="1" x14ac:dyDescent="0.3">
      <c r="A21" s="79" t="s">
        <v>61</v>
      </c>
      <c r="B21" s="80"/>
      <c r="C21" s="80"/>
      <c r="D21" s="80"/>
      <c r="E21" s="80"/>
      <c r="F21" s="80"/>
      <c r="G21" s="80"/>
      <c r="H21" s="80"/>
      <c r="I21" s="80"/>
      <c r="K21" s="80"/>
    </row>
    <row r="22" spans="1:11" x14ac:dyDescent="0.25">
      <c r="B22" s="81"/>
      <c r="C22" s="81"/>
      <c r="D22" s="81"/>
      <c r="E22" s="81"/>
      <c r="F22" s="81"/>
      <c r="G22" s="81"/>
      <c r="H22" s="81"/>
      <c r="I22" s="81"/>
      <c r="K22" s="81"/>
    </row>
  </sheetData>
  <hyperlinks>
    <hyperlink ref="A1" location="'Table of content'!A1" display="Back to Table of contents" xr:uid="{00000000-0004-0000-0300-000000000000}"/>
  </hyperlinks>
  <printOptions horizontalCentered="1" verticalCentered="1"/>
  <pageMargins left="0.35433070866141736" right="0.19685039370078741" top="0.35433070866141736" bottom="0.35433070866141736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zoomScaleNormal="100" workbookViewId="0"/>
  </sheetViews>
  <sheetFormatPr defaultColWidth="9.109375" defaultRowHeight="12.6" x14ac:dyDescent="0.25"/>
  <cols>
    <col min="1" max="1" width="23.44140625" style="1" customWidth="1"/>
    <col min="2" max="2" width="17.44140625" style="1" customWidth="1"/>
    <col min="3" max="3" width="11.6640625" style="1" customWidth="1"/>
    <col min="4" max="4" width="17.44140625" style="1" customWidth="1"/>
    <col min="5" max="5" width="15.6640625" style="1" customWidth="1"/>
    <col min="6" max="6" width="6.109375" style="1" customWidth="1"/>
    <col min="7" max="16384" width="9.109375" style="1"/>
  </cols>
  <sheetData>
    <row r="1" spans="1:8" ht="13.2" x14ac:dyDescent="0.25">
      <c r="A1" s="61" t="s">
        <v>174</v>
      </c>
    </row>
    <row r="2" spans="1:8" ht="33" customHeight="1" x14ac:dyDescent="0.3">
      <c r="A2" s="308" t="s">
        <v>16</v>
      </c>
      <c r="B2" s="308"/>
      <c r="C2" s="308"/>
      <c r="D2" s="308"/>
      <c r="E2" s="308"/>
    </row>
    <row r="3" spans="1:8" ht="26.1" customHeight="1" x14ac:dyDescent="0.3">
      <c r="D3" s="309" t="s">
        <v>0</v>
      </c>
      <c r="E3" s="309"/>
    </row>
    <row r="4" spans="1:8" ht="26.1" customHeight="1" x14ac:dyDescent="0.25">
      <c r="A4" s="2" t="s">
        <v>1</v>
      </c>
      <c r="B4" s="3">
        <v>2023</v>
      </c>
      <c r="C4" s="4"/>
      <c r="D4" s="3">
        <v>2024</v>
      </c>
      <c r="E4" s="4"/>
    </row>
    <row r="5" spans="1:8" ht="26.1" customHeight="1" x14ac:dyDescent="0.25">
      <c r="A5" s="5" t="s">
        <v>2</v>
      </c>
      <c r="B5" s="3" t="s">
        <v>3</v>
      </c>
      <c r="C5" s="6" t="s">
        <v>4</v>
      </c>
      <c r="D5" s="3" t="s">
        <v>3</v>
      </c>
      <c r="E5" s="6" t="s">
        <v>4</v>
      </c>
    </row>
    <row r="6" spans="1:8" ht="26.1" customHeight="1" x14ac:dyDescent="0.25">
      <c r="A6" s="7" t="s">
        <v>5</v>
      </c>
      <c r="B6" s="8">
        <v>90092</v>
      </c>
      <c r="C6" s="9">
        <v>24.227006502342242</v>
      </c>
      <c r="D6" s="8">
        <v>94996</v>
      </c>
      <c r="E6" s="9">
        <v>23.912441537911626</v>
      </c>
      <c r="G6" s="10"/>
      <c r="H6" s="10"/>
    </row>
    <row r="7" spans="1:8" ht="26.1" customHeight="1" x14ac:dyDescent="0.25">
      <c r="A7" s="11" t="s">
        <v>6</v>
      </c>
      <c r="B7" s="8">
        <v>80884</v>
      </c>
      <c r="C7" s="9">
        <v>21.750845734753916</v>
      </c>
      <c r="D7" s="8">
        <v>85324</v>
      </c>
      <c r="E7" s="9">
        <v>21.477800768250997</v>
      </c>
      <c r="G7" s="10"/>
      <c r="H7" s="10"/>
    </row>
    <row r="8" spans="1:8" ht="26.1" customHeight="1" x14ac:dyDescent="0.25">
      <c r="A8" s="12" t="s">
        <v>7</v>
      </c>
      <c r="B8" s="8">
        <v>57327</v>
      </c>
      <c r="C8" s="9">
        <v>15.416036959549945</v>
      </c>
      <c r="D8" s="8">
        <v>63311</v>
      </c>
      <c r="E8" s="9">
        <v>15.936677188583973</v>
      </c>
      <c r="G8" s="10"/>
      <c r="H8" s="10"/>
    </row>
    <row r="9" spans="1:8" ht="26.1" customHeight="1" x14ac:dyDescent="0.25">
      <c r="A9" s="11" t="s">
        <v>8</v>
      </c>
      <c r="B9" s="8">
        <v>143563</v>
      </c>
      <c r="C9" s="9">
        <v>38.606110803353893</v>
      </c>
      <c r="D9" s="8">
        <v>153635</v>
      </c>
      <c r="E9" s="9">
        <v>38.673080505253402</v>
      </c>
      <c r="G9" s="10"/>
      <c r="H9" s="10"/>
    </row>
    <row r="10" spans="1:8" ht="21.75" customHeight="1" x14ac:dyDescent="0.25">
      <c r="A10" s="13" t="s">
        <v>9</v>
      </c>
      <c r="B10" s="14">
        <v>371866</v>
      </c>
      <c r="C10" s="15">
        <v>100</v>
      </c>
      <c r="D10" s="14">
        <v>397266</v>
      </c>
      <c r="E10" s="15">
        <v>100</v>
      </c>
    </row>
    <row r="11" spans="1:8" ht="9" customHeight="1" x14ac:dyDescent="0.25">
      <c r="C11" s="16"/>
    </row>
    <row r="12" spans="1:8" ht="10.5" customHeight="1" x14ac:dyDescent="0.25"/>
    <row r="16" spans="1:8" ht="15.6" x14ac:dyDescent="0.25">
      <c r="A16" s="17"/>
      <c r="B16" s="17"/>
      <c r="C16" s="17"/>
      <c r="D16" s="17"/>
      <c r="E16" s="17"/>
    </row>
    <row r="17" spans="1:5" ht="16.2" x14ac:dyDescent="0.25">
      <c r="A17" s="18"/>
      <c r="B17" s="17"/>
      <c r="C17" s="17"/>
      <c r="D17" s="18"/>
      <c r="E17" s="18"/>
    </row>
    <row r="18" spans="1:5" ht="30" customHeight="1" x14ac:dyDescent="0.25"/>
    <row r="19" spans="1:5" ht="30" customHeight="1" x14ac:dyDescent="0.25"/>
    <row r="20" spans="1:5" ht="35.1" customHeight="1" x14ac:dyDescent="0.25"/>
    <row r="21" spans="1:5" ht="35.1" customHeight="1" x14ac:dyDescent="0.25"/>
    <row r="22" spans="1:5" ht="35.1" customHeight="1" x14ac:dyDescent="0.25"/>
    <row r="23" spans="1:5" ht="35.1" customHeight="1" x14ac:dyDescent="0.25"/>
    <row r="24" spans="1:5" ht="35.1" customHeight="1" x14ac:dyDescent="0.25"/>
    <row r="37" ht="7.95" customHeight="1" x14ac:dyDescent="0.25"/>
  </sheetData>
  <mergeCells count="2">
    <mergeCell ref="A2:E2"/>
    <mergeCell ref="D3:E3"/>
  </mergeCells>
  <hyperlinks>
    <hyperlink ref="A1" location="'Table of content'!A1" display="Back to Table of contents" xr:uid="{00000000-0004-0000-0400-000000000000}"/>
  </hyperlink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>
    <oddHeader xml:space="preserve">&amp;C&amp;"Times New Roman,Regular"&amp;12 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workbookViewId="0"/>
  </sheetViews>
  <sheetFormatPr defaultRowHeight="13.2" x14ac:dyDescent="0.25"/>
  <cols>
    <col min="1" max="1" width="29.6640625" customWidth="1"/>
    <col min="2" max="2" width="15.44140625" customWidth="1"/>
    <col min="3" max="3" width="10.44140625" customWidth="1"/>
    <col min="4" max="4" width="16.5546875" customWidth="1"/>
    <col min="5" max="5" width="10" customWidth="1"/>
    <col min="6" max="6" width="9.109375" customWidth="1"/>
  </cols>
  <sheetData>
    <row r="1" spans="1:7" x14ac:dyDescent="0.25">
      <c r="A1" s="61" t="s">
        <v>174</v>
      </c>
    </row>
    <row r="2" spans="1:7" ht="22.5" customHeight="1" x14ac:dyDescent="0.25">
      <c r="A2" s="19" t="s">
        <v>17</v>
      </c>
      <c r="B2" s="20"/>
      <c r="C2" s="20"/>
      <c r="D2" s="20"/>
      <c r="E2" s="21"/>
    </row>
    <row r="3" spans="1:7" ht="15" customHeight="1" x14ac:dyDescent="0.3">
      <c r="D3" s="310" t="s">
        <v>10</v>
      </c>
      <c r="E3" s="310"/>
    </row>
    <row r="4" spans="1:7" ht="26.1" customHeight="1" x14ac:dyDescent="0.25">
      <c r="A4" s="22" t="s">
        <v>1</v>
      </c>
      <c r="B4" s="23">
        <v>2023</v>
      </c>
      <c r="C4" s="24"/>
      <c r="D4" s="23">
        <v>2024</v>
      </c>
      <c r="E4" s="24"/>
      <c r="F4" s="289"/>
    </row>
    <row r="5" spans="1:7" ht="26.1" customHeight="1" x14ac:dyDescent="0.25">
      <c r="A5" s="25" t="s">
        <v>2</v>
      </c>
      <c r="B5" s="26" t="s">
        <v>3</v>
      </c>
      <c r="C5" s="27" t="s">
        <v>4</v>
      </c>
      <c r="D5" s="26" t="s">
        <v>3</v>
      </c>
      <c r="E5" s="27" t="s">
        <v>4</v>
      </c>
      <c r="F5" s="289"/>
    </row>
    <row r="6" spans="1:7" ht="30" customHeight="1" x14ac:dyDescent="0.25">
      <c r="A6" s="28" t="s">
        <v>11</v>
      </c>
      <c r="B6" s="29">
        <v>210</v>
      </c>
      <c r="C6" s="30">
        <v>10.5</v>
      </c>
      <c r="D6" s="31">
        <v>219</v>
      </c>
      <c r="E6" s="30">
        <v>10.809476801579466</v>
      </c>
      <c r="F6" s="289"/>
      <c r="G6" s="32"/>
    </row>
    <row r="7" spans="1:7" ht="30" customHeight="1" x14ac:dyDescent="0.25">
      <c r="A7" s="33" t="s">
        <v>12</v>
      </c>
      <c r="B7" s="29">
        <v>555</v>
      </c>
      <c r="C7" s="30">
        <v>27.8</v>
      </c>
      <c r="D7" s="34">
        <v>454</v>
      </c>
      <c r="E7" s="30">
        <v>22.40868706811451</v>
      </c>
      <c r="F7" s="289"/>
      <c r="G7" s="32"/>
    </row>
    <row r="8" spans="1:7" ht="30" customHeight="1" x14ac:dyDescent="0.25">
      <c r="A8" s="35" t="s">
        <v>7</v>
      </c>
      <c r="B8" s="29">
        <v>637</v>
      </c>
      <c r="C8" s="30">
        <v>31.9</v>
      </c>
      <c r="D8" s="34">
        <v>676</v>
      </c>
      <c r="E8" s="30">
        <v>33.366238894373154</v>
      </c>
      <c r="F8" s="289"/>
      <c r="G8" s="32"/>
    </row>
    <row r="9" spans="1:7" ht="30" customHeight="1" x14ac:dyDescent="0.25">
      <c r="A9" s="35" t="s">
        <v>13</v>
      </c>
      <c r="B9" s="36">
        <v>596</v>
      </c>
      <c r="C9" s="30">
        <v>29.8</v>
      </c>
      <c r="D9" s="37">
        <v>677</v>
      </c>
      <c r="E9" s="30">
        <v>33.415597235932871</v>
      </c>
      <c r="F9" s="289"/>
      <c r="G9" s="32"/>
    </row>
    <row r="10" spans="1:7" ht="26.1" customHeight="1" x14ac:dyDescent="0.25">
      <c r="A10" s="38" t="s">
        <v>9</v>
      </c>
      <c r="B10" s="39">
        <v>1998</v>
      </c>
      <c r="C10" s="40">
        <v>99.999999999999986</v>
      </c>
      <c r="D10" s="39">
        <v>2026</v>
      </c>
      <c r="E10" s="40">
        <v>100</v>
      </c>
      <c r="F10" s="289"/>
    </row>
    <row r="11" spans="1:7" x14ac:dyDescent="0.25">
      <c r="F11" s="289"/>
    </row>
    <row r="12" spans="1:7" ht="13.8" x14ac:dyDescent="0.25">
      <c r="A12" s="43" t="s">
        <v>14</v>
      </c>
      <c r="F12" s="289"/>
    </row>
    <row r="13" spans="1:7" ht="13.8" x14ac:dyDescent="0.25">
      <c r="A13" s="43" t="s">
        <v>15</v>
      </c>
      <c r="F13" s="289"/>
    </row>
    <row r="14" spans="1:7" x14ac:dyDescent="0.25">
      <c r="F14" s="289"/>
    </row>
    <row r="15" spans="1:7" ht="15.6" x14ac:dyDescent="0.25">
      <c r="A15" s="20"/>
      <c r="B15" s="20"/>
      <c r="C15" s="20"/>
      <c r="D15" s="20"/>
      <c r="E15" s="21"/>
      <c r="F15" s="289"/>
    </row>
    <row r="16" spans="1:7" ht="16.2" x14ac:dyDescent="0.25">
      <c r="A16" s="41"/>
      <c r="B16" s="41"/>
      <c r="C16" s="41"/>
      <c r="D16" s="41"/>
      <c r="E16" s="42"/>
      <c r="F16" s="289"/>
    </row>
    <row r="17" spans="6:6" x14ac:dyDescent="0.25">
      <c r="F17" s="289"/>
    </row>
    <row r="18" spans="6:6" ht="30" customHeight="1" x14ac:dyDescent="0.25">
      <c r="F18" s="289"/>
    </row>
    <row r="19" spans="6:6" ht="30" customHeight="1" x14ac:dyDescent="0.25">
      <c r="F19" s="289"/>
    </row>
    <row r="20" spans="6:6" ht="35.1" customHeight="1" x14ac:dyDescent="0.25">
      <c r="F20" s="289"/>
    </row>
    <row r="21" spans="6:6" ht="35.1" customHeight="1" x14ac:dyDescent="0.25">
      <c r="F21" s="289"/>
    </row>
    <row r="22" spans="6:6" ht="35.1" customHeight="1" x14ac:dyDescent="0.25">
      <c r="F22" s="289"/>
    </row>
    <row r="23" spans="6:6" ht="35.1" customHeight="1" x14ac:dyDescent="0.25">
      <c r="F23" s="289"/>
    </row>
    <row r="24" spans="6:6" ht="35.1" customHeight="1" x14ac:dyDescent="0.25">
      <c r="F24" s="289"/>
    </row>
    <row r="25" spans="6:6" x14ac:dyDescent="0.25">
      <c r="F25" s="289"/>
    </row>
    <row r="26" spans="6:6" x14ac:dyDescent="0.25">
      <c r="F26" s="289"/>
    </row>
    <row r="27" spans="6:6" x14ac:dyDescent="0.25">
      <c r="F27" s="289"/>
    </row>
    <row r="28" spans="6:6" x14ac:dyDescent="0.25">
      <c r="F28" s="289"/>
    </row>
    <row r="29" spans="6:6" x14ac:dyDescent="0.25">
      <c r="F29" s="289"/>
    </row>
    <row r="30" spans="6:6" x14ac:dyDescent="0.25">
      <c r="F30" s="289"/>
    </row>
    <row r="31" spans="6:6" x14ac:dyDescent="0.25">
      <c r="F31" s="289"/>
    </row>
    <row r="32" spans="6:6" x14ac:dyDescent="0.25">
      <c r="F32" s="289"/>
    </row>
    <row r="33" spans="6:6" x14ac:dyDescent="0.25">
      <c r="F33" s="289"/>
    </row>
    <row r="34" spans="6:6" ht="1.5" customHeight="1" x14ac:dyDescent="0.25"/>
  </sheetData>
  <mergeCells count="1">
    <mergeCell ref="D3:E3"/>
  </mergeCells>
  <hyperlinks>
    <hyperlink ref="A1" location="'Table of content'!A1" display="Back to Table of contents" xr:uid="{00000000-0004-0000-0500-000000000000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 xml:space="preserve">&amp;C&amp;"Times New Roman,Regular"&amp;12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4"/>
  <sheetViews>
    <sheetView workbookViewId="0">
      <selection activeCell="C1" sqref="C1"/>
    </sheetView>
  </sheetViews>
  <sheetFormatPr defaultColWidth="9.6640625" defaultRowHeight="13.2" x14ac:dyDescent="0.25"/>
  <cols>
    <col min="1" max="1" width="8.88671875" customWidth="1"/>
    <col min="2" max="3" width="9.109375" customWidth="1"/>
    <col min="4" max="4" width="10.109375" customWidth="1"/>
    <col min="5" max="5" width="13.109375" customWidth="1"/>
    <col min="6" max="7" width="9.6640625" customWidth="1"/>
    <col min="8" max="8" width="10.44140625" style="83" customWidth="1"/>
    <col min="9" max="9" width="9.6640625" customWidth="1"/>
    <col min="10" max="243" width="9.109375" customWidth="1"/>
    <col min="244" max="244" width="8.88671875" customWidth="1"/>
    <col min="245" max="246" width="9.109375" customWidth="1"/>
    <col min="247" max="247" width="10.109375" customWidth="1"/>
    <col min="248" max="248" width="13.109375" customWidth="1"/>
    <col min="257" max="257" width="8.88671875" customWidth="1"/>
    <col min="258" max="259" width="9.109375" customWidth="1"/>
    <col min="260" max="260" width="10.109375" customWidth="1"/>
    <col min="261" max="261" width="13.109375" customWidth="1"/>
    <col min="264" max="264" width="10.44140625" customWidth="1"/>
    <col min="266" max="499" width="9.109375" customWidth="1"/>
    <col min="500" max="500" width="8.88671875" customWidth="1"/>
    <col min="501" max="502" width="9.109375" customWidth="1"/>
    <col min="503" max="503" width="10.109375" customWidth="1"/>
    <col min="504" max="504" width="13.109375" customWidth="1"/>
    <col min="513" max="513" width="8.88671875" customWidth="1"/>
    <col min="514" max="515" width="9.109375" customWidth="1"/>
    <col min="516" max="516" width="10.109375" customWidth="1"/>
    <col min="517" max="517" width="13.109375" customWidth="1"/>
    <col min="520" max="520" width="10.44140625" customWidth="1"/>
    <col min="522" max="755" width="9.109375" customWidth="1"/>
    <col min="756" max="756" width="8.88671875" customWidth="1"/>
    <col min="757" max="758" width="9.109375" customWidth="1"/>
    <col min="759" max="759" width="10.109375" customWidth="1"/>
    <col min="760" max="760" width="13.109375" customWidth="1"/>
    <col min="769" max="769" width="8.88671875" customWidth="1"/>
    <col min="770" max="771" width="9.109375" customWidth="1"/>
    <col min="772" max="772" width="10.109375" customWidth="1"/>
    <col min="773" max="773" width="13.109375" customWidth="1"/>
    <col min="776" max="776" width="10.44140625" customWidth="1"/>
    <col min="778" max="1011" width="9.109375" customWidth="1"/>
    <col min="1012" max="1012" width="8.88671875" customWidth="1"/>
    <col min="1013" max="1014" width="9.109375" customWidth="1"/>
    <col min="1015" max="1015" width="10.109375" customWidth="1"/>
    <col min="1016" max="1016" width="13.109375" customWidth="1"/>
    <col min="1025" max="1025" width="8.88671875" customWidth="1"/>
    <col min="1026" max="1027" width="9.109375" customWidth="1"/>
    <col min="1028" max="1028" width="10.109375" customWidth="1"/>
    <col min="1029" max="1029" width="13.109375" customWidth="1"/>
    <col min="1032" max="1032" width="10.44140625" customWidth="1"/>
    <col min="1034" max="1267" width="9.109375" customWidth="1"/>
    <col min="1268" max="1268" width="8.88671875" customWidth="1"/>
    <col min="1269" max="1270" width="9.109375" customWidth="1"/>
    <col min="1271" max="1271" width="10.109375" customWidth="1"/>
    <col min="1272" max="1272" width="13.109375" customWidth="1"/>
    <col min="1281" max="1281" width="8.88671875" customWidth="1"/>
    <col min="1282" max="1283" width="9.109375" customWidth="1"/>
    <col min="1284" max="1284" width="10.109375" customWidth="1"/>
    <col min="1285" max="1285" width="13.109375" customWidth="1"/>
    <col min="1288" max="1288" width="10.44140625" customWidth="1"/>
    <col min="1290" max="1523" width="9.109375" customWidth="1"/>
    <col min="1524" max="1524" width="8.88671875" customWidth="1"/>
    <col min="1525" max="1526" width="9.109375" customWidth="1"/>
    <col min="1527" max="1527" width="10.109375" customWidth="1"/>
    <col min="1528" max="1528" width="13.109375" customWidth="1"/>
    <col min="1537" max="1537" width="8.88671875" customWidth="1"/>
    <col min="1538" max="1539" width="9.109375" customWidth="1"/>
    <col min="1540" max="1540" width="10.109375" customWidth="1"/>
    <col min="1541" max="1541" width="13.109375" customWidth="1"/>
    <col min="1544" max="1544" width="10.44140625" customWidth="1"/>
    <col min="1546" max="1779" width="9.109375" customWidth="1"/>
    <col min="1780" max="1780" width="8.88671875" customWidth="1"/>
    <col min="1781" max="1782" width="9.109375" customWidth="1"/>
    <col min="1783" max="1783" width="10.109375" customWidth="1"/>
    <col min="1784" max="1784" width="13.109375" customWidth="1"/>
    <col min="1793" max="1793" width="8.88671875" customWidth="1"/>
    <col min="1794" max="1795" width="9.109375" customWidth="1"/>
    <col min="1796" max="1796" width="10.109375" customWidth="1"/>
    <col min="1797" max="1797" width="13.109375" customWidth="1"/>
    <col min="1800" max="1800" width="10.44140625" customWidth="1"/>
    <col min="1802" max="2035" width="9.109375" customWidth="1"/>
    <col min="2036" max="2036" width="8.88671875" customWidth="1"/>
    <col min="2037" max="2038" width="9.109375" customWidth="1"/>
    <col min="2039" max="2039" width="10.109375" customWidth="1"/>
    <col min="2040" max="2040" width="13.109375" customWidth="1"/>
    <col min="2049" max="2049" width="8.88671875" customWidth="1"/>
    <col min="2050" max="2051" width="9.109375" customWidth="1"/>
    <col min="2052" max="2052" width="10.109375" customWidth="1"/>
    <col min="2053" max="2053" width="13.109375" customWidth="1"/>
    <col min="2056" max="2056" width="10.44140625" customWidth="1"/>
    <col min="2058" max="2291" width="9.109375" customWidth="1"/>
    <col min="2292" max="2292" width="8.88671875" customWidth="1"/>
    <col min="2293" max="2294" width="9.109375" customWidth="1"/>
    <col min="2295" max="2295" width="10.109375" customWidth="1"/>
    <col min="2296" max="2296" width="13.109375" customWidth="1"/>
    <col min="2305" max="2305" width="8.88671875" customWidth="1"/>
    <col min="2306" max="2307" width="9.109375" customWidth="1"/>
    <col min="2308" max="2308" width="10.109375" customWidth="1"/>
    <col min="2309" max="2309" width="13.109375" customWidth="1"/>
    <col min="2312" max="2312" width="10.44140625" customWidth="1"/>
    <col min="2314" max="2547" width="9.109375" customWidth="1"/>
    <col min="2548" max="2548" width="8.88671875" customWidth="1"/>
    <col min="2549" max="2550" width="9.109375" customWidth="1"/>
    <col min="2551" max="2551" width="10.109375" customWidth="1"/>
    <col min="2552" max="2552" width="13.109375" customWidth="1"/>
    <col min="2561" max="2561" width="8.88671875" customWidth="1"/>
    <col min="2562" max="2563" width="9.109375" customWidth="1"/>
    <col min="2564" max="2564" width="10.109375" customWidth="1"/>
    <col min="2565" max="2565" width="13.109375" customWidth="1"/>
    <col min="2568" max="2568" width="10.44140625" customWidth="1"/>
    <col min="2570" max="2803" width="9.109375" customWidth="1"/>
    <col min="2804" max="2804" width="8.88671875" customWidth="1"/>
    <col min="2805" max="2806" width="9.109375" customWidth="1"/>
    <col min="2807" max="2807" width="10.109375" customWidth="1"/>
    <col min="2808" max="2808" width="13.109375" customWidth="1"/>
    <col min="2817" max="2817" width="8.88671875" customWidth="1"/>
    <col min="2818" max="2819" width="9.109375" customWidth="1"/>
    <col min="2820" max="2820" width="10.109375" customWidth="1"/>
    <col min="2821" max="2821" width="13.109375" customWidth="1"/>
    <col min="2824" max="2824" width="10.44140625" customWidth="1"/>
    <col min="2826" max="3059" width="9.109375" customWidth="1"/>
    <col min="3060" max="3060" width="8.88671875" customWidth="1"/>
    <col min="3061" max="3062" width="9.109375" customWidth="1"/>
    <col min="3063" max="3063" width="10.109375" customWidth="1"/>
    <col min="3064" max="3064" width="13.109375" customWidth="1"/>
    <col min="3073" max="3073" width="8.88671875" customWidth="1"/>
    <col min="3074" max="3075" width="9.109375" customWidth="1"/>
    <col min="3076" max="3076" width="10.109375" customWidth="1"/>
    <col min="3077" max="3077" width="13.109375" customWidth="1"/>
    <col min="3080" max="3080" width="10.44140625" customWidth="1"/>
    <col min="3082" max="3315" width="9.109375" customWidth="1"/>
    <col min="3316" max="3316" width="8.88671875" customWidth="1"/>
    <col min="3317" max="3318" width="9.109375" customWidth="1"/>
    <col min="3319" max="3319" width="10.109375" customWidth="1"/>
    <col min="3320" max="3320" width="13.109375" customWidth="1"/>
    <col min="3329" max="3329" width="8.88671875" customWidth="1"/>
    <col min="3330" max="3331" width="9.109375" customWidth="1"/>
    <col min="3332" max="3332" width="10.109375" customWidth="1"/>
    <col min="3333" max="3333" width="13.109375" customWidth="1"/>
    <col min="3336" max="3336" width="10.44140625" customWidth="1"/>
    <col min="3338" max="3571" width="9.109375" customWidth="1"/>
    <col min="3572" max="3572" width="8.88671875" customWidth="1"/>
    <col min="3573" max="3574" width="9.109375" customWidth="1"/>
    <col min="3575" max="3575" width="10.109375" customWidth="1"/>
    <col min="3576" max="3576" width="13.109375" customWidth="1"/>
    <col min="3585" max="3585" width="8.88671875" customWidth="1"/>
    <col min="3586" max="3587" width="9.109375" customWidth="1"/>
    <col min="3588" max="3588" width="10.109375" customWidth="1"/>
    <col min="3589" max="3589" width="13.109375" customWidth="1"/>
    <col min="3592" max="3592" width="10.44140625" customWidth="1"/>
    <col min="3594" max="3827" width="9.109375" customWidth="1"/>
    <col min="3828" max="3828" width="8.88671875" customWidth="1"/>
    <col min="3829" max="3830" width="9.109375" customWidth="1"/>
    <col min="3831" max="3831" width="10.109375" customWidth="1"/>
    <col min="3832" max="3832" width="13.109375" customWidth="1"/>
    <col min="3841" max="3841" width="8.88671875" customWidth="1"/>
    <col min="3842" max="3843" width="9.109375" customWidth="1"/>
    <col min="3844" max="3844" width="10.109375" customWidth="1"/>
    <col min="3845" max="3845" width="13.109375" customWidth="1"/>
    <col min="3848" max="3848" width="10.44140625" customWidth="1"/>
    <col min="3850" max="4083" width="9.109375" customWidth="1"/>
    <col min="4084" max="4084" width="8.88671875" customWidth="1"/>
    <col min="4085" max="4086" width="9.109375" customWidth="1"/>
    <col min="4087" max="4087" width="10.109375" customWidth="1"/>
    <col min="4088" max="4088" width="13.109375" customWidth="1"/>
    <col min="4097" max="4097" width="8.88671875" customWidth="1"/>
    <col min="4098" max="4099" width="9.109375" customWidth="1"/>
    <col min="4100" max="4100" width="10.109375" customWidth="1"/>
    <col min="4101" max="4101" width="13.109375" customWidth="1"/>
    <col min="4104" max="4104" width="10.44140625" customWidth="1"/>
    <col min="4106" max="4339" width="9.109375" customWidth="1"/>
    <col min="4340" max="4340" width="8.88671875" customWidth="1"/>
    <col min="4341" max="4342" width="9.109375" customWidth="1"/>
    <col min="4343" max="4343" width="10.109375" customWidth="1"/>
    <col min="4344" max="4344" width="13.109375" customWidth="1"/>
    <col min="4353" max="4353" width="8.88671875" customWidth="1"/>
    <col min="4354" max="4355" width="9.109375" customWidth="1"/>
    <col min="4356" max="4356" width="10.109375" customWidth="1"/>
    <col min="4357" max="4357" width="13.109375" customWidth="1"/>
    <col min="4360" max="4360" width="10.44140625" customWidth="1"/>
    <col min="4362" max="4595" width="9.109375" customWidth="1"/>
    <col min="4596" max="4596" width="8.88671875" customWidth="1"/>
    <col min="4597" max="4598" width="9.109375" customWidth="1"/>
    <col min="4599" max="4599" width="10.109375" customWidth="1"/>
    <col min="4600" max="4600" width="13.109375" customWidth="1"/>
    <col min="4609" max="4609" width="8.88671875" customWidth="1"/>
    <col min="4610" max="4611" width="9.109375" customWidth="1"/>
    <col min="4612" max="4612" width="10.109375" customWidth="1"/>
    <col min="4613" max="4613" width="13.109375" customWidth="1"/>
    <col min="4616" max="4616" width="10.44140625" customWidth="1"/>
    <col min="4618" max="4851" width="9.109375" customWidth="1"/>
    <col min="4852" max="4852" width="8.88671875" customWidth="1"/>
    <col min="4853" max="4854" width="9.109375" customWidth="1"/>
    <col min="4855" max="4855" width="10.109375" customWidth="1"/>
    <col min="4856" max="4856" width="13.109375" customWidth="1"/>
    <col min="4865" max="4865" width="8.88671875" customWidth="1"/>
    <col min="4866" max="4867" width="9.109375" customWidth="1"/>
    <col min="4868" max="4868" width="10.109375" customWidth="1"/>
    <col min="4869" max="4869" width="13.109375" customWidth="1"/>
    <col min="4872" max="4872" width="10.44140625" customWidth="1"/>
    <col min="4874" max="5107" width="9.109375" customWidth="1"/>
    <col min="5108" max="5108" width="8.88671875" customWidth="1"/>
    <col min="5109" max="5110" width="9.109375" customWidth="1"/>
    <col min="5111" max="5111" width="10.109375" customWidth="1"/>
    <col min="5112" max="5112" width="13.109375" customWidth="1"/>
    <col min="5121" max="5121" width="8.88671875" customWidth="1"/>
    <col min="5122" max="5123" width="9.109375" customWidth="1"/>
    <col min="5124" max="5124" width="10.109375" customWidth="1"/>
    <col min="5125" max="5125" width="13.109375" customWidth="1"/>
    <col min="5128" max="5128" width="10.44140625" customWidth="1"/>
    <col min="5130" max="5363" width="9.109375" customWidth="1"/>
    <col min="5364" max="5364" width="8.88671875" customWidth="1"/>
    <col min="5365" max="5366" width="9.109375" customWidth="1"/>
    <col min="5367" max="5367" width="10.109375" customWidth="1"/>
    <col min="5368" max="5368" width="13.109375" customWidth="1"/>
    <col min="5377" max="5377" width="8.88671875" customWidth="1"/>
    <col min="5378" max="5379" width="9.109375" customWidth="1"/>
    <col min="5380" max="5380" width="10.109375" customWidth="1"/>
    <col min="5381" max="5381" width="13.109375" customWidth="1"/>
    <col min="5384" max="5384" width="10.44140625" customWidth="1"/>
    <col min="5386" max="5619" width="9.109375" customWidth="1"/>
    <col min="5620" max="5620" width="8.88671875" customWidth="1"/>
    <col min="5621" max="5622" width="9.109375" customWidth="1"/>
    <col min="5623" max="5623" width="10.109375" customWidth="1"/>
    <col min="5624" max="5624" width="13.109375" customWidth="1"/>
    <col min="5633" max="5633" width="8.88671875" customWidth="1"/>
    <col min="5634" max="5635" width="9.109375" customWidth="1"/>
    <col min="5636" max="5636" width="10.109375" customWidth="1"/>
    <col min="5637" max="5637" width="13.109375" customWidth="1"/>
    <col min="5640" max="5640" width="10.44140625" customWidth="1"/>
    <col min="5642" max="5875" width="9.109375" customWidth="1"/>
    <col min="5876" max="5876" width="8.88671875" customWidth="1"/>
    <col min="5877" max="5878" width="9.109375" customWidth="1"/>
    <col min="5879" max="5879" width="10.109375" customWidth="1"/>
    <col min="5880" max="5880" width="13.109375" customWidth="1"/>
    <col min="5889" max="5889" width="8.88671875" customWidth="1"/>
    <col min="5890" max="5891" width="9.109375" customWidth="1"/>
    <col min="5892" max="5892" width="10.109375" customWidth="1"/>
    <col min="5893" max="5893" width="13.109375" customWidth="1"/>
    <col min="5896" max="5896" width="10.44140625" customWidth="1"/>
    <col min="5898" max="6131" width="9.109375" customWidth="1"/>
    <col min="6132" max="6132" width="8.88671875" customWidth="1"/>
    <col min="6133" max="6134" width="9.109375" customWidth="1"/>
    <col min="6135" max="6135" width="10.109375" customWidth="1"/>
    <col min="6136" max="6136" width="13.109375" customWidth="1"/>
    <col min="6145" max="6145" width="8.88671875" customWidth="1"/>
    <col min="6146" max="6147" width="9.109375" customWidth="1"/>
    <col min="6148" max="6148" width="10.109375" customWidth="1"/>
    <col min="6149" max="6149" width="13.109375" customWidth="1"/>
    <col min="6152" max="6152" width="10.44140625" customWidth="1"/>
    <col min="6154" max="6387" width="9.109375" customWidth="1"/>
    <col min="6388" max="6388" width="8.88671875" customWidth="1"/>
    <col min="6389" max="6390" width="9.109375" customWidth="1"/>
    <col min="6391" max="6391" width="10.109375" customWidth="1"/>
    <col min="6392" max="6392" width="13.109375" customWidth="1"/>
    <col min="6401" max="6401" width="8.88671875" customWidth="1"/>
    <col min="6402" max="6403" width="9.109375" customWidth="1"/>
    <col min="6404" max="6404" width="10.109375" customWidth="1"/>
    <col min="6405" max="6405" width="13.109375" customWidth="1"/>
    <col min="6408" max="6408" width="10.44140625" customWidth="1"/>
    <col min="6410" max="6643" width="9.109375" customWidth="1"/>
    <col min="6644" max="6644" width="8.88671875" customWidth="1"/>
    <col min="6645" max="6646" width="9.109375" customWidth="1"/>
    <col min="6647" max="6647" width="10.109375" customWidth="1"/>
    <col min="6648" max="6648" width="13.109375" customWidth="1"/>
    <col min="6657" max="6657" width="8.88671875" customWidth="1"/>
    <col min="6658" max="6659" width="9.109375" customWidth="1"/>
    <col min="6660" max="6660" width="10.109375" customWidth="1"/>
    <col min="6661" max="6661" width="13.109375" customWidth="1"/>
    <col min="6664" max="6664" width="10.44140625" customWidth="1"/>
    <col min="6666" max="6899" width="9.109375" customWidth="1"/>
    <col min="6900" max="6900" width="8.88671875" customWidth="1"/>
    <col min="6901" max="6902" width="9.109375" customWidth="1"/>
    <col min="6903" max="6903" width="10.109375" customWidth="1"/>
    <col min="6904" max="6904" width="13.109375" customWidth="1"/>
    <col min="6913" max="6913" width="8.88671875" customWidth="1"/>
    <col min="6914" max="6915" width="9.109375" customWidth="1"/>
    <col min="6916" max="6916" width="10.109375" customWidth="1"/>
    <col min="6917" max="6917" width="13.109375" customWidth="1"/>
    <col min="6920" max="6920" width="10.44140625" customWidth="1"/>
    <col min="6922" max="7155" width="9.109375" customWidth="1"/>
    <col min="7156" max="7156" width="8.88671875" customWidth="1"/>
    <col min="7157" max="7158" width="9.109375" customWidth="1"/>
    <col min="7159" max="7159" width="10.109375" customWidth="1"/>
    <col min="7160" max="7160" width="13.109375" customWidth="1"/>
    <col min="7169" max="7169" width="8.88671875" customWidth="1"/>
    <col min="7170" max="7171" width="9.109375" customWidth="1"/>
    <col min="7172" max="7172" width="10.109375" customWidth="1"/>
    <col min="7173" max="7173" width="13.109375" customWidth="1"/>
    <col min="7176" max="7176" width="10.44140625" customWidth="1"/>
    <col min="7178" max="7411" width="9.109375" customWidth="1"/>
    <col min="7412" max="7412" width="8.88671875" customWidth="1"/>
    <col min="7413" max="7414" width="9.109375" customWidth="1"/>
    <col min="7415" max="7415" width="10.109375" customWidth="1"/>
    <col min="7416" max="7416" width="13.109375" customWidth="1"/>
    <col min="7425" max="7425" width="8.88671875" customWidth="1"/>
    <col min="7426" max="7427" width="9.109375" customWidth="1"/>
    <col min="7428" max="7428" width="10.109375" customWidth="1"/>
    <col min="7429" max="7429" width="13.109375" customWidth="1"/>
    <col min="7432" max="7432" width="10.44140625" customWidth="1"/>
    <col min="7434" max="7667" width="9.109375" customWidth="1"/>
    <col min="7668" max="7668" width="8.88671875" customWidth="1"/>
    <col min="7669" max="7670" width="9.109375" customWidth="1"/>
    <col min="7671" max="7671" width="10.109375" customWidth="1"/>
    <col min="7672" max="7672" width="13.109375" customWidth="1"/>
    <col min="7681" max="7681" width="8.88671875" customWidth="1"/>
    <col min="7682" max="7683" width="9.109375" customWidth="1"/>
    <col min="7684" max="7684" width="10.109375" customWidth="1"/>
    <col min="7685" max="7685" width="13.109375" customWidth="1"/>
    <col min="7688" max="7688" width="10.44140625" customWidth="1"/>
    <col min="7690" max="7923" width="9.109375" customWidth="1"/>
    <col min="7924" max="7924" width="8.88671875" customWidth="1"/>
    <col min="7925" max="7926" width="9.109375" customWidth="1"/>
    <col min="7927" max="7927" width="10.109375" customWidth="1"/>
    <col min="7928" max="7928" width="13.109375" customWidth="1"/>
    <col min="7937" max="7937" width="8.88671875" customWidth="1"/>
    <col min="7938" max="7939" width="9.109375" customWidth="1"/>
    <col min="7940" max="7940" width="10.109375" customWidth="1"/>
    <col min="7941" max="7941" width="13.109375" customWidth="1"/>
    <col min="7944" max="7944" width="10.44140625" customWidth="1"/>
    <col min="7946" max="8179" width="9.109375" customWidth="1"/>
    <col min="8180" max="8180" width="8.88671875" customWidth="1"/>
    <col min="8181" max="8182" width="9.109375" customWidth="1"/>
    <col min="8183" max="8183" width="10.109375" customWidth="1"/>
    <col min="8184" max="8184" width="13.109375" customWidth="1"/>
    <col min="8193" max="8193" width="8.88671875" customWidth="1"/>
    <col min="8194" max="8195" width="9.109375" customWidth="1"/>
    <col min="8196" max="8196" width="10.109375" customWidth="1"/>
    <col min="8197" max="8197" width="13.109375" customWidth="1"/>
    <col min="8200" max="8200" width="10.44140625" customWidth="1"/>
    <col min="8202" max="8435" width="9.109375" customWidth="1"/>
    <col min="8436" max="8436" width="8.88671875" customWidth="1"/>
    <col min="8437" max="8438" width="9.109375" customWidth="1"/>
    <col min="8439" max="8439" width="10.109375" customWidth="1"/>
    <col min="8440" max="8440" width="13.109375" customWidth="1"/>
    <col min="8449" max="8449" width="8.88671875" customWidth="1"/>
    <col min="8450" max="8451" width="9.109375" customWidth="1"/>
    <col min="8452" max="8452" width="10.109375" customWidth="1"/>
    <col min="8453" max="8453" width="13.109375" customWidth="1"/>
    <col min="8456" max="8456" width="10.44140625" customWidth="1"/>
    <col min="8458" max="8691" width="9.109375" customWidth="1"/>
    <col min="8692" max="8692" width="8.88671875" customWidth="1"/>
    <col min="8693" max="8694" width="9.109375" customWidth="1"/>
    <col min="8695" max="8695" width="10.109375" customWidth="1"/>
    <col min="8696" max="8696" width="13.109375" customWidth="1"/>
    <col min="8705" max="8705" width="8.88671875" customWidth="1"/>
    <col min="8706" max="8707" width="9.109375" customWidth="1"/>
    <col min="8708" max="8708" width="10.109375" customWidth="1"/>
    <col min="8709" max="8709" width="13.109375" customWidth="1"/>
    <col min="8712" max="8712" width="10.44140625" customWidth="1"/>
    <col min="8714" max="8947" width="9.109375" customWidth="1"/>
    <col min="8948" max="8948" width="8.88671875" customWidth="1"/>
    <col min="8949" max="8950" width="9.109375" customWidth="1"/>
    <col min="8951" max="8951" width="10.109375" customWidth="1"/>
    <col min="8952" max="8952" width="13.109375" customWidth="1"/>
    <col min="8961" max="8961" width="8.88671875" customWidth="1"/>
    <col min="8962" max="8963" width="9.109375" customWidth="1"/>
    <col min="8964" max="8964" width="10.109375" customWidth="1"/>
    <col min="8965" max="8965" width="13.109375" customWidth="1"/>
    <col min="8968" max="8968" width="10.44140625" customWidth="1"/>
    <col min="8970" max="9203" width="9.109375" customWidth="1"/>
    <col min="9204" max="9204" width="8.88671875" customWidth="1"/>
    <col min="9205" max="9206" width="9.109375" customWidth="1"/>
    <col min="9207" max="9207" width="10.109375" customWidth="1"/>
    <col min="9208" max="9208" width="13.109375" customWidth="1"/>
    <col min="9217" max="9217" width="8.88671875" customWidth="1"/>
    <col min="9218" max="9219" width="9.109375" customWidth="1"/>
    <col min="9220" max="9220" width="10.109375" customWidth="1"/>
    <col min="9221" max="9221" width="13.109375" customWidth="1"/>
    <col min="9224" max="9224" width="10.44140625" customWidth="1"/>
    <col min="9226" max="9459" width="9.109375" customWidth="1"/>
    <col min="9460" max="9460" width="8.88671875" customWidth="1"/>
    <col min="9461" max="9462" width="9.109375" customWidth="1"/>
    <col min="9463" max="9463" width="10.109375" customWidth="1"/>
    <col min="9464" max="9464" width="13.109375" customWidth="1"/>
    <col min="9473" max="9473" width="8.88671875" customWidth="1"/>
    <col min="9474" max="9475" width="9.109375" customWidth="1"/>
    <col min="9476" max="9476" width="10.109375" customWidth="1"/>
    <col min="9477" max="9477" width="13.109375" customWidth="1"/>
    <col min="9480" max="9480" width="10.44140625" customWidth="1"/>
    <col min="9482" max="9715" width="9.109375" customWidth="1"/>
    <col min="9716" max="9716" width="8.88671875" customWidth="1"/>
    <col min="9717" max="9718" width="9.109375" customWidth="1"/>
    <col min="9719" max="9719" width="10.109375" customWidth="1"/>
    <col min="9720" max="9720" width="13.109375" customWidth="1"/>
    <col min="9729" max="9729" width="8.88671875" customWidth="1"/>
    <col min="9730" max="9731" width="9.109375" customWidth="1"/>
    <col min="9732" max="9732" width="10.109375" customWidth="1"/>
    <col min="9733" max="9733" width="13.109375" customWidth="1"/>
    <col min="9736" max="9736" width="10.44140625" customWidth="1"/>
    <col min="9738" max="9971" width="9.109375" customWidth="1"/>
    <col min="9972" max="9972" width="8.88671875" customWidth="1"/>
    <col min="9973" max="9974" width="9.109375" customWidth="1"/>
    <col min="9975" max="9975" width="10.109375" customWidth="1"/>
    <col min="9976" max="9976" width="13.109375" customWidth="1"/>
    <col min="9985" max="9985" width="8.88671875" customWidth="1"/>
    <col min="9986" max="9987" width="9.109375" customWidth="1"/>
    <col min="9988" max="9988" width="10.109375" customWidth="1"/>
    <col min="9989" max="9989" width="13.109375" customWidth="1"/>
    <col min="9992" max="9992" width="10.44140625" customWidth="1"/>
    <col min="9994" max="10227" width="9.109375" customWidth="1"/>
    <col min="10228" max="10228" width="8.88671875" customWidth="1"/>
    <col min="10229" max="10230" width="9.109375" customWidth="1"/>
    <col min="10231" max="10231" width="10.109375" customWidth="1"/>
    <col min="10232" max="10232" width="13.109375" customWidth="1"/>
    <col min="10241" max="10241" width="8.88671875" customWidth="1"/>
    <col min="10242" max="10243" width="9.109375" customWidth="1"/>
    <col min="10244" max="10244" width="10.109375" customWidth="1"/>
    <col min="10245" max="10245" width="13.109375" customWidth="1"/>
    <col min="10248" max="10248" width="10.44140625" customWidth="1"/>
    <col min="10250" max="10483" width="9.109375" customWidth="1"/>
    <col min="10484" max="10484" width="8.88671875" customWidth="1"/>
    <col min="10485" max="10486" width="9.109375" customWidth="1"/>
    <col min="10487" max="10487" width="10.109375" customWidth="1"/>
    <col min="10488" max="10488" width="13.109375" customWidth="1"/>
    <col min="10497" max="10497" width="8.88671875" customWidth="1"/>
    <col min="10498" max="10499" width="9.109375" customWidth="1"/>
    <col min="10500" max="10500" width="10.109375" customWidth="1"/>
    <col min="10501" max="10501" width="13.109375" customWidth="1"/>
    <col min="10504" max="10504" width="10.44140625" customWidth="1"/>
    <col min="10506" max="10739" width="9.109375" customWidth="1"/>
    <col min="10740" max="10740" width="8.88671875" customWidth="1"/>
    <col min="10741" max="10742" width="9.109375" customWidth="1"/>
    <col min="10743" max="10743" width="10.109375" customWidth="1"/>
    <col min="10744" max="10744" width="13.109375" customWidth="1"/>
    <col min="10753" max="10753" width="8.88671875" customWidth="1"/>
    <col min="10754" max="10755" width="9.109375" customWidth="1"/>
    <col min="10756" max="10756" width="10.109375" customWidth="1"/>
    <col min="10757" max="10757" width="13.109375" customWidth="1"/>
    <col min="10760" max="10760" width="10.44140625" customWidth="1"/>
    <col min="10762" max="10995" width="9.109375" customWidth="1"/>
    <col min="10996" max="10996" width="8.88671875" customWidth="1"/>
    <col min="10997" max="10998" width="9.109375" customWidth="1"/>
    <col min="10999" max="10999" width="10.109375" customWidth="1"/>
    <col min="11000" max="11000" width="13.109375" customWidth="1"/>
    <col min="11009" max="11009" width="8.88671875" customWidth="1"/>
    <col min="11010" max="11011" width="9.109375" customWidth="1"/>
    <col min="11012" max="11012" width="10.109375" customWidth="1"/>
    <col min="11013" max="11013" width="13.109375" customWidth="1"/>
    <col min="11016" max="11016" width="10.44140625" customWidth="1"/>
    <col min="11018" max="11251" width="9.109375" customWidth="1"/>
    <col min="11252" max="11252" width="8.88671875" customWidth="1"/>
    <col min="11253" max="11254" width="9.109375" customWidth="1"/>
    <col min="11255" max="11255" width="10.109375" customWidth="1"/>
    <col min="11256" max="11256" width="13.109375" customWidth="1"/>
    <col min="11265" max="11265" width="8.88671875" customWidth="1"/>
    <col min="11266" max="11267" width="9.109375" customWidth="1"/>
    <col min="11268" max="11268" width="10.109375" customWidth="1"/>
    <col min="11269" max="11269" width="13.109375" customWidth="1"/>
    <col min="11272" max="11272" width="10.44140625" customWidth="1"/>
    <col min="11274" max="11507" width="9.109375" customWidth="1"/>
    <col min="11508" max="11508" width="8.88671875" customWidth="1"/>
    <col min="11509" max="11510" width="9.109375" customWidth="1"/>
    <col min="11511" max="11511" width="10.109375" customWidth="1"/>
    <col min="11512" max="11512" width="13.109375" customWidth="1"/>
    <col min="11521" max="11521" width="8.88671875" customWidth="1"/>
    <col min="11522" max="11523" width="9.109375" customWidth="1"/>
    <col min="11524" max="11524" width="10.109375" customWidth="1"/>
    <col min="11525" max="11525" width="13.109375" customWidth="1"/>
    <col min="11528" max="11528" width="10.44140625" customWidth="1"/>
    <col min="11530" max="11763" width="9.109375" customWidth="1"/>
    <col min="11764" max="11764" width="8.88671875" customWidth="1"/>
    <col min="11765" max="11766" width="9.109375" customWidth="1"/>
    <col min="11767" max="11767" width="10.109375" customWidth="1"/>
    <col min="11768" max="11768" width="13.109375" customWidth="1"/>
    <col min="11777" max="11777" width="8.88671875" customWidth="1"/>
    <col min="11778" max="11779" width="9.109375" customWidth="1"/>
    <col min="11780" max="11780" width="10.109375" customWidth="1"/>
    <col min="11781" max="11781" width="13.109375" customWidth="1"/>
    <col min="11784" max="11784" width="10.44140625" customWidth="1"/>
    <col min="11786" max="12019" width="9.109375" customWidth="1"/>
    <col min="12020" max="12020" width="8.88671875" customWidth="1"/>
    <col min="12021" max="12022" width="9.109375" customWidth="1"/>
    <col min="12023" max="12023" width="10.109375" customWidth="1"/>
    <col min="12024" max="12024" width="13.109375" customWidth="1"/>
    <col min="12033" max="12033" width="8.88671875" customWidth="1"/>
    <col min="12034" max="12035" width="9.109375" customWidth="1"/>
    <col min="12036" max="12036" width="10.109375" customWidth="1"/>
    <col min="12037" max="12037" width="13.109375" customWidth="1"/>
    <col min="12040" max="12040" width="10.44140625" customWidth="1"/>
    <col min="12042" max="12275" width="9.109375" customWidth="1"/>
    <col min="12276" max="12276" width="8.88671875" customWidth="1"/>
    <col min="12277" max="12278" width="9.109375" customWidth="1"/>
    <col min="12279" max="12279" width="10.109375" customWidth="1"/>
    <col min="12280" max="12280" width="13.109375" customWidth="1"/>
    <col min="12289" max="12289" width="8.88671875" customWidth="1"/>
    <col min="12290" max="12291" width="9.109375" customWidth="1"/>
    <col min="12292" max="12292" width="10.109375" customWidth="1"/>
    <col min="12293" max="12293" width="13.109375" customWidth="1"/>
    <col min="12296" max="12296" width="10.44140625" customWidth="1"/>
    <col min="12298" max="12531" width="9.109375" customWidth="1"/>
    <col min="12532" max="12532" width="8.88671875" customWidth="1"/>
    <col min="12533" max="12534" width="9.109375" customWidth="1"/>
    <col min="12535" max="12535" width="10.109375" customWidth="1"/>
    <col min="12536" max="12536" width="13.109375" customWidth="1"/>
    <col min="12545" max="12545" width="8.88671875" customWidth="1"/>
    <col min="12546" max="12547" width="9.109375" customWidth="1"/>
    <col min="12548" max="12548" width="10.109375" customWidth="1"/>
    <col min="12549" max="12549" width="13.109375" customWidth="1"/>
    <col min="12552" max="12552" width="10.44140625" customWidth="1"/>
    <col min="12554" max="12787" width="9.109375" customWidth="1"/>
    <col min="12788" max="12788" width="8.88671875" customWidth="1"/>
    <col min="12789" max="12790" width="9.109375" customWidth="1"/>
    <col min="12791" max="12791" width="10.109375" customWidth="1"/>
    <col min="12792" max="12792" width="13.109375" customWidth="1"/>
    <col min="12801" max="12801" width="8.88671875" customWidth="1"/>
    <col min="12802" max="12803" width="9.109375" customWidth="1"/>
    <col min="12804" max="12804" width="10.109375" customWidth="1"/>
    <col min="12805" max="12805" width="13.109375" customWidth="1"/>
    <col min="12808" max="12808" width="10.44140625" customWidth="1"/>
    <col min="12810" max="13043" width="9.109375" customWidth="1"/>
    <col min="13044" max="13044" width="8.88671875" customWidth="1"/>
    <col min="13045" max="13046" width="9.109375" customWidth="1"/>
    <col min="13047" max="13047" width="10.109375" customWidth="1"/>
    <col min="13048" max="13048" width="13.109375" customWidth="1"/>
    <col min="13057" max="13057" width="8.88671875" customWidth="1"/>
    <col min="13058" max="13059" width="9.109375" customWidth="1"/>
    <col min="13060" max="13060" width="10.109375" customWidth="1"/>
    <col min="13061" max="13061" width="13.109375" customWidth="1"/>
    <col min="13064" max="13064" width="10.44140625" customWidth="1"/>
    <col min="13066" max="13299" width="9.109375" customWidth="1"/>
    <col min="13300" max="13300" width="8.88671875" customWidth="1"/>
    <col min="13301" max="13302" width="9.109375" customWidth="1"/>
    <col min="13303" max="13303" width="10.109375" customWidth="1"/>
    <col min="13304" max="13304" width="13.109375" customWidth="1"/>
    <col min="13313" max="13313" width="8.88671875" customWidth="1"/>
    <col min="13314" max="13315" width="9.109375" customWidth="1"/>
    <col min="13316" max="13316" width="10.109375" customWidth="1"/>
    <col min="13317" max="13317" width="13.109375" customWidth="1"/>
    <col min="13320" max="13320" width="10.44140625" customWidth="1"/>
    <col min="13322" max="13555" width="9.109375" customWidth="1"/>
    <col min="13556" max="13556" width="8.88671875" customWidth="1"/>
    <col min="13557" max="13558" width="9.109375" customWidth="1"/>
    <col min="13559" max="13559" width="10.109375" customWidth="1"/>
    <col min="13560" max="13560" width="13.109375" customWidth="1"/>
    <col min="13569" max="13569" width="8.88671875" customWidth="1"/>
    <col min="13570" max="13571" width="9.109375" customWidth="1"/>
    <col min="13572" max="13572" width="10.109375" customWidth="1"/>
    <col min="13573" max="13573" width="13.109375" customWidth="1"/>
    <col min="13576" max="13576" width="10.44140625" customWidth="1"/>
    <col min="13578" max="13811" width="9.109375" customWidth="1"/>
    <col min="13812" max="13812" width="8.88671875" customWidth="1"/>
    <col min="13813" max="13814" width="9.109375" customWidth="1"/>
    <col min="13815" max="13815" width="10.109375" customWidth="1"/>
    <col min="13816" max="13816" width="13.109375" customWidth="1"/>
    <col min="13825" max="13825" width="8.88671875" customWidth="1"/>
    <col min="13826" max="13827" width="9.109375" customWidth="1"/>
    <col min="13828" max="13828" width="10.109375" customWidth="1"/>
    <col min="13829" max="13829" width="13.109375" customWidth="1"/>
    <col min="13832" max="13832" width="10.44140625" customWidth="1"/>
    <col min="13834" max="14067" width="9.109375" customWidth="1"/>
    <col min="14068" max="14068" width="8.88671875" customWidth="1"/>
    <col min="14069" max="14070" width="9.109375" customWidth="1"/>
    <col min="14071" max="14071" width="10.109375" customWidth="1"/>
    <col min="14072" max="14072" width="13.109375" customWidth="1"/>
    <col min="14081" max="14081" width="8.88671875" customWidth="1"/>
    <col min="14082" max="14083" width="9.109375" customWidth="1"/>
    <col min="14084" max="14084" width="10.109375" customWidth="1"/>
    <col min="14085" max="14085" width="13.109375" customWidth="1"/>
    <col min="14088" max="14088" width="10.44140625" customWidth="1"/>
    <col min="14090" max="14323" width="9.109375" customWidth="1"/>
    <col min="14324" max="14324" width="8.88671875" customWidth="1"/>
    <col min="14325" max="14326" width="9.109375" customWidth="1"/>
    <col min="14327" max="14327" width="10.109375" customWidth="1"/>
    <col min="14328" max="14328" width="13.109375" customWidth="1"/>
    <col min="14337" max="14337" width="8.88671875" customWidth="1"/>
    <col min="14338" max="14339" width="9.109375" customWidth="1"/>
    <col min="14340" max="14340" width="10.109375" customWidth="1"/>
    <col min="14341" max="14341" width="13.109375" customWidth="1"/>
    <col min="14344" max="14344" width="10.44140625" customWidth="1"/>
    <col min="14346" max="14579" width="9.109375" customWidth="1"/>
    <col min="14580" max="14580" width="8.88671875" customWidth="1"/>
    <col min="14581" max="14582" width="9.109375" customWidth="1"/>
    <col min="14583" max="14583" width="10.109375" customWidth="1"/>
    <col min="14584" max="14584" width="13.109375" customWidth="1"/>
    <col min="14593" max="14593" width="8.88671875" customWidth="1"/>
    <col min="14594" max="14595" width="9.109375" customWidth="1"/>
    <col min="14596" max="14596" width="10.109375" customWidth="1"/>
    <col min="14597" max="14597" width="13.109375" customWidth="1"/>
    <col min="14600" max="14600" width="10.44140625" customWidth="1"/>
    <col min="14602" max="14835" width="9.109375" customWidth="1"/>
    <col min="14836" max="14836" width="8.88671875" customWidth="1"/>
    <col min="14837" max="14838" width="9.109375" customWidth="1"/>
    <col min="14839" max="14839" width="10.109375" customWidth="1"/>
    <col min="14840" max="14840" width="13.109375" customWidth="1"/>
    <col min="14849" max="14849" width="8.88671875" customWidth="1"/>
    <col min="14850" max="14851" width="9.109375" customWidth="1"/>
    <col min="14852" max="14852" width="10.109375" customWidth="1"/>
    <col min="14853" max="14853" width="13.109375" customWidth="1"/>
    <col min="14856" max="14856" width="10.44140625" customWidth="1"/>
    <col min="14858" max="15091" width="9.109375" customWidth="1"/>
    <col min="15092" max="15092" width="8.88671875" customWidth="1"/>
    <col min="15093" max="15094" width="9.109375" customWidth="1"/>
    <col min="15095" max="15095" width="10.109375" customWidth="1"/>
    <col min="15096" max="15096" width="13.109375" customWidth="1"/>
    <col min="15105" max="15105" width="8.88671875" customWidth="1"/>
    <col min="15106" max="15107" width="9.109375" customWidth="1"/>
    <col min="15108" max="15108" width="10.109375" customWidth="1"/>
    <col min="15109" max="15109" width="13.109375" customWidth="1"/>
    <col min="15112" max="15112" width="10.44140625" customWidth="1"/>
    <col min="15114" max="15347" width="9.109375" customWidth="1"/>
    <col min="15348" max="15348" width="8.88671875" customWidth="1"/>
    <col min="15349" max="15350" width="9.109375" customWidth="1"/>
    <col min="15351" max="15351" width="10.109375" customWidth="1"/>
    <col min="15352" max="15352" width="13.109375" customWidth="1"/>
    <col min="15361" max="15361" width="8.88671875" customWidth="1"/>
    <col min="15362" max="15363" width="9.109375" customWidth="1"/>
    <col min="15364" max="15364" width="10.109375" customWidth="1"/>
    <col min="15365" max="15365" width="13.109375" customWidth="1"/>
    <col min="15368" max="15368" width="10.44140625" customWidth="1"/>
    <col min="15370" max="15603" width="9.109375" customWidth="1"/>
    <col min="15604" max="15604" width="8.88671875" customWidth="1"/>
    <col min="15605" max="15606" width="9.109375" customWidth="1"/>
    <col min="15607" max="15607" width="10.109375" customWidth="1"/>
    <col min="15608" max="15608" width="13.109375" customWidth="1"/>
    <col min="15617" max="15617" width="8.88671875" customWidth="1"/>
    <col min="15618" max="15619" width="9.109375" customWidth="1"/>
    <col min="15620" max="15620" width="10.109375" customWidth="1"/>
    <col min="15621" max="15621" width="13.109375" customWidth="1"/>
    <col min="15624" max="15624" width="10.44140625" customWidth="1"/>
    <col min="15626" max="15859" width="9.109375" customWidth="1"/>
    <col min="15860" max="15860" width="8.88671875" customWidth="1"/>
    <col min="15861" max="15862" width="9.109375" customWidth="1"/>
    <col min="15863" max="15863" width="10.109375" customWidth="1"/>
    <col min="15864" max="15864" width="13.109375" customWidth="1"/>
    <col min="15873" max="15873" width="8.88671875" customWidth="1"/>
    <col min="15874" max="15875" width="9.109375" customWidth="1"/>
    <col min="15876" max="15876" width="10.109375" customWidth="1"/>
    <col min="15877" max="15877" width="13.109375" customWidth="1"/>
    <col min="15880" max="15880" width="10.44140625" customWidth="1"/>
    <col min="15882" max="16115" width="9.109375" customWidth="1"/>
    <col min="16116" max="16116" width="8.88671875" customWidth="1"/>
    <col min="16117" max="16118" width="9.109375" customWidth="1"/>
    <col min="16119" max="16119" width="10.109375" customWidth="1"/>
    <col min="16120" max="16120" width="13.109375" customWidth="1"/>
    <col min="16129" max="16129" width="8.88671875" customWidth="1"/>
    <col min="16130" max="16131" width="9.109375" customWidth="1"/>
    <col min="16132" max="16132" width="10.109375" customWidth="1"/>
    <col min="16133" max="16133" width="13.109375" customWidth="1"/>
    <col min="16136" max="16136" width="10.44140625" customWidth="1"/>
    <col min="16138" max="16371" width="9.109375" customWidth="1"/>
    <col min="16372" max="16372" width="8.88671875" customWidth="1"/>
    <col min="16373" max="16374" width="9.109375" customWidth="1"/>
    <col min="16375" max="16375" width="10.109375" customWidth="1"/>
    <col min="16376" max="16376" width="13.109375" customWidth="1"/>
  </cols>
  <sheetData>
    <row r="1" spans="1:9" x14ac:dyDescent="0.25">
      <c r="A1" s="61" t="s">
        <v>174</v>
      </c>
      <c r="B1" s="82"/>
    </row>
    <row r="2" spans="1:9" ht="39.75" customHeight="1" x14ac:dyDescent="0.3">
      <c r="A2" s="84" t="s">
        <v>62</v>
      </c>
      <c r="B2" s="85"/>
      <c r="C2" s="86"/>
      <c r="D2" s="86"/>
      <c r="E2" s="86"/>
      <c r="F2" s="63"/>
      <c r="G2" s="63"/>
      <c r="H2" s="87"/>
      <c r="I2" s="63"/>
    </row>
    <row r="3" spans="1:9" ht="9" customHeight="1" x14ac:dyDescent="0.25">
      <c r="A3" s="63" t="s">
        <v>28</v>
      </c>
      <c r="B3" s="63"/>
      <c r="C3" s="63"/>
      <c r="D3" s="63"/>
      <c r="E3" s="63"/>
      <c r="F3" s="63"/>
      <c r="G3" s="63"/>
      <c r="H3" s="87"/>
      <c r="I3" s="63"/>
    </row>
    <row r="4" spans="1:9" ht="18" customHeight="1" x14ac:dyDescent="0.25">
      <c r="A4" s="88"/>
      <c r="B4" s="89"/>
      <c r="C4" s="89"/>
      <c r="D4" s="89"/>
      <c r="E4" s="90"/>
      <c r="F4" s="311">
        <v>2023</v>
      </c>
      <c r="G4" s="311">
        <v>2024</v>
      </c>
      <c r="H4" s="91" t="s">
        <v>63</v>
      </c>
      <c r="I4" s="24"/>
    </row>
    <row r="5" spans="1:9" ht="18" customHeight="1" x14ac:dyDescent="0.25">
      <c r="A5" s="92"/>
      <c r="B5" s="93"/>
      <c r="C5" s="93"/>
      <c r="D5" s="93"/>
      <c r="E5" s="94"/>
      <c r="F5" s="312"/>
      <c r="G5" s="312"/>
      <c r="H5" s="95" t="s">
        <v>3</v>
      </c>
      <c r="I5" s="38" t="s">
        <v>64</v>
      </c>
    </row>
    <row r="6" spans="1:9" ht="13.5" customHeight="1" x14ac:dyDescent="0.3">
      <c r="A6" s="92"/>
      <c r="B6" s="63"/>
      <c r="C6" s="63"/>
      <c r="D6" s="63"/>
      <c r="E6" s="96"/>
      <c r="F6" s="76"/>
      <c r="G6" s="76"/>
      <c r="H6" s="97"/>
      <c r="I6" s="98"/>
    </row>
    <row r="7" spans="1:9" ht="19.2" customHeight="1" x14ac:dyDescent="0.3">
      <c r="A7" s="99" t="s">
        <v>65</v>
      </c>
      <c r="B7" s="100"/>
      <c r="C7" s="100"/>
      <c r="D7" s="63"/>
      <c r="E7" s="96"/>
      <c r="F7" s="101">
        <v>36400</v>
      </c>
      <c r="G7" s="101">
        <v>39485</v>
      </c>
      <c r="H7" s="102">
        <v>3085</v>
      </c>
      <c r="I7" s="103">
        <v>8.5</v>
      </c>
    </row>
    <row r="8" spans="1:9" ht="19.2" customHeight="1" x14ac:dyDescent="0.3">
      <c r="A8" s="104"/>
      <c r="B8" s="100"/>
      <c r="C8" s="100"/>
      <c r="D8" s="63"/>
      <c r="E8" s="96"/>
      <c r="F8" s="108"/>
      <c r="G8" s="108"/>
      <c r="H8" s="109"/>
      <c r="I8" s="114"/>
    </row>
    <row r="9" spans="1:9" s="111" customFormat="1" ht="19.2" customHeight="1" x14ac:dyDescent="0.3">
      <c r="A9" s="105" t="s">
        <v>66</v>
      </c>
      <c r="B9" s="106"/>
      <c r="C9" s="106"/>
      <c r="D9" s="106"/>
      <c r="E9" s="107"/>
      <c r="F9" s="108">
        <v>2485</v>
      </c>
      <c r="G9" s="108">
        <v>2306</v>
      </c>
      <c r="H9" s="109">
        <v>179</v>
      </c>
      <c r="I9" s="110">
        <v>7.2</v>
      </c>
    </row>
    <row r="10" spans="1:9" ht="19.2" customHeight="1" x14ac:dyDescent="0.3">
      <c r="A10" s="105"/>
      <c r="B10" s="106"/>
      <c r="C10" s="106"/>
      <c r="D10" s="106"/>
      <c r="E10" s="107"/>
      <c r="F10" s="112"/>
      <c r="G10" s="112"/>
      <c r="H10" s="113"/>
      <c r="I10" s="114"/>
    </row>
    <row r="11" spans="1:9" ht="19.2" customHeight="1" x14ac:dyDescent="0.3">
      <c r="A11" s="115" t="s">
        <v>67</v>
      </c>
      <c r="B11" s="106"/>
      <c r="C11" s="106"/>
      <c r="D11" s="106"/>
      <c r="E11" s="107"/>
      <c r="F11" s="116">
        <v>130</v>
      </c>
      <c r="G11" s="116">
        <v>125</v>
      </c>
      <c r="H11" s="117">
        <v>5</v>
      </c>
      <c r="I11" s="118">
        <v>3.8</v>
      </c>
    </row>
    <row r="12" spans="1:9" ht="19.2" customHeight="1" x14ac:dyDescent="0.3">
      <c r="A12" s="115"/>
      <c r="B12" s="106"/>
      <c r="C12" s="106"/>
      <c r="D12" s="106"/>
      <c r="E12" s="107"/>
      <c r="F12" s="119"/>
      <c r="G12" s="119"/>
      <c r="H12" s="117"/>
      <c r="I12" s="120"/>
    </row>
    <row r="13" spans="1:9" ht="19.2" customHeight="1" x14ac:dyDescent="0.3">
      <c r="A13" s="115" t="s">
        <v>68</v>
      </c>
      <c r="B13" s="106"/>
      <c r="C13" s="106"/>
      <c r="D13" s="106"/>
      <c r="E13" s="107"/>
      <c r="F13" s="116">
        <v>485</v>
      </c>
      <c r="G13" s="116">
        <v>291</v>
      </c>
      <c r="H13" s="117">
        <v>194</v>
      </c>
      <c r="I13" s="118">
        <v>40</v>
      </c>
    </row>
    <row r="14" spans="1:9" ht="19.2" customHeight="1" x14ac:dyDescent="0.3">
      <c r="A14" s="115"/>
      <c r="B14" s="106"/>
      <c r="C14" s="106"/>
      <c r="D14" s="106"/>
      <c r="E14" s="107"/>
      <c r="F14" s="119"/>
      <c r="G14" s="119"/>
      <c r="H14" s="117"/>
      <c r="I14" s="114"/>
    </row>
    <row r="15" spans="1:9" ht="19.2" customHeight="1" x14ac:dyDescent="0.3">
      <c r="A15" s="115" t="s">
        <v>69</v>
      </c>
      <c r="B15" s="106"/>
      <c r="C15" s="106"/>
      <c r="D15" s="106"/>
      <c r="E15" s="107"/>
      <c r="F15" s="121">
        <v>1870</v>
      </c>
      <c r="G15" s="121">
        <v>1890</v>
      </c>
      <c r="H15" s="122">
        <v>20</v>
      </c>
      <c r="I15" s="120">
        <v>1.1000000000000001</v>
      </c>
    </row>
    <row r="16" spans="1:9" ht="19.2" customHeight="1" x14ac:dyDescent="0.3">
      <c r="A16" s="105"/>
      <c r="B16" s="106"/>
      <c r="C16" s="106"/>
      <c r="D16" s="106"/>
      <c r="E16" s="107"/>
      <c r="F16" s="112"/>
      <c r="G16" s="112"/>
      <c r="H16" s="109"/>
      <c r="I16" s="114"/>
    </row>
    <row r="17" spans="1:9" s="111" customFormat="1" ht="19.2" customHeight="1" x14ac:dyDescent="0.3">
      <c r="A17" s="105" t="s">
        <v>70</v>
      </c>
      <c r="B17" s="106"/>
      <c r="C17" s="106"/>
      <c r="D17" s="106"/>
      <c r="E17" s="107"/>
      <c r="F17" s="108">
        <v>33915</v>
      </c>
      <c r="G17" s="108">
        <v>37179</v>
      </c>
      <c r="H17" s="123">
        <v>3264</v>
      </c>
      <c r="I17" s="114">
        <v>9.6</v>
      </c>
    </row>
    <row r="18" spans="1:9" ht="19.2" customHeight="1" x14ac:dyDescent="0.3">
      <c r="A18" s="105" t="s">
        <v>71</v>
      </c>
      <c r="B18" s="106"/>
      <c r="C18" s="106"/>
      <c r="D18" s="106"/>
      <c r="E18" s="107"/>
      <c r="F18" s="108"/>
      <c r="G18" s="108"/>
      <c r="H18" s="109"/>
      <c r="I18" s="114"/>
    </row>
    <row r="19" spans="1:9" ht="19.2" customHeight="1" x14ac:dyDescent="0.3">
      <c r="A19" s="105" t="s">
        <v>72</v>
      </c>
      <c r="B19" s="106"/>
      <c r="C19" s="106"/>
      <c r="D19" s="106"/>
      <c r="E19" s="107"/>
      <c r="F19" s="108">
        <v>2994</v>
      </c>
      <c r="G19" s="108">
        <v>3287</v>
      </c>
      <c r="H19" s="123">
        <v>293</v>
      </c>
      <c r="I19" s="114">
        <v>9.8000000000000007</v>
      </c>
    </row>
    <row r="20" spans="1:9" ht="19.2" customHeight="1" x14ac:dyDescent="0.3">
      <c r="A20" s="105"/>
      <c r="B20" s="106"/>
      <c r="C20" s="106"/>
      <c r="D20" s="106"/>
      <c r="E20" s="107"/>
      <c r="F20" s="108"/>
      <c r="G20" s="108"/>
      <c r="H20" s="109"/>
      <c r="I20" s="114"/>
    </row>
    <row r="21" spans="1:9" ht="19.2" customHeight="1" x14ac:dyDescent="0.3">
      <c r="A21" s="124" t="s">
        <v>73</v>
      </c>
      <c r="B21" s="106"/>
      <c r="C21" s="106"/>
      <c r="D21" s="106"/>
      <c r="E21" s="107"/>
      <c r="F21" s="108">
        <v>55</v>
      </c>
      <c r="G21" s="108">
        <v>57</v>
      </c>
      <c r="H21" s="123">
        <v>2</v>
      </c>
      <c r="I21" s="282">
        <v>3.6</v>
      </c>
    </row>
    <row r="22" spans="1:9" ht="19.2" customHeight="1" x14ac:dyDescent="0.3">
      <c r="A22" s="92"/>
      <c r="B22" s="63"/>
      <c r="C22" s="63"/>
      <c r="D22" s="63"/>
      <c r="E22" s="96"/>
      <c r="F22" s="283"/>
      <c r="G22" s="283"/>
      <c r="H22" s="109"/>
      <c r="I22" s="114"/>
    </row>
    <row r="23" spans="1:9" ht="19.2" customHeight="1" x14ac:dyDescent="0.3">
      <c r="A23" s="92"/>
      <c r="B23" s="63"/>
      <c r="C23" s="63"/>
      <c r="D23" s="63"/>
      <c r="E23" s="96"/>
      <c r="F23" s="283"/>
      <c r="G23" s="283"/>
      <c r="H23" s="109"/>
      <c r="I23" s="114"/>
    </row>
    <row r="24" spans="1:9" ht="19.2" customHeight="1" x14ac:dyDescent="0.3">
      <c r="A24" s="99" t="s">
        <v>74</v>
      </c>
      <c r="B24" s="100"/>
      <c r="C24" s="100"/>
      <c r="D24" s="63"/>
      <c r="E24" s="96"/>
      <c r="F24" s="101">
        <v>71262</v>
      </c>
      <c r="G24" s="101">
        <v>78010</v>
      </c>
      <c r="H24" s="125">
        <v>6748</v>
      </c>
      <c r="I24" s="103">
        <v>9.5</v>
      </c>
    </row>
    <row r="25" spans="1:9" ht="19.2" customHeight="1" x14ac:dyDescent="0.35">
      <c r="A25" s="99"/>
      <c r="B25" s="100"/>
      <c r="C25" s="100"/>
      <c r="D25" s="63"/>
      <c r="E25" s="96"/>
      <c r="F25" s="126"/>
      <c r="G25" s="126"/>
      <c r="H25" s="113"/>
      <c r="I25" s="127"/>
    </row>
    <row r="26" spans="1:9" ht="19.2" customHeight="1" x14ac:dyDescent="0.3">
      <c r="A26" s="105" t="s">
        <v>75</v>
      </c>
      <c r="C26" s="63"/>
      <c r="D26" s="63"/>
      <c r="E26" s="96"/>
      <c r="F26" s="132"/>
      <c r="G26" s="132"/>
      <c r="H26" s="109"/>
      <c r="I26" s="114"/>
    </row>
    <row r="27" spans="1:9" ht="19.2" customHeight="1" x14ac:dyDescent="0.3">
      <c r="A27" s="115" t="s">
        <v>76</v>
      </c>
      <c r="C27" s="128"/>
      <c r="E27" s="107"/>
      <c r="F27" s="129">
        <v>71191</v>
      </c>
      <c r="G27" s="129">
        <v>77943</v>
      </c>
      <c r="H27" s="130">
        <v>6752</v>
      </c>
      <c r="I27" s="120">
        <v>9.5</v>
      </c>
    </row>
    <row r="28" spans="1:9" ht="19.2" customHeight="1" x14ac:dyDescent="0.3">
      <c r="A28" s="105"/>
      <c r="B28" s="106"/>
      <c r="C28" s="106"/>
      <c r="D28" s="106"/>
      <c r="E28" s="107"/>
      <c r="F28" s="131"/>
      <c r="G28" s="131"/>
      <c r="H28" s="109"/>
      <c r="I28" s="114"/>
    </row>
    <row r="29" spans="1:9" ht="19.2" customHeight="1" x14ac:dyDescent="0.3">
      <c r="A29" s="105" t="s">
        <v>73</v>
      </c>
      <c r="B29" s="106"/>
      <c r="C29" s="106"/>
      <c r="D29" s="106"/>
      <c r="E29" s="107"/>
      <c r="F29" s="108">
        <v>108</v>
      </c>
      <c r="G29" s="108">
        <v>113</v>
      </c>
      <c r="H29" s="130">
        <v>5</v>
      </c>
      <c r="I29" s="282">
        <v>4.5999999999999996</v>
      </c>
    </row>
    <row r="30" spans="1:9" ht="19.2" customHeight="1" x14ac:dyDescent="0.3">
      <c r="A30" s="105" t="s">
        <v>77</v>
      </c>
      <c r="B30" s="106"/>
      <c r="C30" s="106"/>
      <c r="D30" s="106"/>
      <c r="E30" s="107"/>
      <c r="F30" s="108">
        <v>3432</v>
      </c>
      <c r="G30" s="108">
        <v>3586</v>
      </c>
      <c r="H30" s="123">
        <v>154</v>
      </c>
      <c r="I30" s="114">
        <v>4.5</v>
      </c>
    </row>
    <row r="31" spans="1:9" ht="19.2" customHeight="1" x14ac:dyDescent="0.3">
      <c r="A31" s="105" t="s">
        <v>78</v>
      </c>
      <c r="B31" s="106"/>
      <c r="C31" s="106"/>
      <c r="D31" s="106"/>
      <c r="E31" s="107"/>
      <c r="F31" s="131"/>
      <c r="G31" s="131"/>
      <c r="H31" s="109"/>
      <c r="I31" s="114"/>
    </row>
    <row r="32" spans="1:9" ht="19.2" customHeight="1" x14ac:dyDescent="0.3">
      <c r="A32" s="105"/>
      <c r="B32" s="106"/>
      <c r="C32" s="106"/>
      <c r="D32" s="106"/>
      <c r="E32" s="107"/>
      <c r="F32" s="132"/>
      <c r="G32" s="132"/>
      <c r="H32" s="109"/>
      <c r="I32" s="114"/>
    </row>
    <row r="33" spans="1:12" ht="19.2" customHeight="1" x14ac:dyDescent="0.3">
      <c r="A33" s="99" t="s">
        <v>79</v>
      </c>
      <c r="B33" s="86"/>
      <c r="C33" s="106"/>
      <c r="D33" s="106"/>
      <c r="E33" s="107"/>
      <c r="F33" s="133">
        <v>3286</v>
      </c>
      <c r="G33" s="133">
        <v>3029</v>
      </c>
      <c r="H33" s="113">
        <v>257</v>
      </c>
      <c r="I33" s="134">
        <v>7.8</v>
      </c>
    </row>
    <row r="34" spans="1:12" ht="19.2" customHeight="1" x14ac:dyDescent="0.3">
      <c r="A34" s="99"/>
      <c r="B34" s="86"/>
      <c r="C34" s="106"/>
      <c r="D34" s="106"/>
      <c r="E34" s="107"/>
      <c r="F34" s="132"/>
      <c r="G34" s="132"/>
      <c r="H34" s="109"/>
      <c r="I34" s="114"/>
    </row>
    <row r="35" spans="1:12" ht="19.2" customHeight="1" x14ac:dyDescent="0.3">
      <c r="A35" s="115" t="s">
        <v>80</v>
      </c>
      <c r="B35" s="106"/>
      <c r="C35" s="106"/>
      <c r="D35" s="106"/>
      <c r="E35" s="107"/>
      <c r="F35" s="129">
        <v>138</v>
      </c>
      <c r="G35" s="129">
        <v>134</v>
      </c>
      <c r="H35" s="117">
        <v>4</v>
      </c>
      <c r="I35" s="118">
        <v>2.9</v>
      </c>
      <c r="K35" s="135"/>
    </row>
    <row r="36" spans="1:12" ht="19.2" customHeight="1" x14ac:dyDescent="0.3">
      <c r="A36" s="115"/>
      <c r="B36" s="106"/>
      <c r="C36" s="106"/>
      <c r="D36" s="106"/>
      <c r="E36" s="107"/>
      <c r="F36" s="129"/>
      <c r="G36" s="129"/>
      <c r="H36" s="117"/>
      <c r="I36" s="120"/>
      <c r="K36" s="135"/>
    </row>
    <row r="37" spans="1:12" ht="19.2" customHeight="1" x14ac:dyDescent="0.3">
      <c r="A37" s="115" t="s">
        <v>81</v>
      </c>
      <c r="B37" s="106"/>
      <c r="C37" s="106"/>
      <c r="D37" s="106"/>
      <c r="E37" s="107"/>
      <c r="F37" s="129">
        <v>593</v>
      </c>
      <c r="G37" s="129">
        <v>573</v>
      </c>
      <c r="H37" s="117">
        <v>20</v>
      </c>
      <c r="I37" s="118">
        <v>3.4</v>
      </c>
      <c r="L37" s="135"/>
    </row>
    <row r="38" spans="1:12" ht="19.2" customHeight="1" x14ac:dyDescent="0.3">
      <c r="A38" s="115"/>
      <c r="B38" s="106"/>
      <c r="C38" s="106"/>
      <c r="D38" s="106"/>
      <c r="E38" s="107"/>
      <c r="F38" s="129"/>
      <c r="G38" s="129"/>
      <c r="H38" s="117"/>
      <c r="I38" s="118"/>
    </row>
    <row r="39" spans="1:12" ht="19.2" customHeight="1" x14ac:dyDescent="0.3">
      <c r="A39" s="115" t="s">
        <v>82</v>
      </c>
      <c r="B39" s="106"/>
      <c r="C39" s="106"/>
      <c r="D39" s="106"/>
      <c r="E39" s="107"/>
      <c r="F39" s="129">
        <v>2555</v>
      </c>
      <c r="G39" s="129">
        <v>2322</v>
      </c>
      <c r="H39" s="284">
        <v>233</v>
      </c>
      <c r="I39" s="285">
        <v>9.1</v>
      </c>
    </row>
    <row r="40" spans="1:12" ht="19.2" customHeight="1" x14ac:dyDescent="0.3">
      <c r="A40" s="136"/>
      <c r="B40" s="137"/>
      <c r="C40" s="137"/>
      <c r="D40" s="137"/>
      <c r="E40" s="138"/>
      <c r="F40" s="286"/>
      <c r="G40" s="286"/>
      <c r="H40" s="287"/>
      <c r="I40" s="288"/>
    </row>
    <row r="41" spans="1:12" ht="5.25" customHeight="1" x14ac:dyDescent="0.25">
      <c r="A41" s="63"/>
      <c r="B41" s="63"/>
      <c r="C41" s="63"/>
      <c r="D41" s="63"/>
      <c r="E41" s="63"/>
      <c r="F41" s="63"/>
      <c r="G41" s="63"/>
      <c r="H41" s="87"/>
      <c r="I41" s="63"/>
    </row>
    <row r="42" spans="1:12" ht="20.100000000000001" customHeight="1" x14ac:dyDescent="0.25">
      <c r="A42" s="139" t="s">
        <v>83</v>
      </c>
      <c r="B42" s="140"/>
      <c r="C42" s="140"/>
      <c r="D42" s="140"/>
      <c r="E42" s="140"/>
      <c r="F42" s="63"/>
      <c r="G42" s="63"/>
      <c r="H42" s="87"/>
      <c r="I42" s="63"/>
    </row>
    <row r="43" spans="1:12" ht="20.100000000000001" customHeight="1" x14ac:dyDescent="0.25">
      <c r="A43" s="141" t="s">
        <v>84</v>
      </c>
      <c r="B43" s="140"/>
      <c r="C43" s="140"/>
      <c r="D43" s="140"/>
      <c r="E43" s="140"/>
      <c r="I43" s="63"/>
    </row>
    <row r="44" spans="1:12" ht="20.100000000000001" customHeight="1" x14ac:dyDescent="0.25">
      <c r="A44" s="63"/>
      <c r="B44" s="63"/>
      <c r="C44" s="63"/>
      <c r="D44" s="63"/>
      <c r="E44" s="63"/>
      <c r="F44" s="63"/>
      <c r="G44" s="63"/>
      <c r="H44" s="87"/>
      <c r="I44" s="63"/>
    </row>
  </sheetData>
  <mergeCells count="2">
    <mergeCell ref="F4:F5"/>
    <mergeCell ref="G4:G5"/>
  </mergeCells>
  <hyperlinks>
    <hyperlink ref="A1" location="'Table of content'!A1" display="Back to Table of contents" xr:uid="{00000000-0004-0000-0600-000000000000}"/>
  </hyperlinks>
  <pageMargins left="0.74803149606299213" right="0.31496062992125984" top="0.55118110236220474" bottom="0.39370078740157483" header="0.51181102362204722" footer="0.31496062992125984"/>
  <pageSetup paperSize="9" orientation="portrait" r:id="rId1"/>
  <headerFooter alignWithMargins="0">
    <oddHeader xml:space="preserve">&amp;C&amp;"Times New Roman,Regular"&amp;12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3"/>
  <sheetViews>
    <sheetView workbookViewId="0">
      <selection activeCell="B1" sqref="B1"/>
    </sheetView>
  </sheetViews>
  <sheetFormatPr defaultColWidth="9.109375" defaultRowHeight="12.6" x14ac:dyDescent="0.25"/>
  <cols>
    <col min="1" max="1" width="6.6640625" style="142" customWidth="1"/>
    <col min="2" max="2" width="27.109375" style="142" customWidth="1"/>
    <col min="3" max="5" width="8.88671875" style="142" customWidth="1"/>
    <col min="6" max="7" width="9.6640625" style="142" customWidth="1"/>
    <col min="8" max="12" width="10" style="142" customWidth="1"/>
    <col min="13" max="13" width="5.5546875" style="142" customWidth="1"/>
    <col min="14" max="256" width="9.109375" style="142"/>
    <col min="257" max="257" width="6.6640625" style="142" customWidth="1"/>
    <col min="258" max="258" width="27.109375" style="142" customWidth="1"/>
    <col min="259" max="261" width="8.88671875" style="142" customWidth="1"/>
    <col min="262" max="263" width="9.6640625" style="142" customWidth="1"/>
    <col min="264" max="268" width="10" style="142" customWidth="1"/>
    <col min="269" max="512" width="9.109375" style="142"/>
    <col min="513" max="513" width="6.6640625" style="142" customWidth="1"/>
    <col min="514" max="514" width="27.109375" style="142" customWidth="1"/>
    <col min="515" max="517" width="8.88671875" style="142" customWidth="1"/>
    <col min="518" max="519" width="9.6640625" style="142" customWidth="1"/>
    <col min="520" max="524" width="10" style="142" customWidth="1"/>
    <col min="525" max="768" width="9.109375" style="142"/>
    <col min="769" max="769" width="6.6640625" style="142" customWidth="1"/>
    <col min="770" max="770" width="27.109375" style="142" customWidth="1"/>
    <col min="771" max="773" width="8.88671875" style="142" customWidth="1"/>
    <col min="774" max="775" width="9.6640625" style="142" customWidth="1"/>
    <col min="776" max="780" width="10" style="142" customWidth="1"/>
    <col min="781" max="1024" width="9.109375" style="142"/>
    <col min="1025" max="1025" width="6.6640625" style="142" customWidth="1"/>
    <col min="1026" max="1026" width="27.109375" style="142" customWidth="1"/>
    <col min="1027" max="1029" width="8.88671875" style="142" customWidth="1"/>
    <col min="1030" max="1031" width="9.6640625" style="142" customWidth="1"/>
    <col min="1032" max="1036" width="10" style="142" customWidth="1"/>
    <col min="1037" max="1280" width="9.109375" style="142"/>
    <col min="1281" max="1281" width="6.6640625" style="142" customWidth="1"/>
    <col min="1282" max="1282" width="27.109375" style="142" customWidth="1"/>
    <col min="1283" max="1285" width="8.88671875" style="142" customWidth="1"/>
    <col min="1286" max="1287" width="9.6640625" style="142" customWidth="1"/>
    <col min="1288" max="1292" width="10" style="142" customWidth="1"/>
    <col min="1293" max="1536" width="9.109375" style="142"/>
    <col min="1537" max="1537" width="6.6640625" style="142" customWidth="1"/>
    <col min="1538" max="1538" width="27.109375" style="142" customWidth="1"/>
    <col min="1539" max="1541" width="8.88671875" style="142" customWidth="1"/>
    <col min="1542" max="1543" width="9.6640625" style="142" customWidth="1"/>
    <col min="1544" max="1548" width="10" style="142" customWidth="1"/>
    <col min="1549" max="1792" width="9.109375" style="142"/>
    <col min="1793" max="1793" width="6.6640625" style="142" customWidth="1"/>
    <col min="1794" max="1794" width="27.109375" style="142" customWidth="1"/>
    <col min="1795" max="1797" width="8.88671875" style="142" customWidth="1"/>
    <col min="1798" max="1799" width="9.6640625" style="142" customWidth="1"/>
    <col min="1800" max="1804" width="10" style="142" customWidth="1"/>
    <col min="1805" max="2048" width="9.109375" style="142"/>
    <col min="2049" max="2049" width="6.6640625" style="142" customWidth="1"/>
    <col min="2050" max="2050" width="27.109375" style="142" customWidth="1"/>
    <col min="2051" max="2053" width="8.88671875" style="142" customWidth="1"/>
    <col min="2054" max="2055" width="9.6640625" style="142" customWidth="1"/>
    <col min="2056" max="2060" width="10" style="142" customWidth="1"/>
    <col min="2061" max="2304" width="9.109375" style="142"/>
    <col min="2305" max="2305" width="6.6640625" style="142" customWidth="1"/>
    <col min="2306" max="2306" width="27.109375" style="142" customWidth="1"/>
    <col min="2307" max="2309" width="8.88671875" style="142" customWidth="1"/>
    <col min="2310" max="2311" width="9.6640625" style="142" customWidth="1"/>
    <col min="2312" max="2316" width="10" style="142" customWidth="1"/>
    <col min="2317" max="2560" width="9.109375" style="142"/>
    <col min="2561" max="2561" width="6.6640625" style="142" customWidth="1"/>
    <col min="2562" max="2562" width="27.109375" style="142" customWidth="1"/>
    <col min="2563" max="2565" width="8.88671875" style="142" customWidth="1"/>
    <col min="2566" max="2567" width="9.6640625" style="142" customWidth="1"/>
    <col min="2568" max="2572" width="10" style="142" customWidth="1"/>
    <col min="2573" max="2816" width="9.109375" style="142"/>
    <col min="2817" max="2817" width="6.6640625" style="142" customWidth="1"/>
    <col min="2818" max="2818" width="27.109375" style="142" customWidth="1"/>
    <col min="2819" max="2821" width="8.88671875" style="142" customWidth="1"/>
    <col min="2822" max="2823" width="9.6640625" style="142" customWidth="1"/>
    <col min="2824" max="2828" width="10" style="142" customWidth="1"/>
    <col min="2829" max="3072" width="9.109375" style="142"/>
    <col min="3073" max="3073" width="6.6640625" style="142" customWidth="1"/>
    <col min="3074" max="3074" width="27.109375" style="142" customWidth="1"/>
    <col min="3075" max="3077" width="8.88671875" style="142" customWidth="1"/>
    <col min="3078" max="3079" width="9.6640625" style="142" customWidth="1"/>
    <col min="3080" max="3084" width="10" style="142" customWidth="1"/>
    <col min="3085" max="3328" width="9.109375" style="142"/>
    <col min="3329" max="3329" width="6.6640625" style="142" customWidth="1"/>
    <col min="3330" max="3330" width="27.109375" style="142" customWidth="1"/>
    <col min="3331" max="3333" width="8.88671875" style="142" customWidth="1"/>
    <col min="3334" max="3335" width="9.6640625" style="142" customWidth="1"/>
    <col min="3336" max="3340" width="10" style="142" customWidth="1"/>
    <col min="3341" max="3584" width="9.109375" style="142"/>
    <col min="3585" max="3585" width="6.6640625" style="142" customWidth="1"/>
    <col min="3586" max="3586" width="27.109375" style="142" customWidth="1"/>
    <col min="3587" max="3589" width="8.88671875" style="142" customWidth="1"/>
    <col min="3590" max="3591" width="9.6640625" style="142" customWidth="1"/>
    <col min="3592" max="3596" width="10" style="142" customWidth="1"/>
    <col min="3597" max="3840" width="9.109375" style="142"/>
    <col min="3841" max="3841" width="6.6640625" style="142" customWidth="1"/>
    <col min="3842" max="3842" width="27.109375" style="142" customWidth="1"/>
    <col min="3843" max="3845" width="8.88671875" style="142" customWidth="1"/>
    <col min="3846" max="3847" width="9.6640625" style="142" customWidth="1"/>
    <col min="3848" max="3852" width="10" style="142" customWidth="1"/>
    <col min="3853" max="4096" width="9.109375" style="142"/>
    <col min="4097" max="4097" width="6.6640625" style="142" customWidth="1"/>
    <col min="4098" max="4098" width="27.109375" style="142" customWidth="1"/>
    <col min="4099" max="4101" width="8.88671875" style="142" customWidth="1"/>
    <col min="4102" max="4103" width="9.6640625" style="142" customWidth="1"/>
    <col min="4104" max="4108" width="10" style="142" customWidth="1"/>
    <col min="4109" max="4352" width="9.109375" style="142"/>
    <col min="4353" max="4353" width="6.6640625" style="142" customWidth="1"/>
    <col min="4354" max="4354" width="27.109375" style="142" customWidth="1"/>
    <col min="4355" max="4357" width="8.88671875" style="142" customWidth="1"/>
    <col min="4358" max="4359" width="9.6640625" style="142" customWidth="1"/>
    <col min="4360" max="4364" width="10" style="142" customWidth="1"/>
    <col min="4365" max="4608" width="9.109375" style="142"/>
    <col min="4609" max="4609" width="6.6640625" style="142" customWidth="1"/>
    <col min="4610" max="4610" width="27.109375" style="142" customWidth="1"/>
    <col min="4611" max="4613" width="8.88671875" style="142" customWidth="1"/>
    <col min="4614" max="4615" width="9.6640625" style="142" customWidth="1"/>
    <col min="4616" max="4620" width="10" style="142" customWidth="1"/>
    <col min="4621" max="4864" width="9.109375" style="142"/>
    <col min="4865" max="4865" width="6.6640625" style="142" customWidth="1"/>
    <col min="4866" max="4866" width="27.109375" style="142" customWidth="1"/>
    <col min="4867" max="4869" width="8.88671875" style="142" customWidth="1"/>
    <col min="4870" max="4871" width="9.6640625" style="142" customWidth="1"/>
    <col min="4872" max="4876" width="10" style="142" customWidth="1"/>
    <col min="4877" max="5120" width="9.109375" style="142"/>
    <col min="5121" max="5121" width="6.6640625" style="142" customWidth="1"/>
    <col min="5122" max="5122" width="27.109375" style="142" customWidth="1"/>
    <col min="5123" max="5125" width="8.88671875" style="142" customWidth="1"/>
    <col min="5126" max="5127" width="9.6640625" style="142" customWidth="1"/>
    <col min="5128" max="5132" width="10" style="142" customWidth="1"/>
    <col min="5133" max="5376" width="9.109375" style="142"/>
    <col min="5377" max="5377" width="6.6640625" style="142" customWidth="1"/>
    <col min="5378" max="5378" width="27.109375" style="142" customWidth="1"/>
    <col min="5379" max="5381" width="8.88671875" style="142" customWidth="1"/>
    <col min="5382" max="5383" width="9.6640625" style="142" customWidth="1"/>
    <col min="5384" max="5388" width="10" style="142" customWidth="1"/>
    <col min="5389" max="5632" width="9.109375" style="142"/>
    <col min="5633" max="5633" width="6.6640625" style="142" customWidth="1"/>
    <col min="5634" max="5634" width="27.109375" style="142" customWidth="1"/>
    <col min="5635" max="5637" width="8.88671875" style="142" customWidth="1"/>
    <col min="5638" max="5639" width="9.6640625" style="142" customWidth="1"/>
    <col min="5640" max="5644" width="10" style="142" customWidth="1"/>
    <col min="5645" max="5888" width="9.109375" style="142"/>
    <col min="5889" max="5889" width="6.6640625" style="142" customWidth="1"/>
    <col min="5890" max="5890" width="27.109375" style="142" customWidth="1"/>
    <col min="5891" max="5893" width="8.88671875" style="142" customWidth="1"/>
    <col min="5894" max="5895" width="9.6640625" style="142" customWidth="1"/>
    <col min="5896" max="5900" width="10" style="142" customWidth="1"/>
    <col min="5901" max="6144" width="9.109375" style="142"/>
    <col min="6145" max="6145" width="6.6640625" style="142" customWidth="1"/>
    <col min="6146" max="6146" width="27.109375" style="142" customWidth="1"/>
    <col min="6147" max="6149" width="8.88671875" style="142" customWidth="1"/>
    <col min="6150" max="6151" width="9.6640625" style="142" customWidth="1"/>
    <col min="6152" max="6156" width="10" style="142" customWidth="1"/>
    <col min="6157" max="6400" width="9.109375" style="142"/>
    <col min="6401" max="6401" width="6.6640625" style="142" customWidth="1"/>
    <col min="6402" max="6402" width="27.109375" style="142" customWidth="1"/>
    <col min="6403" max="6405" width="8.88671875" style="142" customWidth="1"/>
    <col min="6406" max="6407" width="9.6640625" style="142" customWidth="1"/>
    <col min="6408" max="6412" width="10" style="142" customWidth="1"/>
    <col min="6413" max="6656" width="9.109375" style="142"/>
    <col min="6657" max="6657" width="6.6640625" style="142" customWidth="1"/>
    <col min="6658" max="6658" width="27.109375" style="142" customWidth="1"/>
    <col min="6659" max="6661" width="8.88671875" style="142" customWidth="1"/>
    <col min="6662" max="6663" width="9.6640625" style="142" customWidth="1"/>
    <col min="6664" max="6668" width="10" style="142" customWidth="1"/>
    <col min="6669" max="6912" width="9.109375" style="142"/>
    <col min="6913" max="6913" width="6.6640625" style="142" customWidth="1"/>
    <col min="6914" max="6914" width="27.109375" style="142" customWidth="1"/>
    <col min="6915" max="6917" width="8.88671875" style="142" customWidth="1"/>
    <col min="6918" max="6919" width="9.6640625" style="142" customWidth="1"/>
    <col min="6920" max="6924" width="10" style="142" customWidth="1"/>
    <col min="6925" max="7168" width="9.109375" style="142"/>
    <col min="7169" max="7169" width="6.6640625" style="142" customWidth="1"/>
    <col min="7170" max="7170" width="27.109375" style="142" customWidth="1"/>
    <col min="7171" max="7173" width="8.88671875" style="142" customWidth="1"/>
    <col min="7174" max="7175" width="9.6640625" style="142" customWidth="1"/>
    <col min="7176" max="7180" width="10" style="142" customWidth="1"/>
    <col min="7181" max="7424" width="9.109375" style="142"/>
    <col min="7425" max="7425" width="6.6640625" style="142" customWidth="1"/>
    <col min="7426" max="7426" width="27.109375" style="142" customWidth="1"/>
    <col min="7427" max="7429" width="8.88671875" style="142" customWidth="1"/>
    <col min="7430" max="7431" width="9.6640625" style="142" customWidth="1"/>
    <col min="7432" max="7436" width="10" style="142" customWidth="1"/>
    <col min="7437" max="7680" width="9.109375" style="142"/>
    <col min="7681" max="7681" width="6.6640625" style="142" customWidth="1"/>
    <col min="7682" max="7682" width="27.109375" style="142" customWidth="1"/>
    <col min="7683" max="7685" width="8.88671875" style="142" customWidth="1"/>
    <col min="7686" max="7687" width="9.6640625" style="142" customWidth="1"/>
    <col min="7688" max="7692" width="10" style="142" customWidth="1"/>
    <col min="7693" max="7936" width="9.109375" style="142"/>
    <col min="7937" max="7937" width="6.6640625" style="142" customWidth="1"/>
    <col min="7938" max="7938" width="27.109375" style="142" customWidth="1"/>
    <col min="7939" max="7941" width="8.88671875" style="142" customWidth="1"/>
    <col min="7942" max="7943" width="9.6640625" style="142" customWidth="1"/>
    <col min="7944" max="7948" width="10" style="142" customWidth="1"/>
    <col min="7949" max="8192" width="9.109375" style="142"/>
    <col min="8193" max="8193" width="6.6640625" style="142" customWidth="1"/>
    <col min="8194" max="8194" width="27.109375" style="142" customWidth="1"/>
    <col min="8195" max="8197" width="8.88671875" style="142" customWidth="1"/>
    <col min="8198" max="8199" width="9.6640625" style="142" customWidth="1"/>
    <col min="8200" max="8204" width="10" style="142" customWidth="1"/>
    <col min="8205" max="8448" width="9.109375" style="142"/>
    <col min="8449" max="8449" width="6.6640625" style="142" customWidth="1"/>
    <col min="8450" max="8450" width="27.109375" style="142" customWidth="1"/>
    <col min="8451" max="8453" width="8.88671875" style="142" customWidth="1"/>
    <col min="8454" max="8455" width="9.6640625" style="142" customWidth="1"/>
    <col min="8456" max="8460" width="10" style="142" customWidth="1"/>
    <col min="8461" max="8704" width="9.109375" style="142"/>
    <col min="8705" max="8705" width="6.6640625" style="142" customWidth="1"/>
    <col min="8706" max="8706" width="27.109375" style="142" customWidth="1"/>
    <col min="8707" max="8709" width="8.88671875" style="142" customWidth="1"/>
    <col min="8710" max="8711" width="9.6640625" style="142" customWidth="1"/>
    <col min="8712" max="8716" width="10" style="142" customWidth="1"/>
    <col min="8717" max="8960" width="9.109375" style="142"/>
    <col min="8961" max="8961" width="6.6640625" style="142" customWidth="1"/>
    <col min="8962" max="8962" width="27.109375" style="142" customWidth="1"/>
    <col min="8963" max="8965" width="8.88671875" style="142" customWidth="1"/>
    <col min="8966" max="8967" width="9.6640625" style="142" customWidth="1"/>
    <col min="8968" max="8972" width="10" style="142" customWidth="1"/>
    <col min="8973" max="9216" width="9.109375" style="142"/>
    <col min="9217" max="9217" width="6.6640625" style="142" customWidth="1"/>
    <col min="9218" max="9218" width="27.109375" style="142" customWidth="1"/>
    <col min="9219" max="9221" width="8.88671875" style="142" customWidth="1"/>
    <col min="9222" max="9223" width="9.6640625" style="142" customWidth="1"/>
    <col min="9224" max="9228" width="10" style="142" customWidth="1"/>
    <col min="9229" max="9472" width="9.109375" style="142"/>
    <col min="9473" max="9473" width="6.6640625" style="142" customWidth="1"/>
    <col min="9474" max="9474" width="27.109375" style="142" customWidth="1"/>
    <col min="9475" max="9477" width="8.88671875" style="142" customWidth="1"/>
    <col min="9478" max="9479" width="9.6640625" style="142" customWidth="1"/>
    <col min="9480" max="9484" width="10" style="142" customWidth="1"/>
    <col min="9485" max="9728" width="9.109375" style="142"/>
    <col min="9729" max="9729" width="6.6640625" style="142" customWidth="1"/>
    <col min="9730" max="9730" width="27.109375" style="142" customWidth="1"/>
    <col min="9731" max="9733" width="8.88671875" style="142" customWidth="1"/>
    <col min="9734" max="9735" width="9.6640625" style="142" customWidth="1"/>
    <col min="9736" max="9740" width="10" style="142" customWidth="1"/>
    <col min="9741" max="9984" width="9.109375" style="142"/>
    <col min="9985" max="9985" width="6.6640625" style="142" customWidth="1"/>
    <col min="9986" max="9986" width="27.109375" style="142" customWidth="1"/>
    <col min="9987" max="9989" width="8.88671875" style="142" customWidth="1"/>
    <col min="9990" max="9991" width="9.6640625" style="142" customWidth="1"/>
    <col min="9992" max="9996" width="10" style="142" customWidth="1"/>
    <col min="9997" max="10240" width="9.109375" style="142"/>
    <col min="10241" max="10241" width="6.6640625" style="142" customWidth="1"/>
    <col min="10242" max="10242" width="27.109375" style="142" customWidth="1"/>
    <col min="10243" max="10245" width="8.88671875" style="142" customWidth="1"/>
    <col min="10246" max="10247" width="9.6640625" style="142" customWidth="1"/>
    <col min="10248" max="10252" width="10" style="142" customWidth="1"/>
    <col min="10253" max="10496" width="9.109375" style="142"/>
    <col min="10497" max="10497" width="6.6640625" style="142" customWidth="1"/>
    <col min="10498" max="10498" width="27.109375" style="142" customWidth="1"/>
    <col min="10499" max="10501" width="8.88671875" style="142" customWidth="1"/>
    <col min="10502" max="10503" width="9.6640625" style="142" customWidth="1"/>
    <col min="10504" max="10508" width="10" style="142" customWidth="1"/>
    <col min="10509" max="10752" width="9.109375" style="142"/>
    <col min="10753" max="10753" width="6.6640625" style="142" customWidth="1"/>
    <col min="10754" max="10754" width="27.109375" style="142" customWidth="1"/>
    <col min="10755" max="10757" width="8.88671875" style="142" customWidth="1"/>
    <col min="10758" max="10759" width="9.6640625" style="142" customWidth="1"/>
    <col min="10760" max="10764" width="10" style="142" customWidth="1"/>
    <col min="10765" max="11008" width="9.109375" style="142"/>
    <col min="11009" max="11009" width="6.6640625" style="142" customWidth="1"/>
    <col min="11010" max="11010" width="27.109375" style="142" customWidth="1"/>
    <col min="11011" max="11013" width="8.88671875" style="142" customWidth="1"/>
    <col min="11014" max="11015" width="9.6640625" style="142" customWidth="1"/>
    <col min="11016" max="11020" width="10" style="142" customWidth="1"/>
    <col min="11021" max="11264" width="9.109375" style="142"/>
    <col min="11265" max="11265" width="6.6640625" style="142" customWidth="1"/>
    <col min="11266" max="11266" width="27.109375" style="142" customWidth="1"/>
    <col min="11267" max="11269" width="8.88671875" style="142" customWidth="1"/>
    <col min="11270" max="11271" width="9.6640625" style="142" customWidth="1"/>
    <col min="11272" max="11276" width="10" style="142" customWidth="1"/>
    <col min="11277" max="11520" width="9.109375" style="142"/>
    <col min="11521" max="11521" width="6.6640625" style="142" customWidth="1"/>
    <col min="11522" max="11522" width="27.109375" style="142" customWidth="1"/>
    <col min="11523" max="11525" width="8.88671875" style="142" customWidth="1"/>
    <col min="11526" max="11527" width="9.6640625" style="142" customWidth="1"/>
    <col min="11528" max="11532" width="10" style="142" customWidth="1"/>
    <col min="11533" max="11776" width="9.109375" style="142"/>
    <col min="11777" max="11777" width="6.6640625" style="142" customWidth="1"/>
    <col min="11778" max="11778" width="27.109375" style="142" customWidth="1"/>
    <col min="11779" max="11781" width="8.88671875" style="142" customWidth="1"/>
    <col min="11782" max="11783" width="9.6640625" style="142" customWidth="1"/>
    <col min="11784" max="11788" width="10" style="142" customWidth="1"/>
    <col min="11789" max="12032" width="9.109375" style="142"/>
    <col min="12033" max="12033" width="6.6640625" style="142" customWidth="1"/>
    <col min="12034" max="12034" width="27.109375" style="142" customWidth="1"/>
    <col min="12035" max="12037" width="8.88671875" style="142" customWidth="1"/>
    <col min="12038" max="12039" width="9.6640625" style="142" customWidth="1"/>
    <col min="12040" max="12044" width="10" style="142" customWidth="1"/>
    <col min="12045" max="12288" width="9.109375" style="142"/>
    <col min="12289" max="12289" width="6.6640625" style="142" customWidth="1"/>
    <col min="12290" max="12290" width="27.109375" style="142" customWidth="1"/>
    <col min="12291" max="12293" width="8.88671875" style="142" customWidth="1"/>
    <col min="12294" max="12295" width="9.6640625" style="142" customWidth="1"/>
    <col min="12296" max="12300" width="10" style="142" customWidth="1"/>
    <col min="12301" max="12544" width="9.109375" style="142"/>
    <col min="12545" max="12545" width="6.6640625" style="142" customWidth="1"/>
    <col min="12546" max="12546" width="27.109375" style="142" customWidth="1"/>
    <col min="12547" max="12549" width="8.88671875" style="142" customWidth="1"/>
    <col min="12550" max="12551" width="9.6640625" style="142" customWidth="1"/>
    <col min="12552" max="12556" width="10" style="142" customWidth="1"/>
    <col min="12557" max="12800" width="9.109375" style="142"/>
    <col min="12801" max="12801" width="6.6640625" style="142" customWidth="1"/>
    <col min="12802" max="12802" width="27.109375" style="142" customWidth="1"/>
    <col min="12803" max="12805" width="8.88671875" style="142" customWidth="1"/>
    <col min="12806" max="12807" width="9.6640625" style="142" customWidth="1"/>
    <col min="12808" max="12812" width="10" style="142" customWidth="1"/>
    <col min="12813" max="13056" width="9.109375" style="142"/>
    <col min="13057" max="13057" width="6.6640625" style="142" customWidth="1"/>
    <col min="13058" max="13058" width="27.109375" style="142" customWidth="1"/>
    <col min="13059" max="13061" width="8.88671875" style="142" customWidth="1"/>
    <col min="13062" max="13063" width="9.6640625" style="142" customWidth="1"/>
    <col min="13064" max="13068" width="10" style="142" customWidth="1"/>
    <col min="13069" max="13312" width="9.109375" style="142"/>
    <col min="13313" max="13313" width="6.6640625" style="142" customWidth="1"/>
    <col min="13314" max="13314" width="27.109375" style="142" customWidth="1"/>
    <col min="13315" max="13317" width="8.88671875" style="142" customWidth="1"/>
    <col min="13318" max="13319" width="9.6640625" style="142" customWidth="1"/>
    <col min="13320" max="13324" width="10" style="142" customWidth="1"/>
    <col min="13325" max="13568" width="9.109375" style="142"/>
    <col min="13569" max="13569" width="6.6640625" style="142" customWidth="1"/>
    <col min="13570" max="13570" width="27.109375" style="142" customWidth="1"/>
    <col min="13571" max="13573" width="8.88671875" style="142" customWidth="1"/>
    <col min="13574" max="13575" width="9.6640625" style="142" customWidth="1"/>
    <col min="13576" max="13580" width="10" style="142" customWidth="1"/>
    <col min="13581" max="13824" width="9.109375" style="142"/>
    <col min="13825" max="13825" width="6.6640625" style="142" customWidth="1"/>
    <col min="13826" max="13826" width="27.109375" style="142" customWidth="1"/>
    <col min="13827" max="13829" width="8.88671875" style="142" customWidth="1"/>
    <col min="13830" max="13831" width="9.6640625" style="142" customWidth="1"/>
    <col min="13832" max="13836" width="10" style="142" customWidth="1"/>
    <col min="13837" max="14080" width="9.109375" style="142"/>
    <col min="14081" max="14081" width="6.6640625" style="142" customWidth="1"/>
    <col min="14082" max="14082" width="27.109375" style="142" customWidth="1"/>
    <col min="14083" max="14085" width="8.88671875" style="142" customWidth="1"/>
    <col min="14086" max="14087" width="9.6640625" style="142" customWidth="1"/>
    <col min="14088" max="14092" width="10" style="142" customWidth="1"/>
    <col min="14093" max="14336" width="9.109375" style="142"/>
    <col min="14337" max="14337" width="6.6640625" style="142" customWidth="1"/>
    <col min="14338" max="14338" width="27.109375" style="142" customWidth="1"/>
    <col min="14339" max="14341" width="8.88671875" style="142" customWidth="1"/>
    <col min="14342" max="14343" width="9.6640625" style="142" customWidth="1"/>
    <col min="14344" max="14348" width="10" style="142" customWidth="1"/>
    <col min="14349" max="14592" width="9.109375" style="142"/>
    <col min="14593" max="14593" width="6.6640625" style="142" customWidth="1"/>
    <col min="14594" max="14594" width="27.109375" style="142" customWidth="1"/>
    <col min="14595" max="14597" width="8.88671875" style="142" customWidth="1"/>
    <col min="14598" max="14599" width="9.6640625" style="142" customWidth="1"/>
    <col min="14600" max="14604" width="10" style="142" customWidth="1"/>
    <col min="14605" max="14848" width="9.109375" style="142"/>
    <col min="14849" max="14849" width="6.6640625" style="142" customWidth="1"/>
    <col min="14850" max="14850" width="27.109375" style="142" customWidth="1"/>
    <col min="14851" max="14853" width="8.88671875" style="142" customWidth="1"/>
    <col min="14854" max="14855" width="9.6640625" style="142" customWidth="1"/>
    <col min="14856" max="14860" width="10" style="142" customWidth="1"/>
    <col min="14861" max="15104" width="9.109375" style="142"/>
    <col min="15105" max="15105" width="6.6640625" style="142" customWidth="1"/>
    <col min="15106" max="15106" width="27.109375" style="142" customWidth="1"/>
    <col min="15107" max="15109" width="8.88671875" style="142" customWidth="1"/>
    <col min="15110" max="15111" width="9.6640625" style="142" customWidth="1"/>
    <col min="15112" max="15116" width="10" style="142" customWidth="1"/>
    <col min="15117" max="15360" width="9.109375" style="142"/>
    <col min="15361" max="15361" width="6.6640625" style="142" customWidth="1"/>
    <col min="15362" max="15362" width="27.109375" style="142" customWidth="1"/>
    <col min="15363" max="15365" width="8.88671875" style="142" customWidth="1"/>
    <col min="15366" max="15367" width="9.6640625" style="142" customWidth="1"/>
    <col min="15368" max="15372" width="10" style="142" customWidth="1"/>
    <col min="15373" max="15616" width="9.109375" style="142"/>
    <col min="15617" max="15617" width="6.6640625" style="142" customWidth="1"/>
    <col min="15618" max="15618" width="27.109375" style="142" customWidth="1"/>
    <col min="15619" max="15621" width="8.88671875" style="142" customWidth="1"/>
    <col min="15622" max="15623" width="9.6640625" style="142" customWidth="1"/>
    <col min="15624" max="15628" width="10" style="142" customWidth="1"/>
    <col min="15629" max="15872" width="9.109375" style="142"/>
    <col min="15873" max="15873" width="6.6640625" style="142" customWidth="1"/>
    <col min="15874" max="15874" width="27.109375" style="142" customWidth="1"/>
    <col min="15875" max="15877" width="8.88671875" style="142" customWidth="1"/>
    <col min="15878" max="15879" width="9.6640625" style="142" customWidth="1"/>
    <col min="15880" max="15884" width="10" style="142" customWidth="1"/>
    <col min="15885" max="16128" width="9.109375" style="142"/>
    <col min="16129" max="16129" width="6.6640625" style="142" customWidth="1"/>
    <col min="16130" max="16130" width="27.109375" style="142" customWidth="1"/>
    <col min="16131" max="16133" width="8.88671875" style="142" customWidth="1"/>
    <col min="16134" max="16135" width="9.6640625" style="142" customWidth="1"/>
    <col min="16136" max="16140" width="10" style="142" customWidth="1"/>
    <col min="16141" max="16384" width="9.109375" style="142"/>
  </cols>
  <sheetData>
    <row r="1" spans="1:13" ht="13.2" x14ac:dyDescent="0.25">
      <c r="A1" s="61" t="s">
        <v>174</v>
      </c>
    </row>
    <row r="2" spans="1:13" ht="16.5" customHeight="1" x14ac:dyDescent="0.3">
      <c r="A2" s="143" t="s">
        <v>85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3" ht="1.95" customHeight="1" x14ac:dyDescent="0.3">
      <c r="A3" s="145"/>
      <c r="B3" s="144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3" ht="26.25" customHeight="1" x14ac:dyDescent="0.3">
      <c r="A4" s="147"/>
      <c r="B4" s="148"/>
      <c r="C4" s="149">
        <v>2015</v>
      </c>
      <c r="D4" s="149">
        <v>2016</v>
      </c>
      <c r="E4" s="149">
        <v>2017</v>
      </c>
      <c r="F4" s="149">
        <v>2018</v>
      </c>
      <c r="G4" s="149">
        <v>2019</v>
      </c>
      <c r="H4" s="149">
        <v>2020</v>
      </c>
      <c r="I4" s="149">
        <v>2021</v>
      </c>
      <c r="J4" s="149">
        <v>2022</v>
      </c>
      <c r="K4" s="149" t="s">
        <v>86</v>
      </c>
      <c r="L4" s="149">
        <v>2024</v>
      </c>
      <c r="M4" s="290"/>
    </row>
    <row r="5" spans="1:13" ht="10.5" customHeight="1" x14ac:dyDescent="0.3">
      <c r="A5" s="150"/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290"/>
    </row>
    <row r="6" spans="1:13" ht="19.2" customHeight="1" x14ac:dyDescent="0.3">
      <c r="A6" s="153" t="s">
        <v>87</v>
      </c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290"/>
    </row>
    <row r="7" spans="1:13" ht="19.2" customHeight="1" x14ac:dyDescent="0.3">
      <c r="A7" s="153"/>
      <c r="B7" s="151" t="s">
        <v>3</v>
      </c>
      <c r="C7" s="156">
        <v>28476</v>
      </c>
      <c r="D7" s="156">
        <v>29277</v>
      </c>
      <c r="E7" s="156">
        <v>29627</v>
      </c>
      <c r="F7" s="156">
        <v>29075</v>
      </c>
      <c r="G7" s="156">
        <v>29644</v>
      </c>
      <c r="H7" s="156">
        <v>28611</v>
      </c>
      <c r="I7" s="156">
        <v>28660</v>
      </c>
      <c r="J7" s="156">
        <v>35509</v>
      </c>
      <c r="K7" s="156">
        <v>36400</v>
      </c>
      <c r="L7" s="156">
        <v>39485</v>
      </c>
      <c r="M7" s="290"/>
    </row>
    <row r="8" spans="1:13" ht="19.2" customHeight="1" x14ac:dyDescent="0.3">
      <c r="A8" s="153"/>
      <c r="B8" s="151" t="s">
        <v>88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290"/>
    </row>
    <row r="9" spans="1:13" ht="19.2" customHeight="1" x14ac:dyDescent="0.3">
      <c r="A9" s="153"/>
      <c r="B9" s="151" t="s">
        <v>89</v>
      </c>
      <c r="C9" s="156">
        <v>2333</v>
      </c>
      <c r="D9" s="156">
        <v>2397</v>
      </c>
      <c r="E9" s="156">
        <v>2425</v>
      </c>
      <c r="F9" s="156">
        <v>2379</v>
      </c>
      <c r="G9" s="156">
        <v>2425</v>
      </c>
      <c r="H9" s="156">
        <v>2341</v>
      </c>
      <c r="I9" s="156">
        <v>2346</v>
      </c>
      <c r="J9" s="156">
        <v>2917</v>
      </c>
      <c r="K9" s="156">
        <v>2994</v>
      </c>
      <c r="L9" s="156">
        <v>3287</v>
      </c>
      <c r="M9" s="290"/>
    </row>
    <row r="10" spans="1:13" ht="19.2" customHeight="1" x14ac:dyDescent="0.3">
      <c r="A10" s="153"/>
      <c r="B10" s="151" t="s">
        <v>90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290"/>
    </row>
    <row r="11" spans="1:13" ht="19.2" customHeight="1" x14ac:dyDescent="0.3">
      <c r="A11" s="153"/>
      <c r="B11" s="151" t="s">
        <v>91</v>
      </c>
      <c r="C11" s="156">
        <v>60</v>
      </c>
      <c r="D11" s="156">
        <v>59</v>
      </c>
      <c r="E11" s="156">
        <v>57</v>
      </c>
      <c r="F11" s="156">
        <v>54</v>
      </c>
      <c r="G11" s="156">
        <v>52</v>
      </c>
      <c r="H11" s="156">
        <v>49</v>
      </c>
      <c r="I11" s="156">
        <v>47</v>
      </c>
      <c r="J11" s="156">
        <v>56</v>
      </c>
      <c r="K11" s="156">
        <v>55</v>
      </c>
      <c r="L11" s="156">
        <v>57</v>
      </c>
      <c r="M11" s="290"/>
    </row>
    <row r="12" spans="1:13" ht="19.2" customHeight="1" x14ac:dyDescent="0.3">
      <c r="A12" s="153"/>
      <c r="B12" s="154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290"/>
    </row>
    <row r="13" spans="1:13" ht="19.2" customHeight="1" x14ac:dyDescent="0.3">
      <c r="A13" s="157" t="s">
        <v>92</v>
      </c>
      <c r="B13" s="154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290"/>
    </row>
    <row r="14" spans="1:13" ht="19.2" customHeight="1" x14ac:dyDescent="0.3">
      <c r="A14" s="153"/>
      <c r="B14" s="151" t="s">
        <v>93</v>
      </c>
      <c r="C14" s="156">
        <v>55617</v>
      </c>
      <c r="D14" s="156">
        <v>57335</v>
      </c>
      <c r="E14" s="156">
        <v>58178</v>
      </c>
      <c r="F14" s="156">
        <v>56962</v>
      </c>
      <c r="G14" s="156">
        <v>58267</v>
      </c>
      <c r="H14" s="156">
        <v>56627</v>
      </c>
      <c r="I14" s="156">
        <v>56663</v>
      </c>
      <c r="J14" s="156">
        <v>69718</v>
      </c>
      <c r="K14" s="156">
        <v>71191</v>
      </c>
      <c r="L14" s="156">
        <v>77943</v>
      </c>
      <c r="M14" s="290"/>
    </row>
    <row r="15" spans="1:13" ht="13.2" customHeight="1" x14ac:dyDescent="0.3">
      <c r="A15" s="153"/>
      <c r="B15" s="151" t="s">
        <v>28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290"/>
    </row>
    <row r="16" spans="1:13" ht="33" customHeight="1" x14ac:dyDescent="0.3">
      <c r="A16" s="153"/>
      <c r="B16" s="159" t="s">
        <v>94</v>
      </c>
      <c r="C16" s="156">
        <v>117</v>
      </c>
      <c r="D16" s="156">
        <v>116</v>
      </c>
      <c r="E16" s="156">
        <v>112</v>
      </c>
      <c r="F16" s="156">
        <v>105</v>
      </c>
      <c r="G16" s="156">
        <v>102</v>
      </c>
      <c r="H16" s="156">
        <v>96</v>
      </c>
      <c r="I16" s="156">
        <v>93</v>
      </c>
      <c r="J16" s="156">
        <v>110</v>
      </c>
      <c r="K16" s="156">
        <v>108</v>
      </c>
      <c r="L16" s="156">
        <v>113</v>
      </c>
      <c r="M16" s="290"/>
    </row>
    <row r="17" spans="1:15" ht="19.2" customHeight="1" x14ac:dyDescent="0.3">
      <c r="A17" s="153"/>
      <c r="B17" s="151" t="s">
        <v>95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290"/>
    </row>
    <row r="18" spans="1:15" ht="19.2" customHeight="1" x14ac:dyDescent="0.3">
      <c r="A18" s="153" t="s">
        <v>96</v>
      </c>
      <c r="B18" s="154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290"/>
    </row>
    <row r="19" spans="1:15" ht="19.2" customHeight="1" x14ac:dyDescent="0.3">
      <c r="A19" s="150"/>
      <c r="B19" s="160" t="s">
        <v>97</v>
      </c>
      <c r="C19" s="156">
        <v>3722</v>
      </c>
      <c r="D19" s="156">
        <v>3862</v>
      </c>
      <c r="E19" s="156">
        <v>4209</v>
      </c>
      <c r="F19" s="156">
        <v>3718</v>
      </c>
      <c r="G19" s="156">
        <v>3559</v>
      </c>
      <c r="H19" s="156">
        <v>2802</v>
      </c>
      <c r="I19" s="156">
        <v>2371</v>
      </c>
      <c r="J19" s="156">
        <v>3262</v>
      </c>
      <c r="K19" s="156">
        <v>3286</v>
      </c>
      <c r="L19" s="156">
        <v>3029</v>
      </c>
      <c r="M19" s="290"/>
      <c r="O19" s="161"/>
    </row>
    <row r="20" spans="1:15" ht="19.2" customHeight="1" x14ac:dyDescent="0.3">
      <c r="A20" s="157" t="s">
        <v>28</v>
      </c>
      <c r="B20" s="151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290"/>
    </row>
    <row r="21" spans="1:15" ht="19.2" customHeight="1" x14ac:dyDescent="0.3">
      <c r="A21" s="153"/>
      <c r="B21" s="162" t="s">
        <v>98</v>
      </c>
      <c r="C21" s="163">
        <v>139</v>
      </c>
      <c r="D21" s="163">
        <v>144</v>
      </c>
      <c r="E21" s="163">
        <v>157</v>
      </c>
      <c r="F21" s="163">
        <v>143</v>
      </c>
      <c r="G21" s="163">
        <v>144</v>
      </c>
      <c r="H21" s="163">
        <v>131</v>
      </c>
      <c r="I21" s="163">
        <v>108</v>
      </c>
      <c r="J21" s="163">
        <v>108</v>
      </c>
      <c r="K21" s="163">
        <v>138</v>
      </c>
      <c r="L21" s="163">
        <v>134</v>
      </c>
      <c r="M21" s="290"/>
      <c r="N21" s="161"/>
    </row>
    <row r="22" spans="1:15" ht="19.2" customHeight="1" x14ac:dyDescent="0.3">
      <c r="A22" s="153"/>
      <c r="B22" s="162" t="s">
        <v>99</v>
      </c>
      <c r="C22" s="163">
        <v>530</v>
      </c>
      <c r="D22" s="163">
        <v>512</v>
      </c>
      <c r="E22" s="163">
        <v>560</v>
      </c>
      <c r="F22" s="163">
        <v>597</v>
      </c>
      <c r="G22" s="163">
        <v>523</v>
      </c>
      <c r="H22" s="163">
        <v>532</v>
      </c>
      <c r="I22" s="163">
        <v>418</v>
      </c>
      <c r="J22" s="163">
        <v>546</v>
      </c>
      <c r="K22" s="163">
        <v>593</v>
      </c>
      <c r="L22" s="163">
        <v>573</v>
      </c>
      <c r="M22" s="290"/>
    </row>
    <row r="23" spans="1:15" ht="19.2" customHeight="1" x14ac:dyDescent="0.3">
      <c r="A23" s="153"/>
      <c r="B23" s="162" t="s">
        <v>100</v>
      </c>
      <c r="C23" s="163">
        <v>3053</v>
      </c>
      <c r="D23" s="163">
        <v>3206</v>
      </c>
      <c r="E23" s="163">
        <v>3492</v>
      </c>
      <c r="F23" s="163">
        <v>2978</v>
      </c>
      <c r="G23" s="163">
        <v>2892</v>
      </c>
      <c r="H23" s="163">
        <v>2139</v>
      </c>
      <c r="I23" s="163">
        <v>1845</v>
      </c>
      <c r="J23" s="163">
        <v>2608</v>
      </c>
      <c r="K23" s="163">
        <v>2555</v>
      </c>
      <c r="L23" s="163">
        <v>2322</v>
      </c>
      <c r="M23" s="290"/>
    </row>
    <row r="24" spans="1:15" ht="19.2" customHeight="1" x14ac:dyDescent="0.3">
      <c r="A24" s="153"/>
      <c r="B24" s="15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290"/>
    </row>
    <row r="25" spans="1:15" ht="19.2" customHeight="1" x14ac:dyDescent="0.3">
      <c r="A25" s="153" t="s">
        <v>101</v>
      </c>
      <c r="B25" s="15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290"/>
    </row>
    <row r="26" spans="1:15" ht="19.2" customHeight="1" x14ac:dyDescent="0.3">
      <c r="A26" s="150" t="s">
        <v>28</v>
      </c>
      <c r="B26" s="160" t="s">
        <v>102</v>
      </c>
      <c r="C26" s="165">
        <v>11.4</v>
      </c>
      <c r="D26" s="165">
        <v>11.8</v>
      </c>
      <c r="E26" s="166">
        <v>12.8</v>
      </c>
      <c r="F26" s="166">
        <v>11.7</v>
      </c>
      <c r="G26" s="166">
        <v>11.8</v>
      </c>
      <c r="H26" s="167">
        <v>10.72</v>
      </c>
      <c r="I26" s="167">
        <v>8.8000000000000007</v>
      </c>
      <c r="J26" s="167">
        <v>8.9</v>
      </c>
      <c r="K26" s="167">
        <v>11.4</v>
      </c>
      <c r="L26" s="167">
        <v>11.2</v>
      </c>
      <c r="M26" s="290"/>
    </row>
    <row r="27" spans="1:15" ht="19.2" customHeight="1" x14ac:dyDescent="0.3">
      <c r="A27" s="153"/>
      <c r="B27" s="151" t="s">
        <v>90</v>
      </c>
      <c r="C27" s="165"/>
      <c r="D27" s="165"/>
      <c r="E27" s="166"/>
      <c r="F27" s="166"/>
      <c r="G27" s="166"/>
      <c r="H27" s="166"/>
      <c r="I27" s="166"/>
      <c r="J27" s="166"/>
      <c r="K27" s="166"/>
      <c r="L27" s="166"/>
      <c r="M27" s="290"/>
    </row>
    <row r="28" spans="1:15" ht="19.2" customHeight="1" x14ac:dyDescent="0.3">
      <c r="A28" s="153"/>
      <c r="B28" s="151" t="s">
        <v>103</v>
      </c>
      <c r="C28" s="165">
        <v>0.3</v>
      </c>
      <c r="D28" s="165">
        <v>0.3</v>
      </c>
      <c r="E28" s="166">
        <v>0.3</v>
      </c>
      <c r="F28" s="166">
        <v>0.3</v>
      </c>
      <c r="G28" s="166">
        <v>0.3</v>
      </c>
      <c r="H28" s="167">
        <v>0.22</v>
      </c>
      <c r="I28" s="167">
        <v>0.2</v>
      </c>
      <c r="J28" s="167">
        <v>0.2</v>
      </c>
      <c r="K28" s="167">
        <v>0.2</v>
      </c>
      <c r="L28" s="167">
        <v>0.2</v>
      </c>
      <c r="M28" s="290"/>
    </row>
    <row r="29" spans="1:15" ht="19.2" customHeight="1" x14ac:dyDescent="0.3">
      <c r="A29" s="153"/>
      <c r="B29" s="154"/>
      <c r="C29" s="165"/>
      <c r="D29" s="165"/>
      <c r="E29" s="166"/>
      <c r="F29" s="166"/>
      <c r="G29" s="166"/>
      <c r="H29" s="166"/>
      <c r="I29" s="166"/>
      <c r="J29" s="166"/>
      <c r="K29" s="166"/>
      <c r="L29" s="166"/>
      <c r="M29" s="290"/>
    </row>
    <row r="30" spans="1:15" s="173" customFormat="1" ht="19.2" customHeight="1" x14ac:dyDescent="0.25">
      <c r="A30" s="168"/>
      <c r="B30" s="169" t="s">
        <v>104</v>
      </c>
      <c r="C30" s="170">
        <v>3.7</v>
      </c>
      <c r="D30" s="170">
        <v>3.7</v>
      </c>
      <c r="E30" s="171">
        <v>3.7</v>
      </c>
      <c r="F30" s="171">
        <v>3.8</v>
      </c>
      <c r="G30" s="171">
        <v>3.9</v>
      </c>
      <c r="H30" s="172">
        <v>4.7</v>
      </c>
      <c r="I30" s="172">
        <v>4.5999999999999996</v>
      </c>
      <c r="J30" s="172">
        <v>4</v>
      </c>
      <c r="K30" s="172">
        <v>4.2</v>
      </c>
      <c r="L30" s="172">
        <v>4.4000000000000004</v>
      </c>
      <c r="M30" s="290"/>
    </row>
    <row r="31" spans="1:15" ht="17.25" customHeight="1" x14ac:dyDescent="0.25">
      <c r="A31" s="174" t="s">
        <v>105</v>
      </c>
      <c r="B31" s="175"/>
      <c r="C31" s="175"/>
      <c r="D31" s="175"/>
      <c r="E31" s="175"/>
      <c r="F31" s="175"/>
      <c r="G31" s="176"/>
      <c r="H31" s="176"/>
      <c r="I31" s="176"/>
      <c r="J31" s="176"/>
      <c r="K31" s="176"/>
      <c r="L31" s="176"/>
    </row>
    <row r="32" spans="1:15" ht="15" customHeight="1" x14ac:dyDescent="0.25">
      <c r="A32" s="177" t="s">
        <v>106</v>
      </c>
      <c r="B32" s="178"/>
    </row>
    <row r="33" spans="1:2" ht="15.6" x14ac:dyDescent="0.25">
      <c r="A33" s="177" t="s">
        <v>107</v>
      </c>
      <c r="B33" s="178"/>
    </row>
  </sheetData>
  <hyperlinks>
    <hyperlink ref="A1" location="'Table of content'!A1" display="Back to Table of contents" xr:uid="{00000000-0004-0000-0700-000000000000}"/>
  </hyperlinks>
  <printOptions horizontalCentered="1" verticalCentered="1"/>
  <pageMargins left="0.55118110236220474" right="0.19685039370078741" top="0.15748031496062992" bottom="0.23622047244094491" header="0.51181102362204722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6"/>
  <sheetViews>
    <sheetView zoomScaleNormal="100" workbookViewId="0"/>
  </sheetViews>
  <sheetFormatPr defaultColWidth="9.109375" defaultRowHeight="13.2" x14ac:dyDescent="0.25"/>
  <cols>
    <col min="1" max="1" width="25.6640625" style="63" customWidth="1"/>
    <col min="2" max="5" width="10.44140625" style="63" customWidth="1"/>
    <col min="6" max="11" width="11.109375" style="63" customWidth="1"/>
    <col min="12" max="12" width="3.44140625" style="63" customWidth="1"/>
    <col min="13" max="256" width="9.109375" style="63"/>
    <col min="257" max="257" width="25.6640625" style="63" customWidth="1"/>
    <col min="258" max="261" width="10.44140625" style="63" customWidth="1"/>
    <col min="262" max="267" width="11.109375" style="63" customWidth="1"/>
    <col min="268" max="268" width="3.44140625" style="63" customWidth="1"/>
    <col min="269" max="512" width="9.109375" style="63"/>
    <col min="513" max="513" width="25.6640625" style="63" customWidth="1"/>
    <col min="514" max="517" width="10.44140625" style="63" customWidth="1"/>
    <col min="518" max="523" width="11.109375" style="63" customWidth="1"/>
    <col min="524" max="524" width="3.44140625" style="63" customWidth="1"/>
    <col min="525" max="768" width="9.109375" style="63"/>
    <col min="769" max="769" width="25.6640625" style="63" customWidth="1"/>
    <col min="770" max="773" width="10.44140625" style="63" customWidth="1"/>
    <col min="774" max="779" width="11.109375" style="63" customWidth="1"/>
    <col min="780" max="780" width="3.44140625" style="63" customWidth="1"/>
    <col min="781" max="1024" width="9.109375" style="63"/>
    <col min="1025" max="1025" width="25.6640625" style="63" customWidth="1"/>
    <col min="1026" max="1029" width="10.44140625" style="63" customWidth="1"/>
    <col min="1030" max="1035" width="11.109375" style="63" customWidth="1"/>
    <col min="1036" max="1036" width="3.44140625" style="63" customWidth="1"/>
    <col min="1037" max="1280" width="9.109375" style="63"/>
    <col min="1281" max="1281" width="25.6640625" style="63" customWidth="1"/>
    <col min="1282" max="1285" width="10.44140625" style="63" customWidth="1"/>
    <col min="1286" max="1291" width="11.109375" style="63" customWidth="1"/>
    <col min="1292" max="1292" width="3.44140625" style="63" customWidth="1"/>
    <col min="1293" max="1536" width="9.109375" style="63"/>
    <col min="1537" max="1537" width="25.6640625" style="63" customWidth="1"/>
    <col min="1538" max="1541" width="10.44140625" style="63" customWidth="1"/>
    <col min="1542" max="1547" width="11.109375" style="63" customWidth="1"/>
    <col min="1548" max="1548" width="3.44140625" style="63" customWidth="1"/>
    <col min="1549" max="1792" width="9.109375" style="63"/>
    <col min="1793" max="1793" width="25.6640625" style="63" customWidth="1"/>
    <col min="1794" max="1797" width="10.44140625" style="63" customWidth="1"/>
    <col min="1798" max="1803" width="11.109375" style="63" customWidth="1"/>
    <col min="1804" max="1804" width="3.44140625" style="63" customWidth="1"/>
    <col min="1805" max="2048" width="9.109375" style="63"/>
    <col min="2049" max="2049" width="25.6640625" style="63" customWidth="1"/>
    <col min="2050" max="2053" width="10.44140625" style="63" customWidth="1"/>
    <col min="2054" max="2059" width="11.109375" style="63" customWidth="1"/>
    <col min="2060" max="2060" width="3.44140625" style="63" customWidth="1"/>
    <col min="2061" max="2304" width="9.109375" style="63"/>
    <col min="2305" max="2305" width="25.6640625" style="63" customWidth="1"/>
    <col min="2306" max="2309" width="10.44140625" style="63" customWidth="1"/>
    <col min="2310" max="2315" width="11.109375" style="63" customWidth="1"/>
    <col min="2316" max="2316" width="3.44140625" style="63" customWidth="1"/>
    <col min="2317" max="2560" width="9.109375" style="63"/>
    <col min="2561" max="2561" width="25.6640625" style="63" customWidth="1"/>
    <col min="2562" max="2565" width="10.44140625" style="63" customWidth="1"/>
    <col min="2566" max="2571" width="11.109375" style="63" customWidth="1"/>
    <col min="2572" max="2572" width="3.44140625" style="63" customWidth="1"/>
    <col min="2573" max="2816" width="9.109375" style="63"/>
    <col min="2817" max="2817" width="25.6640625" style="63" customWidth="1"/>
    <col min="2818" max="2821" width="10.44140625" style="63" customWidth="1"/>
    <col min="2822" max="2827" width="11.109375" style="63" customWidth="1"/>
    <col min="2828" max="2828" width="3.44140625" style="63" customWidth="1"/>
    <col min="2829" max="3072" width="9.109375" style="63"/>
    <col min="3073" max="3073" width="25.6640625" style="63" customWidth="1"/>
    <col min="3074" max="3077" width="10.44140625" style="63" customWidth="1"/>
    <col min="3078" max="3083" width="11.109375" style="63" customWidth="1"/>
    <col min="3084" max="3084" width="3.44140625" style="63" customWidth="1"/>
    <col min="3085" max="3328" width="9.109375" style="63"/>
    <col min="3329" max="3329" width="25.6640625" style="63" customWidth="1"/>
    <col min="3330" max="3333" width="10.44140625" style="63" customWidth="1"/>
    <col min="3334" max="3339" width="11.109375" style="63" customWidth="1"/>
    <col min="3340" max="3340" width="3.44140625" style="63" customWidth="1"/>
    <col min="3341" max="3584" width="9.109375" style="63"/>
    <col min="3585" max="3585" width="25.6640625" style="63" customWidth="1"/>
    <col min="3586" max="3589" width="10.44140625" style="63" customWidth="1"/>
    <col min="3590" max="3595" width="11.109375" style="63" customWidth="1"/>
    <col min="3596" max="3596" width="3.44140625" style="63" customWidth="1"/>
    <col min="3597" max="3840" width="9.109375" style="63"/>
    <col min="3841" max="3841" width="25.6640625" style="63" customWidth="1"/>
    <col min="3842" max="3845" width="10.44140625" style="63" customWidth="1"/>
    <col min="3846" max="3851" width="11.109375" style="63" customWidth="1"/>
    <col min="3852" max="3852" width="3.44140625" style="63" customWidth="1"/>
    <col min="3853" max="4096" width="9.109375" style="63"/>
    <col min="4097" max="4097" width="25.6640625" style="63" customWidth="1"/>
    <col min="4098" max="4101" width="10.44140625" style="63" customWidth="1"/>
    <col min="4102" max="4107" width="11.109375" style="63" customWidth="1"/>
    <col min="4108" max="4108" width="3.44140625" style="63" customWidth="1"/>
    <col min="4109" max="4352" width="9.109375" style="63"/>
    <col min="4353" max="4353" width="25.6640625" style="63" customWidth="1"/>
    <col min="4354" max="4357" width="10.44140625" style="63" customWidth="1"/>
    <col min="4358" max="4363" width="11.109375" style="63" customWidth="1"/>
    <col min="4364" max="4364" width="3.44140625" style="63" customWidth="1"/>
    <col min="4365" max="4608" width="9.109375" style="63"/>
    <col min="4609" max="4609" width="25.6640625" style="63" customWidth="1"/>
    <col min="4610" max="4613" width="10.44140625" style="63" customWidth="1"/>
    <col min="4614" max="4619" width="11.109375" style="63" customWidth="1"/>
    <col min="4620" max="4620" width="3.44140625" style="63" customWidth="1"/>
    <col min="4621" max="4864" width="9.109375" style="63"/>
    <col min="4865" max="4865" width="25.6640625" style="63" customWidth="1"/>
    <col min="4866" max="4869" width="10.44140625" style="63" customWidth="1"/>
    <col min="4870" max="4875" width="11.109375" style="63" customWidth="1"/>
    <col min="4876" max="4876" width="3.44140625" style="63" customWidth="1"/>
    <col min="4877" max="5120" width="9.109375" style="63"/>
    <col min="5121" max="5121" width="25.6640625" style="63" customWidth="1"/>
    <col min="5122" max="5125" width="10.44140625" style="63" customWidth="1"/>
    <col min="5126" max="5131" width="11.109375" style="63" customWidth="1"/>
    <col min="5132" max="5132" width="3.44140625" style="63" customWidth="1"/>
    <col min="5133" max="5376" width="9.109375" style="63"/>
    <col min="5377" max="5377" width="25.6640625" style="63" customWidth="1"/>
    <col min="5378" max="5381" width="10.44140625" style="63" customWidth="1"/>
    <col min="5382" max="5387" width="11.109375" style="63" customWidth="1"/>
    <col min="5388" max="5388" width="3.44140625" style="63" customWidth="1"/>
    <col min="5389" max="5632" width="9.109375" style="63"/>
    <col min="5633" max="5633" width="25.6640625" style="63" customWidth="1"/>
    <col min="5634" max="5637" width="10.44140625" style="63" customWidth="1"/>
    <col min="5638" max="5643" width="11.109375" style="63" customWidth="1"/>
    <col min="5644" max="5644" width="3.44140625" style="63" customWidth="1"/>
    <col min="5645" max="5888" width="9.109375" style="63"/>
    <col min="5889" max="5889" width="25.6640625" style="63" customWidth="1"/>
    <col min="5890" max="5893" width="10.44140625" style="63" customWidth="1"/>
    <col min="5894" max="5899" width="11.109375" style="63" customWidth="1"/>
    <col min="5900" max="5900" width="3.44140625" style="63" customWidth="1"/>
    <col min="5901" max="6144" width="9.109375" style="63"/>
    <col min="6145" max="6145" width="25.6640625" style="63" customWidth="1"/>
    <col min="6146" max="6149" width="10.44140625" style="63" customWidth="1"/>
    <col min="6150" max="6155" width="11.109375" style="63" customWidth="1"/>
    <col min="6156" max="6156" width="3.44140625" style="63" customWidth="1"/>
    <col min="6157" max="6400" width="9.109375" style="63"/>
    <col min="6401" max="6401" width="25.6640625" style="63" customWidth="1"/>
    <col min="6402" max="6405" width="10.44140625" style="63" customWidth="1"/>
    <col min="6406" max="6411" width="11.109375" style="63" customWidth="1"/>
    <col min="6412" max="6412" width="3.44140625" style="63" customWidth="1"/>
    <col min="6413" max="6656" width="9.109375" style="63"/>
    <col min="6657" max="6657" width="25.6640625" style="63" customWidth="1"/>
    <col min="6658" max="6661" width="10.44140625" style="63" customWidth="1"/>
    <col min="6662" max="6667" width="11.109375" style="63" customWidth="1"/>
    <col min="6668" max="6668" width="3.44140625" style="63" customWidth="1"/>
    <col min="6669" max="6912" width="9.109375" style="63"/>
    <col min="6913" max="6913" width="25.6640625" style="63" customWidth="1"/>
    <col min="6914" max="6917" width="10.44140625" style="63" customWidth="1"/>
    <col min="6918" max="6923" width="11.109375" style="63" customWidth="1"/>
    <col min="6924" max="6924" width="3.44140625" style="63" customWidth="1"/>
    <col min="6925" max="7168" width="9.109375" style="63"/>
    <col min="7169" max="7169" width="25.6640625" style="63" customWidth="1"/>
    <col min="7170" max="7173" width="10.44140625" style="63" customWidth="1"/>
    <col min="7174" max="7179" width="11.109375" style="63" customWidth="1"/>
    <col min="7180" max="7180" width="3.44140625" style="63" customWidth="1"/>
    <col min="7181" max="7424" width="9.109375" style="63"/>
    <col min="7425" max="7425" width="25.6640625" style="63" customWidth="1"/>
    <col min="7426" max="7429" width="10.44140625" style="63" customWidth="1"/>
    <col min="7430" max="7435" width="11.109375" style="63" customWidth="1"/>
    <col min="7436" max="7436" width="3.44140625" style="63" customWidth="1"/>
    <col min="7437" max="7680" width="9.109375" style="63"/>
    <col min="7681" max="7681" width="25.6640625" style="63" customWidth="1"/>
    <col min="7682" max="7685" width="10.44140625" style="63" customWidth="1"/>
    <col min="7686" max="7691" width="11.109375" style="63" customWidth="1"/>
    <col min="7692" max="7692" width="3.44140625" style="63" customWidth="1"/>
    <col min="7693" max="7936" width="9.109375" style="63"/>
    <col min="7937" max="7937" width="25.6640625" style="63" customWidth="1"/>
    <col min="7938" max="7941" width="10.44140625" style="63" customWidth="1"/>
    <col min="7942" max="7947" width="11.109375" style="63" customWidth="1"/>
    <col min="7948" max="7948" width="3.44140625" style="63" customWidth="1"/>
    <col min="7949" max="8192" width="9.109375" style="63"/>
    <col min="8193" max="8193" width="25.6640625" style="63" customWidth="1"/>
    <col min="8194" max="8197" width="10.44140625" style="63" customWidth="1"/>
    <col min="8198" max="8203" width="11.109375" style="63" customWidth="1"/>
    <col min="8204" max="8204" width="3.44140625" style="63" customWidth="1"/>
    <col min="8205" max="8448" width="9.109375" style="63"/>
    <col min="8449" max="8449" width="25.6640625" style="63" customWidth="1"/>
    <col min="8450" max="8453" width="10.44140625" style="63" customWidth="1"/>
    <col min="8454" max="8459" width="11.109375" style="63" customWidth="1"/>
    <col min="8460" max="8460" width="3.44140625" style="63" customWidth="1"/>
    <col min="8461" max="8704" width="9.109375" style="63"/>
    <col min="8705" max="8705" width="25.6640625" style="63" customWidth="1"/>
    <col min="8706" max="8709" width="10.44140625" style="63" customWidth="1"/>
    <col min="8710" max="8715" width="11.109375" style="63" customWidth="1"/>
    <col min="8716" max="8716" width="3.44140625" style="63" customWidth="1"/>
    <col min="8717" max="8960" width="9.109375" style="63"/>
    <col min="8961" max="8961" width="25.6640625" style="63" customWidth="1"/>
    <col min="8962" max="8965" width="10.44140625" style="63" customWidth="1"/>
    <col min="8966" max="8971" width="11.109375" style="63" customWidth="1"/>
    <col min="8972" max="8972" width="3.44140625" style="63" customWidth="1"/>
    <col min="8973" max="9216" width="9.109375" style="63"/>
    <col min="9217" max="9217" width="25.6640625" style="63" customWidth="1"/>
    <col min="9218" max="9221" width="10.44140625" style="63" customWidth="1"/>
    <col min="9222" max="9227" width="11.109375" style="63" customWidth="1"/>
    <col min="9228" max="9228" width="3.44140625" style="63" customWidth="1"/>
    <col min="9229" max="9472" width="9.109375" style="63"/>
    <col min="9473" max="9473" width="25.6640625" style="63" customWidth="1"/>
    <col min="9474" max="9477" width="10.44140625" style="63" customWidth="1"/>
    <col min="9478" max="9483" width="11.109375" style="63" customWidth="1"/>
    <col min="9484" max="9484" width="3.44140625" style="63" customWidth="1"/>
    <col min="9485" max="9728" width="9.109375" style="63"/>
    <col min="9729" max="9729" width="25.6640625" style="63" customWidth="1"/>
    <col min="9730" max="9733" width="10.44140625" style="63" customWidth="1"/>
    <col min="9734" max="9739" width="11.109375" style="63" customWidth="1"/>
    <col min="9740" max="9740" width="3.44140625" style="63" customWidth="1"/>
    <col min="9741" max="9984" width="9.109375" style="63"/>
    <col min="9985" max="9985" width="25.6640625" style="63" customWidth="1"/>
    <col min="9986" max="9989" width="10.44140625" style="63" customWidth="1"/>
    <col min="9990" max="9995" width="11.109375" style="63" customWidth="1"/>
    <col min="9996" max="9996" width="3.44140625" style="63" customWidth="1"/>
    <col min="9997" max="10240" width="9.109375" style="63"/>
    <col min="10241" max="10241" width="25.6640625" style="63" customWidth="1"/>
    <col min="10242" max="10245" width="10.44140625" style="63" customWidth="1"/>
    <col min="10246" max="10251" width="11.109375" style="63" customWidth="1"/>
    <col min="10252" max="10252" width="3.44140625" style="63" customWidth="1"/>
    <col min="10253" max="10496" width="9.109375" style="63"/>
    <col min="10497" max="10497" width="25.6640625" style="63" customWidth="1"/>
    <col min="10498" max="10501" width="10.44140625" style="63" customWidth="1"/>
    <col min="10502" max="10507" width="11.109375" style="63" customWidth="1"/>
    <col min="10508" max="10508" width="3.44140625" style="63" customWidth="1"/>
    <col min="10509" max="10752" width="9.109375" style="63"/>
    <col min="10753" max="10753" width="25.6640625" style="63" customWidth="1"/>
    <col min="10754" max="10757" width="10.44140625" style="63" customWidth="1"/>
    <col min="10758" max="10763" width="11.109375" style="63" customWidth="1"/>
    <col min="10764" max="10764" width="3.44140625" style="63" customWidth="1"/>
    <col min="10765" max="11008" width="9.109375" style="63"/>
    <col min="11009" max="11009" width="25.6640625" style="63" customWidth="1"/>
    <col min="11010" max="11013" width="10.44140625" style="63" customWidth="1"/>
    <col min="11014" max="11019" width="11.109375" style="63" customWidth="1"/>
    <col min="11020" max="11020" width="3.44140625" style="63" customWidth="1"/>
    <col min="11021" max="11264" width="9.109375" style="63"/>
    <col min="11265" max="11265" width="25.6640625" style="63" customWidth="1"/>
    <col min="11266" max="11269" width="10.44140625" style="63" customWidth="1"/>
    <col min="11270" max="11275" width="11.109375" style="63" customWidth="1"/>
    <col min="11276" max="11276" width="3.44140625" style="63" customWidth="1"/>
    <col min="11277" max="11520" width="9.109375" style="63"/>
    <col min="11521" max="11521" width="25.6640625" style="63" customWidth="1"/>
    <col min="11522" max="11525" width="10.44140625" style="63" customWidth="1"/>
    <col min="11526" max="11531" width="11.109375" style="63" customWidth="1"/>
    <col min="11532" max="11532" width="3.44140625" style="63" customWidth="1"/>
    <col min="11533" max="11776" width="9.109375" style="63"/>
    <col min="11777" max="11777" width="25.6640625" style="63" customWidth="1"/>
    <col min="11778" max="11781" width="10.44140625" style="63" customWidth="1"/>
    <col min="11782" max="11787" width="11.109375" style="63" customWidth="1"/>
    <col min="11788" max="11788" width="3.44140625" style="63" customWidth="1"/>
    <col min="11789" max="12032" width="9.109375" style="63"/>
    <col min="12033" max="12033" width="25.6640625" style="63" customWidth="1"/>
    <col min="12034" max="12037" width="10.44140625" style="63" customWidth="1"/>
    <col min="12038" max="12043" width="11.109375" style="63" customWidth="1"/>
    <col min="12044" max="12044" width="3.44140625" style="63" customWidth="1"/>
    <col min="12045" max="12288" width="9.109375" style="63"/>
    <col min="12289" max="12289" width="25.6640625" style="63" customWidth="1"/>
    <col min="12290" max="12293" width="10.44140625" style="63" customWidth="1"/>
    <col min="12294" max="12299" width="11.109375" style="63" customWidth="1"/>
    <col min="12300" max="12300" width="3.44140625" style="63" customWidth="1"/>
    <col min="12301" max="12544" width="9.109375" style="63"/>
    <col min="12545" max="12545" width="25.6640625" style="63" customWidth="1"/>
    <col min="12546" max="12549" width="10.44140625" style="63" customWidth="1"/>
    <col min="12550" max="12555" width="11.109375" style="63" customWidth="1"/>
    <col min="12556" max="12556" width="3.44140625" style="63" customWidth="1"/>
    <col min="12557" max="12800" width="9.109375" style="63"/>
    <col min="12801" max="12801" width="25.6640625" style="63" customWidth="1"/>
    <col min="12802" max="12805" width="10.44140625" style="63" customWidth="1"/>
    <col min="12806" max="12811" width="11.109375" style="63" customWidth="1"/>
    <col min="12812" max="12812" width="3.44140625" style="63" customWidth="1"/>
    <col min="12813" max="13056" width="9.109375" style="63"/>
    <col min="13057" max="13057" width="25.6640625" style="63" customWidth="1"/>
    <col min="13058" max="13061" width="10.44140625" style="63" customWidth="1"/>
    <col min="13062" max="13067" width="11.109375" style="63" customWidth="1"/>
    <col min="13068" max="13068" width="3.44140625" style="63" customWidth="1"/>
    <col min="13069" max="13312" width="9.109375" style="63"/>
    <col min="13313" max="13313" width="25.6640625" style="63" customWidth="1"/>
    <col min="13314" max="13317" width="10.44140625" style="63" customWidth="1"/>
    <col min="13318" max="13323" width="11.109375" style="63" customWidth="1"/>
    <col min="13324" max="13324" width="3.44140625" style="63" customWidth="1"/>
    <col min="13325" max="13568" width="9.109375" style="63"/>
    <col min="13569" max="13569" width="25.6640625" style="63" customWidth="1"/>
    <col min="13570" max="13573" width="10.44140625" style="63" customWidth="1"/>
    <col min="13574" max="13579" width="11.109375" style="63" customWidth="1"/>
    <col min="13580" max="13580" width="3.44140625" style="63" customWidth="1"/>
    <col min="13581" max="13824" width="9.109375" style="63"/>
    <col min="13825" max="13825" width="25.6640625" style="63" customWidth="1"/>
    <col min="13826" max="13829" width="10.44140625" style="63" customWidth="1"/>
    <col min="13830" max="13835" width="11.109375" style="63" customWidth="1"/>
    <col min="13836" max="13836" width="3.44140625" style="63" customWidth="1"/>
    <col min="13837" max="14080" width="9.109375" style="63"/>
    <col min="14081" max="14081" width="25.6640625" style="63" customWidth="1"/>
    <col min="14082" max="14085" width="10.44140625" style="63" customWidth="1"/>
    <col min="14086" max="14091" width="11.109375" style="63" customWidth="1"/>
    <col min="14092" max="14092" width="3.44140625" style="63" customWidth="1"/>
    <col min="14093" max="14336" width="9.109375" style="63"/>
    <col min="14337" max="14337" width="25.6640625" style="63" customWidth="1"/>
    <col min="14338" max="14341" width="10.44140625" style="63" customWidth="1"/>
    <col min="14342" max="14347" width="11.109375" style="63" customWidth="1"/>
    <col min="14348" max="14348" width="3.44140625" style="63" customWidth="1"/>
    <col min="14349" max="14592" width="9.109375" style="63"/>
    <col min="14593" max="14593" width="25.6640625" style="63" customWidth="1"/>
    <col min="14594" max="14597" width="10.44140625" style="63" customWidth="1"/>
    <col min="14598" max="14603" width="11.109375" style="63" customWidth="1"/>
    <col min="14604" max="14604" width="3.44140625" style="63" customWidth="1"/>
    <col min="14605" max="14848" width="9.109375" style="63"/>
    <col min="14849" max="14849" width="25.6640625" style="63" customWidth="1"/>
    <col min="14850" max="14853" width="10.44140625" style="63" customWidth="1"/>
    <col min="14854" max="14859" width="11.109375" style="63" customWidth="1"/>
    <col min="14860" max="14860" width="3.44140625" style="63" customWidth="1"/>
    <col min="14861" max="15104" width="9.109375" style="63"/>
    <col min="15105" max="15105" width="25.6640625" style="63" customWidth="1"/>
    <col min="15106" max="15109" width="10.44140625" style="63" customWidth="1"/>
    <col min="15110" max="15115" width="11.109375" style="63" customWidth="1"/>
    <col min="15116" max="15116" width="3.44140625" style="63" customWidth="1"/>
    <col min="15117" max="15360" width="9.109375" style="63"/>
    <col min="15361" max="15361" width="25.6640625" style="63" customWidth="1"/>
    <col min="15362" max="15365" width="10.44140625" style="63" customWidth="1"/>
    <col min="15366" max="15371" width="11.109375" style="63" customWidth="1"/>
    <col min="15372" max="15372" width="3.44140625" style="63" customWidth="1"/>
    <col min="15373" max="15616" width="9.109375" style="63"/>
    <col min="15617" max="15617" width="25.6640625" style="63" customWidth="1"/>
    <col min="15618" max="15621" width="10.44140625" style="63" customWidth="1"/>
    <col min="15622" max="15627" width="11.109375" style="63" customWidth="1"/>
    <col min="15628" max="15628" width="3.44140625" style="63" customWidth="1"/>
    <col min="15629" max="15872" width="9.109375" style="63"/>
    <col min="15873" max="15873" width="25.6640625" style="63" customWidth="1"/>
    <col min="15874" max="15877" width="10.44140625" style="63" customWidth="1"/>
    <col min="15878" max="15883" width="11.109375" style="63" customWidth="1"/>
    <col min="15884" max="15884" width="3.44140625" style="63" customWidth="1"/>
    <col min="15885" max="16128" width="9.109375" style="63"/>
    <col min="16129" max="16129" width="25.6640625" style="63" customWidth="1"/>
    <col min="16130" max="16133" width="10.44140625" style="63" customWidth="1"/>
    <col min="16134" max="16139" width="11.109375" style="63" customWidth="1"/>
    <col min="16140" max="16140" width="3.44140625" style="63" customWidth="1"/>
    <col min="16141" max="16384" width="9.109375" style="63"/>
  </cols>
  <sheetData>
    <row r="1" spans="1:14" x14ac:dyDescent="0.25">
      <c r="A1" s="61" t="s">
        <v>174</v>
      </c>
    </row>
    <row r="2" spans="1:14" s="85" customFormat="1" ht="28.5" customHeight="1" x14ac:dyDescent="0.3">
      <c r="A2" s="19" t="s">
        <v>108</v>
      </c>
    </row>
    <row r="3" spans="1:14" ht="24.9" customHeight="1" x14ac:dyDescent="0.25">
      <c r="A3" s="311" t="s">
        <v>109</v>
      </c>
      <c r="B3" s="315">
        <v>2023</v>
      </c>
      <c r="C3" s="316"/>
      <c r="D3" s="316"/>
      <c r="E3" s="316"/>
      <c r="F3" s="317"/>
      <c r="G3" s="315">
        <v>2024</v>
      </c>
      <c r="H3" s="316"/>
      <c r="I3" s="316"/>
      <c r="J3" s="316"/>
      <c r="K3" s="317"/>
      <c r="L3" s="291"/>
    </row>
    <row r="4" spans="1:14" ht="24.9" customHeight="1" x14ac:dyDescent="0.25">
      <c r="A4" s="313"/>
      <c r="B4" s="180" t="s">
        <v>110</v>
      </c>
      <c r="C4" s="26"/>
      <c r="D4" s="26"/>
      <c r="E4" s="26"/>
      <c r="F4" s="24"/>
      <c r="G4" s="180" t="s">
        <v>110</v>
      </c>
      <c r="H4" s="26"/>
      <c r="I4" s="26"/>
      <c r="J4" s="26"/>
      <c r="K4" s="24"/>
      <c r="L4" s="291"/>
    </row>
    <row r="5" spans="1:14" ht="30" customHeight="1" x14ac:dyDescent="0.25">
      <c r="A5" s="314"/>
      <c r="B5" s="179" t="s">
        <v>111</v>
      </c>
      <c r="C5" s="181" t="s">
        <v>112</v>
      </c>
      <c r="D5" s="181" t="s">
        <v>113</v>
      </c>
      <c r="E5" s="181" t="s">
        <v>23</v>
      </c>
      <c r="F5" s="179" t="s">
        <v>4</v>
      </c>
      <c r="G5" s="179" t="s">
        <v>111</v>
      </c>
      <c r="H5" s="181" t="s">
        <v>112</v>
      </c>
      <c r="I5" s="181" t="s">
        <v>113</v>
      </c>
      <c r="J5" s="181" t="s">
        <v>23</v>
      </c>
      <c r="K5" s="179" t="s">
        <v>4</v>
      </c>
      <c r="L5" s="291"/>
    </row>
    <row r="6" spans="1:14" ht="39.6" customHeight="1" x14ac:dyDescent="0.25">
      <c r="A6" s="73" t="s">
        <v>114</v>
      </c>
      <c r="B6" s="182">
        <v>69</v>
      </c>
      <c r="C6" s="183">
        <v>288</v>
      </c>
      <c r="D6" s="183">
        <v>1052</v>
      </c>
      <c r="E6" s="183">
        <v>1409</v>
      </c>
      <c r="F6" s="184">
        <v>40.200000000000003</v>
      </c>
      <c r="G6" s="182">
        <v>78</v>
      </c>
      <c r="H6" s="183">
        <v>342</v>
      </c>
      <c r="I6" s="183">
        <v>1301</v>
      </c>
      <c r="J6" s="183">
        <v>1721</v>
      </c>
      <c r="K6" s="184">
        <v>47.1</v>
      </c>
      <c r="L6" s="291"/>
      <c r="N6" s="185"/>
    </row>
    <row r="7" spans="1:14" ht="39.6" customHeight="1" x14ac:dyDescent="0.25">
      <c r="A7" s="73" t="s">
        <v>115</v>
      </c>
      <c r="B7" s="182">
        <v>6</v>
      </c>
      <c r="C7" s="183">
        <v>11</v>
      </c>
      <c r="D7" s="183">
        <v>39</v>
      </c>
      <c r="E7" s="183">
        <v>56</v>
      </c>
      <c r="F7" s="184">
        <v>1.6</v>
      </c>
      <c r="G7" s="182">
        <v>0</v>
      </c>
      <c r="H7" s="183">
        <v>8</v>
      </c>
      <c r="I7" s="183">
        <v>17</v>
      </c>
      <c r="J7" s="183">
        <v>25</v>
      </c>
      <c r="K7" s="184">
        <v>0.7</v>
      </c>
      <c r="L7" s="291"/>
      <c r="N7" s="185"/>
    </row>
    <row r="8" spans="1:14" ht="39.6" customHeight="1" x14ac:dyDescent="0.25">
      <c r="A8" s="73" t="s">
        <v>116</v>
      </c>
      <c r="B8" s="182">
        <v>8</v>
      </c>
      <c r="C8" s="183">
        <v>18</v>
      </c>
      <c r="D8" s="183">
        <v>116</v>
      </c>
      <c r="E8" s="183">
        <v>142</v>
      </c>
      <c r="F8" s="184">
        <v>4.0999999999999996</v>
      </c>
      <c r="G8" s="182">
        <v>9</v>
      </c>
      <c r="H8" s="183">
        <v>21</v>
      </c>
      <c r="I8" s="183">
        <v>98</v>
      </c>
      <c r="J8" s="183">
        <v>128</v>
      </c>
      <c r="K8" s="184">
        <v>3.5</v>
      </c>
      <c r="L8" s="291"/>
      <c r="N8" s="185"/>
    </row>
    <row r="9" spans="1:14" ht="43.95" customHeight="1" x14ac:dyDescent="0.25">
      <c r="A9" s="73" t="s">
        <v>117</v>
      </c>
      <c r="B9" s="182">
        <v>6</v>
      </c>
      <c r="C9" s="183">
        <v>23</v>
      </c>
      <c r="D9" s="183">
        <v>57</v>
      </c>
      <c r="E9" s="183">
        <v>86</v>
      </c>
      <c r="F9" s="184">
        <v>2.5</v>
      </c>
      <c r="G9" s="182">
        <v>10</v>
      </c>
      <c r="H9" s="183">
        <v>22</v>
      </c>
      <c r="I9" s="183">
        <v>50</v>
      </c>
      <c r="J9" s="183">
        <v>82</v>
      </c>
      <c r="K9" s="184">
        <v>2.2000000000000002</v>
      </c>
      <c r="L9" s="291"/>
      <c r="N9" s="185"/>
    </row>
    <row r="10" spans="1:14" ht="43.95" customHeight="1" x14ac:dyDescent="0.25">
      <c r="A10" s="73" t="s">
        <v>118</v>
      </c>
      <c r="B10" s="182">
        <v>21</v>
      </c>
      <c r="C10" s="183">
        <v>68</v>
      </c>
      <c r="D10" s="183">
        <v>258</v>
      </c>
      <c r="E10" s="183">
        <v>347</v>
      </c>
      <c r="F10" s="184">
        <v>9.9</v>
      </c>
      <c r="G10" s="182">
        <v>14</v>
      </c>
      <c r="H10" s="183">
        <v>52</v>
      </c>
      <c r="I10" s="183">
        <v>187</v>
      </c>
      <c r="J10" s="183">
        <v>253</v>
      </c>
      <c r="K10" s="184">
        <v>6.9</v>
      </c>
      <c r="L10" s="291"/>
      <c r="N10" s="185"/>
    </row>
    <row r="11" spans="1:14" ht="43.95" customHeight="1" x14ac:dyDescent="0.25">
      <c r="A11" s="73" t="s">
        <v>119</v>
      </c>
      <c r="B11" s="182">
        <v>70</v>
      </c>
      <c r="C11" s="183">
        <v>277</v>
      </c>
      <c r="D11" s="183">
        <v>977</v>
      </c>
      <c r="E11" s="183">
        <v>1324</v>
      </c>
      <c r="F11" s="184">
        <v>37.799999999999997</v>
      </c>
      <c r="G11" s="182">
        <v>70</v>
      </c>
      <c r="H11" s="183">
        <v>260</v>
      </c>
      <c r="I11" s="183">
        <v>951</v>
      </c>
      <c r="J11" s="183">
        <v>1281</v>
      </c>
      <c r="K11" s="184">
        <v>35.1</v>
      </c>
      <c r="L11" s="291"/>
      <c r="N11" s="185"/>
    </row>
    <row r="12" spans="1:14" ht="43.95" customHeight="1" x14ac:dyDescent="0.25">
      <c r="A12" s="73" t="s">
        <v>120</v>
      </c>
      <c r="B12" s="182">
        <v>8</v>
      </c>
      <c r="C12" s="183">
        <v>6</v>
      </c>
      <c r="D12" s="183">
        <v>54</v>
      </c>
      <c r="E12" s="183">
        <v>68</v>
      </c>
      <c r="F12" s="184">
        <v>1.9</v>
      </c>
      <c r="G12" s="182">
        <v>4</v>
      </c>
      <c r="H12" s="183">
        <v>20</v>
      </c>
      <c r="I12" s="183">
        <v>72</v>
      </c>
      <c r="J12" s="183">
        <v>96</v>
      </c>
      <c r="K12" s="184">
        <v>2.6</v>
      </c>
      <c r="L12" s="291"/>
      <c r="N12" s="185"/>
    </row>
    <row r="13" spans="1:14" ht="43.95" customHeight="1" x14ac:dyDescent="0.25">
      <c r="A13" s="186" t="s">
        <v>121</v>
      </c>
      <c r="B13" s="187">
        <v>188</v>
      </c>
      <c r="C13" s="187">
        <v>691</v>
      </c>
      <c r="D13" s="187">
        <v>2553</v>
      </c>
      <c r="E13" s="188">
        <v>3432</v>
      </c>
      <c r="F13" s="189">
        <v>98</v>
      </c>
      <c r="G13" s="187">
        <v>185</v>
      </c>
      <c r="H13" s="187">
        <v>725</v>
      </c>
      <c r="I13" s="187">
        <v>2676</v>
      </c>
      <c r="J13" s="188">
        <v>3586</v>
      </c>
      <c r="K13" s="189">
        <v>98.2</v>
      </c>
      <c r="L13" s="291"/>
      <c r="N13" s="185"/>
    </row>
    <row r="14" spans="1:14" ht="43.95" customHeight="1" x14ac:dyDescent="0.25">
      <c r="A14" s="73" t="s">
        <v>122</v>
      </c>
      <c r="B14" s="182">
        <v>10</v>
      </c>
      <c r="C14" s="183">
        <v>11</v>
      </c>
      <c r="D14" s="183">
        <v>50</v>
      </c>
      <c r="E14" s="183">
        <v>71</v>
      </c>
      <c r="F14" s="184">
        <v>2</v>
      </c>
      <c r="G14" s="182">
        <v>7</v>
      </c>
      <c r="H14" s="183">
        <v>11</v>
      </c>
      <c r="I14" s="183">
        <v>49</v>
      </c>
      <c r="J14" s="183">
        <v>67</v>
      </c>
      <c r="K14" s="184">
        <v>1.8</v>
      </c>
      <c r="L14" s="291"/>
    </row>
    <row r="15" spans="1:14" ht="43.95" customHeight="1" x14ac:dyDescent="0.25">
      <c r="A15" s="181" t="s">
        <v>123</v>
      </c>
      <c r="B15" s="190">
        <v>198</v>
      </c>
      <c r="C15" s="190">
        <v>702</v>
      </c>
      <c r="D15" s="190">
        <v>2603</v>
      </c>
      <c r="E15" s="191">
        <v>3503</v>
      </c>
      <c r="F15" s="192">
        <v>100</v>
      </c>
      <c r="G15" s="190">
        <v>192</v>
      </c>
      <c r="H15" s="190">
        <v>736</v>
      </c>
      <c r="I15" s="190">
        <v>2725</v>
      </c>
      <c r="J15" s="191">
        <v>3653</v>
      </c>
      <c r="K15" s="192">
        <v>100</v>
      </c>
      <c r="L15" s="291"/>
    </row>
    <row r="16" spans="1:14" ht="18.75" customHeight="1" x14ac:dyDescent="0.25">
      <c r="A16" s="63" t="s">
        <v>28</v>
      </c>
    </row>
  </sheetData>
  <mergeCells count="3">
    <mergeCell ref="A3:A5"/>
    <mergeCell ref="B3:F3"/>
    <mergeCell ref="G3:K3"/>
  </mergeCells>
  <hyperlinks>
    <hyperlink ref="A1" location="'Table of content'!A1" display="Back to Table of contents" xr:uid="{00000000-0004-0000-0800-000000000000}"/>
  </hyperlinks>
  <pageMargins left="0.35433070866141736" right="0.1968503937007874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AFB191-C10D-4292-B815-986BEA1A9D28}"/>
</file>

<file path=customXml/itemProps2.xml><?xml version="1.0" encoding="utf-8"?>
<ds:datastoreItem xmlns:ds="http://schemas.openxmlformats.org/officeDocument/2006/customXml" ds:itemID="{B60129AB-CB85-4DBD-B140-E2ED660D93F4}"/>
</file>

<file path=customXml/itemProps3.xml><?xml version="1.0" encoding="utf-8"?>
<ds:datastoreItem xmlns:ds="http://schemas.openxmlformats.org/officeDocument/2006/customXml" ds:itemID="{015A3476-690F-474F-A937-5CDEDBC6D0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Table of content</vt:lpstr>
      <vt:lpstr>tab 1.1</vt:lpstr>
      <vt:lpstr>Fig1-1</vt:lpstr>
      <vt:lpstr>tab 1.2</vt:lpstr>
      <vt:lpstr>Tab1.3</vt:lpstr>
      <vt:lpstr>tab 1.4</vt:lpstr>
      <vt:lpstr>Table2.1</vt:lpstr>
      <vt:lpstr>Table2.2</vt:lpstr>
      <vt:lpstr>Table2.3</vt:lpstr>
      <vt:lpstr>Table2.4&amp;2.5</vt:lpstr>
      <vt:lpstr>Table 2.6</vt:lpstr>
      <vt:lpstr>'Fig1-1'!Print_Area</vt:lpstr>
      <vt:lpstr>'tab 1.4'!Print_Area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Deosharma Chinnee</dc:creator>
  <cp:lastModifiedBy>Deosharma Chinnee</cp:lastModifiedBy>
  <cp:lastPrinted>2025-03-23T15:14:08Z</cp:lastPrinted>
  <dcterms:created xsi:type="dcterms:W3CDTF">2024-02-28T09:26:14Z</dcterms:created>
  <dcterms:modified xsi:type="dcterms:W3CDTF">2025-03-25T04:17:21Z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