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Taslimah 070324\Industry\Indicator EOE\Year 2023\ESI EOE_4Qtr23_250324\EOE_4Qtr23_final\"/>
    </mc:Choice>
  </mc:AlternateContent>
  <xr:revisionPtr revIDLastSave="0" documentId="13_ncr:1_{E9C015ED-30C5-40EC-B173-F1958A8DB91B}" xr6:coauthVersionLast="47" xr6:coauthVersionMax="47" xr10:uidLastSave="{00000000-0000-0000-0000-000000000000}"/>
  <bookViews>
    <workbookView xWindow="-120" yWindow="-120" windowWidth="20730" windowHeight="11160" tabRatio="604" xr2:uid="{00000000-000D-0000-FFFF-FFFF00000000}"/>
  </bookViews>
  <sheets>
    <sheet name="Tab 1" sheetId="184" r:id="rId1"/>
    <sheet name="Tab 2 " sheetId="141" r:id="rId2"/>
    <sheet name="Tab 3 " sheetId="143" r:id="rId3"/>
    <sheet name="Tab 4 " sheetId="145" r:id="rId4"/>
    <sheet name="Tab 5 " sheetId="146" r:id="rId5"/>
    <sheet name="Tab 6" sheetId="170" r:id="rId6"/>
    <sheet name="Tab 7 " sheetId="171" r:id="rId7"/>
    <sheet name="Tab 8" sheetId="185" r:id="rId8"/>
    <sheet name="Tab 9" sheetId="186" r:id="rId9"/>
    <sheet name="Tab 10" sheetId="187" r:id="rId10"/>
    <sheet name="Tab 11" sheetId="188" r:id="rId11"/>
    <sheet name="Tab 12" sheetId="18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3" hidden="1">'Tab 4 '!$B$5:$C$20</definedName>
    <definedName name="aa" localSheetId="0">'[1]Table 1'!#REF!</definedName>
    <definedName name="aa" localSheetId="5">'[2]Table 1'!#REF!</definedName>
    <definedName name="aa" localSheetId="6">'[2]Table 1'!#REF!</definedName>
    <definedName name="aa">'[2]Table 1'!#REF!</definedName>
    <definedName name="ccc" localSheetId="0">'[3]Table 1'!#REF!</definedName>
    <definedName name="ccc" localSheetId="5">'[4]Table 1'!#REF!</definedName>
    <definedName name="ccc" localSheetId="6">'[4]Table 1'!#REF!</definedName>
    <definedName name="ccc">'[4]Table 1'!#REF!</definedName>
    <definedName name="_xlnm.Database" localSheetId="0">'[1]Table 1'!#REF!</definedName>
    <definedName name="_xlnm.Database" localSheetId="5">'[2]Table 1'!#REF!</definedName>
    <definedName name="_xlnm.Database" localSheetId="6">'[2]Table 1'!#REF!</definedName>
    <definedName name="_xlnm.Database">'[2]Table 1'!#REF!</definedName>
    <definedName name="gd" localSheetId="0">'[5]Table 1'!#REF!</definedName>
    <definedName name="gd" localSheetId="5">'[6]Table 1'!#REF!</definedName>
    <definedName name="gd" localSheetId="6">'[6]Table 1'!#REF!</definedName>
    <definedName name="gd">'[6]Table 1'!#REF!</definedName>
    <definedName name="hd" localSheetId="0">'[5]Table 1'!#REF!</definedName>
    <definedName name="hd" localSheetId="5">'[6]Table 1'!#REF!</definedName>
    <definedName name="hd" localSheetId="6">'[6]Table 1'!#REF!</definedName>
    <definedName name="hd">'[6]Table 1'!#REF!</definedName>
    <definedName name="HTML_CodePage" hidden="1">1252</definedName>
    <definedName name="HTML_Control" localSheetId="0" hidden="1">{"'net change'!$A$4:$EL$14"}</definedName>
    <definedName name="HTML_Control" localSheetId="5" hidden="1">{"'net change'!$A$4:$EL$14"}</definedName>
    <definedName name="HTML_Control" localSheetId="6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new" localSheetId="0">#REF!</definedName>
    <definedName name="new" localSheetId="5">#REF!</definedName>
    <definedName name="new" localSheetId="6">#REF!</definedName>
    <definedName name="new">#REF!</definedName>
    <definedName name="_xlnm.Print_Area" localSheetId="0">'Tab 1'!$A$1:$L$21</definedName>
    <definedName name="_xlnm.Print_Area" localSheetId="2">'Tab 3 '!$A$1:$J$23</definedName>
    <definedName name="_xlnm.Print_Area" localSheetId="3">'Tab 4 '!$A$1:$G$22</definedName>
    <definedName name="_xlnm.Print_Area" localSheetId="4">'Tab 5 '!$A$1:$H$23</definedName>
    <definedName name="_xlnm.Print_Area" localSheetId="6">'Tab 7 '!$A$1:$G$44</definedName>
    <definedName name="re" localSheetId="0">[7]Page77!#REF!</definedName>
    <definedName name="re" localSheetId="5">[8]Page77!#REF!</definedName>
    <definedName name="re" localSheetId="6">[8]Page77!#REF!</definedName>
    <definedName name="re">[8]Page77!#REF!</definedName>
    <definedName name="ss" localSheetId="0">'[5]Table 1'!#REF!</definedName>
    <definedName name="ss" localSheetId="5">'[6]Table 1'!#REF!</definedName>
    <definedName name="ss" localSheetId="6">'[6]Table 1'!#REF!</definedName>
    <definedName name="ss">'[6]Table 1'!#REF!</definedName>
    <definedName name="sum" localSheetId="0">#REF!</definedName>
    <definedName name="sum" localSheetId="5">#REF!</definedName>
    <definedName name="sum" localSheetId="6">#REF!</definedName>
    <definedName name="sum">#REF!</definedName>
    <definedName name="test" localSheetId="0" hidden="1">{"'net change'!$A$4:$EL$14"}</definedName>
    <definedName name="test" hidden="1">{"'net change'!$A$4:$EL$14"}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41" l="1"/>
  <c r="L11" i="141" s="1"/>
  <c r="K10" i="141"/>
  <c r="K11" i="141" s="1"/>
  <c r="D10" i="141"/>
  <c r="M12" i="141"/>
  <c r="M8" i="141"/>
  <c r="M7" i="141"/>
  <c r="M6" i="141"/>
  <c r="M10" i="141" l="1"/>
  <c r="M11" i="141" s="1"/>
</calcChain>
</file>

<file path=xl/sharedStrings.xml><?xml version="1.0" encoding="utf-8"?>
<sst xmlns="http://schemas.openxmlformats.org/spreadsheetml/2006/main" count="423" uniqueCount="268">
  <si>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</si>
  <si>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</si>
  <si>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</si>
  <si>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</si>
  <si>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</si>
  <si>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</si>
  <si>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</si>
  <si>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</si>
  <si>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</si>
  <si>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</si>
  <si>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</si>
  <si>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</si>
  <si>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</si>
  <si>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</si>
  <si>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</si>
  <si>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</si>
  <si>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</si>
  <si>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- Net change</t>
  </si>
  <si>
    <t xml:space="preserve"> - Growth rate (%)</t>
  </si>
  <si>
    <t xml:space="preserve"> - Machinery &amp; spare parts</t>
  </si>
  <si>
    <t>Employment</t>
  </si>
  <si>
    <t>Category</t>
  </si>
  <si>
    <t>Male</t>
  </si>
  <si>
    <t>Female</t>
  </si>
  <si>
    <t>Enterprises with less than 10 employees</t>
  </si>
  <si>
    <t>Outworkers</t>
  </si>
  <si>
    <t>T O T A L</t>
  </si>
  <si>
    <t>10.   Jewellery and related articles</t>
  </si>
  <si>
    <t xml:space="preserve">11.   Toys and carnival articles   </t>
  </si>
  <si>
    <t>12.   Other</t>
  </si>
  <si>
    <t>Enterprises with 10 or more employees</t>
  </si>
  <si>
    <t xml:space="preserve">   4.   Wearing apparel:</t>
  </si>
  <si>
    <t>5.  Net exports (R million)</t>
  </si>
  <si>
    <t>6.  Net exports to Exports (%)</t>
  </si>
  <si>
    <t xml:space="preserve"> - Share in Manufacturing (%)</t>
  </si>
  <si>
    <t xml:space="preserve">9. Investment (R million)        </t>
  </si>
  <si>
    <t xml:space="preserve"> - of which Machinery</t>
  </si>
  <si>
    <t xml:space="preserve"> 2. Employment as at December </t>
  </si>
  <si>
    <t>Number of enterprises as at</t>
  </si>
  <si>
    <t xml:space="preserve"> 4.  Imports (c.i.f, R million):</t>
  </si>
  <si>
    <t>Both sexes</t>
  </si>
  <si>
    <t>Pullovers</t>
  </si>
  <si>
    <t xml:space="preserve">Other garments </t>
  </si>
  <si>
    <t xml:space="preserve"> 12.   Other products</t>
  </si>
  <si>
    <t>Number of enterprises</t>
  </si>
  <si>
    <t xml:space="preserve"> - Raw materials</t>
  </si>
  <si>
    <t xml:space="preserve"> - Share in Gross value added (%)</t>
  </si>
  <si>
    <t>Mauritian</t>
  </si>
  <si>
    <t>Foreign workers (Expatriates)</t>
  </si>
  <si>
    <t>8. Annual Real Growth rate of Value added (%)</t>
  </si>
  <si>
    <t>Employment size</t>
  </si>
  <si>
    <t>Enterprise</t>
  </si>
  <si>
    <t xml:space="preserve">Number </t>
  </si>
  <si>
    <t>Percentage</t>
  </si>
  <si>
    <t>Cum. %</t>
  </si>
  <si>
    <t>Number</t>
  </si>
  <si>
    <t>Under    10</t>
  </si>
  <si>
    <t>10      -       50</t>
  </si>
  <si>
    <t>51      -      100</t>
  </si>
  <si>
    <t>101     -      300</t>
  </si>
  <si>
    <t>301     -      500</t>
  </si>
  <si>
    <t>501     -    1000</t>
  </si>
  <si>
    <t>More   than   1000</t>
  </si>
  <si>
    <t>District / Locality</t>
  </si>
  <si>
    <t>Establishments</t>
  </si>
  <si>
    <t xml:space="preserve"> Total Employment</t>
  </si>
  <si>
    <t>Food</t>
  </si>
  <si>
    <t>Textile</t>
  </si>
  <si>
    <t>Other</t>
  </si>
  <si>
    <t>Total</t>
  </si>
  <si>
    <t xml:space="preserve">Port Louis </t>
  </si>
  <si>
    <t xml:space="preserve"> Plaine Lauzun </t>
  </si>
  <si>
    <t xml:space="preserve"> Port Louis city   </t>
  </si>
  <si>
    <t xml:space="preserve">Pamplemousses  </t>
  </si>
  <si>
    <t>Terre Rouge &amp; Riche Terre</t>
  </si>
  <si>
    <t xml:space="preserve"> Tombeau Bay   </t>
  </si>
  <si>
    <t xml:space="preserve"> Triolet </t>
  </si>
  <si>
    <t xml:space="preserve">Rivière du Rempart  </t>
  </si>
  <si>
    <t xml:space="preserve"> St. Antoine &amp; Goodlands  </t>
  </si>
  <si>
    <t xml:space="preserve">Rivière du Rempart &amp; Ile d'Ambre  </t>
  </si>
  <si>
    <t xml:space="preserve">Flacq  </t>
  </si>
  <si>
    <t xml:space="preserve"> Central Flacq  </t>
  </si>
  <si>
    <t xml:space="preserve"> Bel Air </t>
  </si>
  <si>
    <t xml:space="preserve">Grand Port  </t>
  </si>
  <si>
    <t xml:space="preserve"> Rose Belle &amp; New Grove  </t>
  </si>
  <si>
    <t xml:space="preserve"> Mahebourg  </t>
  </si>
  <si>
    <t xml:space="preserve">Savanne </t>
  </si>
  <si>
    <t xml:space="preserve"> Surinam </t>
  </si>
  <si>
    <t xml:space="preserve"> Rivière des Anguilles </t>
  </si>
  <si>
    <t xml:space="preserve">Plaine Wilhems   </t>
  </si>
  <si>
    <t xml:space="preserve"> Coromandel   </t>
  </si>
  <si>
    <t xml:space="preserve"> Beau Bassin &amp; Rose Hill   </t>
  </si>
  <si>
    <t xml:space="preserve"> Vacoas &amp; Phoenix   </t>
  </si>
  <si>
    <t xml:space="preserve"> Quatre Bornes  </t>
  </si>
  <si>
    <t xml:space="preserve"> Curepipe, Floreal &amp; Forest Side    </t>
  </si>
  <si>
    <t xml:space="preserve">Moka   </t>
  </si>
  <si>
    <t xml:space="preserve"> Pailles   </t>
  </si>
  <si>
    <t xml:space="preserve"> St. Pierre &amp; Moka   </t>
  </si>
  <si>
    <t xml:space="preserve">Black River  </t>
  </si>
  <si>
    <t>Rodrigues</t>
  </si>
  <si>
    <t>T  O  T  A  L</t>
  </si>
  <si>
    <r>
      <t>1</t>
    </r>
    <r>
      <rPr>
        <sz val="10"/>
        <rFont val="Times New Roman"/>
        <family val="1"/>
      </rPr>
      <t xml:space="preserve"> The number of establishments is greater than number of enterprises as an enterprise can have one or more establishments.</t>
    </r>
  </si>
  <si>
    <t xml:space="preserve"> 3.  Exports (f.o.b, R million)
(excluding sales to Freeport)</t>
  </si>
  <si>
    <t>7. Value added at basic prices  (R million)</t>
  </si>
  <si>
    <r>
      <t xml:space="preserve">2023 </t>
    </r>
    <r>
      <rPr>
        <b/>
        <vertAlign val="superscript"/>
        <sz val="10.5"/>
        <rFont val="Times New Roman"/>
        <family val="1"/>
      </rPr>
      <t>1</t>
    </r>
  </si>
  <si>
    <t>Table 1 - Main economic indicators, EOE Sector, 2015 - 2023</t>
  </si>
  <si>
    <r>
      <t xml:space="preserve">1 </t>
    </r>
    <r>
      <rPr>
        <sz val="10.5"/>
        <rFont val="Times New Roman"/>
        <family val="1"/>
      </rPr>
      <t>Provisional</t>
    </r>
  </si>
  <si>
    <t>September 2023</t>
  </si>
  <si>
    <t>Sep. 23</t>
  </si>
  <si>
    <t>Table 2 - Employment by size of enterprise and sex, EOE Sector, December 2022 - December 2023</t>
  </si>
  <si>
    <t>December 2022</t>
  </si>
  <si>
    <t>December 2023</t>
  </si>
  <si>
    <t>Table 3 - Employment by product group and sex, EOE Sector, December 2022 - December 2023</t>
  </si>
  <si>
    <t>Table 4 - Net change in employment by product group, EOE Sector, December 2022 - December 2023</t>
  </si>
  <si>
    <t>Table 5 - Expatriate employment by product group and sex, EOE Sector, December 2022 - December 2023</t>
  </si>
  <si>
    <t>Dec. 22</t>
  </si>
  <si>
    <t>Dec. 23</t>
  </si>
  <si>
    <t>Dec. 22 to Dec. 23</t>
  </si>
  <si>
    <t>Sep. 23 to Dec. 23</t>
  </si>
  <si>
    <t>Table 6 - Distribution of EOE and employment by employment size as at December 2023</t>
  </si>
  <si>
    <r>
      <t xml:space="preserve">Table 7 - Geographical distribution of  EOE establishments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and employment - December 2023</t>
    </r>
  </si>
  <si>
    <t>Table 8 - Net EOE Exports, 2022 - 2023</t>
  </si>
  <si>
    <t>Value: R Million</t>
  </si>
  <si>
    <t>Item</t>
  </si>
  <si>
    <t xml:space="preserve">1st Qr  </t>
  </si>
  <si>
    <t xml:space="preserve">2nd Qr  </t>
  </si>
  <si>
    <t xml:space="preserve">3rd Qr  </t>
  </si>
  <si>
    <t xml:space="preserve">4th Qr  </t>
  </si>
  <si>
    <t>A. Total exports ( f.o.b )</t>
  </si>
  <si>
    <t>B. Total imports ( c.i.f )</t>
  </si>
  <si>
    <t xml:space="preserve">     Raw materials</t>
  </si>
  <si>
    <t xml:space="preserve">    Machinery </t>
  </si>
  <si>
    <t xml:space="preserve"> Net Exports (A - B)</t>
  </si>
  <si>
    <t>Net Exports as % of Total Exports</t>
  </si>
  <si>
    <r>
      <t>1</t>
    </r>
    <r>
      <rPr>
        <sz val="10.5"/>
        <rFont val="Times New Roman"/>
        <family val="1"/>
      </rPr>
      <t xml:space="preserve"> </t>
    </r>
    <r>
      <rPr>
        <vertAlign val="superscript"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>Provisional</t>
    </r>
  </si>
  <si>
    <r>
      <t xml:space="preserve">Table 9 - EOE exports of selected commodities by SITC section, 2022 - </t>
    </r>
    <r>
      <rPr>
        <b/>
        <sz val="12"/>
        <rFont val="Times New Roman"/>
        <family val="1"/>
      </rPr>
      <t>2023</t>
    </r>
  </si>
  <si>
    <t xml:space="preserve">Value (F.o.b): R Million </t>
  </si>
  <si>
    <t>SITC Section/Description</t>
  </si>
  <si>
    <t>Total EOE Exports</t>
  </si>
  <si>
    <t xml:space="preserve"> 0 - Food and live animals</t>
  </si>
  <si>
    <t xml:space="preserve">     of  which :</t>
  </si>
  <si>
    <t>Live animals other than fish</t>
  </si>
  <si>
    <t>Fish &amp; fish preparations</t>
  </si>
  <si>
    <t>Cereals and cereal preparations</t>
  </si>
  <si>
    <t xml:space="preserve"> 2 - Crude materials, inedible, except fuels</t>
  </si>
  <si>
    <t xml:space="preserve"> 5 - Chemicals and related products, n.e.s</t>
  </si>
  <si>
    <t>Medicaments (including Veterinary medicaments)</t>
  </si>
  <si>
    <t xml:space="preserve"> 6 - Manufactured goods classified chiefly by material </t>
  </si>
  <si>
    <t xml:space="preserve">Paper, paperboard and articles </t>
  </si>
  <si>
    <t>Textile yarn, fabrics, made up articles</t>
  </si>
  <si>
    <t>Glass</t>
  </si>
  <si>
    <t>Pearls, precious  &amp; semi-precious stones</t>
  </si>
  <si>
    <t>Iron and steel</t>
  </si>
  <si>
    <t xml:space="preserve"> 7 - Machinery and transport equipment </t>
  </si>
  <si>
    <t xml:space="preserve"> 8 - Miscellaneous manufactured articles </t>
  </si>
  <si>
    <t>Travel goods, handbags and similar containers</t>
  </si>
  <si>
    <t>Articles of apparel and clothing</t>
  </si>
  <si>
    <t>Instruments and appliances, n.e.s., for medical, surgical, dental or veterinary purposes</t>
  </si>
  <si>
    <t>Optical goods</t>
  </si>
  <si>
    <t>Watches and clocks</t>
  </si>
  <si>
    <t>Printed matter</t>
  </si>
  <si>
    <t>Articles, n.e.s. of plastics</t>
  </si>
  <si>
    <t>Toys, games and sporting goods</t>
  </si>
  <si>
    <t>Jewellery, goldsmiths &amp; silversmiths wares</t>
  </si>
  <si>
    <t>Other sections</t>
  </si>
  <si>
    <r>
      <t>1</t>
    </r>
    <r>
      <rPr>
        <sz val="10.5"/>
        <rFont val="Times New Roman"/>
        <family val="1"/>
      </rPr>
      <t xml:space="preserve"> Provisional</t>
    </r>
  </si>
  <si>
    <t>Note: Breakdowns may not add up to totals due to rounding</t>
  </si>
  <si>
    <r>
      <t xml:space="preserve">Table 10 - EOE imports of selected commodities by SITC section, 2022 - </t>
    </r>
    <r>
      <rPr>
        <b/>
        <sz val="12"/>
        <rFont val="Times New Roman"/>
        <family val="1"/>
      </rPr>
      <t>2023</t>
    </r>
  </si>
  <si>
    <t xml:space="preserve">Value (C.i.f): R Million </t>
  </si>
  <si>
    <t>3rd Qr</t>
  </si>
  <si>
    <t>Total EOE Imports</t>
  </si>
  <si>
    <t xml:space="preserve">  0 - Food and live animals</t>
  </si>
  <si>
    <t xml:space="preserve">       of  which :</t>
  </si>
  <si>
    <t xml:space="preserve">           Meat and meat preparations</t>
  </si>
  <si>
    <t xml:space="preserve">           Fish &amp; fish preparations</t>
  </si>
  <si>
    <t xml:space="preserve">  2 - Crude materials, inedible, except fuels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</si>
  <si>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</si>
  <si>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</si>
  <si>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</si>
  <si>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</si>
  <si>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</si>
  <si>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</si>
  <si>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</si>
  <si>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 xml:space="preserve">          Paper, paperboard and articles </t>
  </si>
  <si>
    <t xml:space="preserve">          Textile yarn and fabrics </t>
  </si>
  <si>
    <t xml:space="preserve">          Pearls, precious and semi-precious stones  </t>
  </si>
  <si>
    <t xml:space="preserve">          Iron and steel</t>
  </si>
  <si>
    <t xml:space="preserve">          Non-ferrous metals</t>
  </si>
  <si>
    <t xml:space="preserve">  7 -  Machinery &amp; transport equipment</t>
  </si>
  <si>
    <t xml:space="preserve">          Machinery specialized for particular industries</t>
  </si>
  <si>
    <t xml:space="preserve">  8 -  Miscellaneous manufactured articles</t>
  </si>
  <si>
    <t xml:space="preserve">         Optical goods, watches &amp; clocks </t>
  </si>
  <si>
    <t xml:space="preserve">         Printed matter</t>
  </si>
  <si>
    <t xml:space="preserve">         Articles, n.e.s. of plastics</t>
  </si>
  <si>
    <t xml:space="preserve">         Jewellery, goldsmiths &amp; silversmiths wares</t>
  </si>
  <si>
    <t xml:space="preserve">         Other sections</t>
  </si>
  <si>
    <r>
      <t>1</t>
    </r>
    <r>
      <rPr>
        <sz val="10.5"/>
        <rFont val="Times New Roman"/>
        <family val="1"/>
      </rPr>
      <t>Provisional</t>
    </r>
  </si>
  <si>
    <r>
      <t xml:space="preserve">Table 11 - EOE exports by country of destination, 2022 - </t>
    </r>
    <r>
      <rPr>
        <b/>
        <sz val="12"/>
        <rFont val="Times New Roman"/>
        <family val="1"/>
      </rPr>
      <t>2023</t>
    </r>
  </si>
  <si>
    <t>Country of destination</t>
  </si>
  <si>
    <t>Europe: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</si>
  <si>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</si>
  <si>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</si>
  <si>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</si>
  <si>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</si>
  <si>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</si>
  <si>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</si>
  <si>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</si>
  <si>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</si>
  <si>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</si>
  <si>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</si>
  <si>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</si>
  <si>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>Asia:</t>
  </si>
  <si>
    <t xml:space="preserve">   China</t>
  </si>
  <si>
    <r>
      <t xml:space="preserve">   Hong Kong (S.A.R) </t>
    </r>
    <r>
      <rPr>
        <vertAlign val="superscript"/>
        <sz val="10.5"/>
        <rFont val="Times New Roman"/>
        <family val="1"/>
      </rPr>
      <t>2</t>
    </r>
  </si>
  <si>
    <t xml:space="preserve">   India</t>
  </si>
  <si>
    <t xml:space="preserve">   Japan</t>
  </si>
  <si>
    <t xml:space="preserve">   Sri Lanka</t>
  </si>
  <si>
    <t xml:space="preserve">   Vietnam</t>
  </si>
  <si>
    <t xml:space="preserve">   Other</t>
  </si>
  <si>
    <t>Africa:</t>
  </si>
  <si>
    <t xml:space="preserve">   Madagascar</t>
  </si>
  <si>
    <t xml:space="preserve">   Reunion</t>
  </si>
  <si>
    <t xml:space="preserve">   Seychelles</t>
  </si>
  <si>
    <t xml:space="preserve">   South Africa</t>
  </si>
  <si>
    <t>America:</t>
  </si>
  <si>
    <t xml:space="preserve">   Canada</t>
  </si>
  <si>
    <t xml:space="preserve">   Panama</t>
  </si>
  <si>
    <t xml:space="preserve">   U.S.A</t>
  </si>
  <si>
    <t>Oceania:</t>
  </si>
  <si>
    <t xml:space="preserve">   Australia</t>
  </si>
  <si>
    <t xml:space="preserve">   New Zealand</t>
  </si>
  <si>
    <r>
      <t xml:space="preserve">1 </t>
    </r>
    <r>
      <rPr>
        <sz val="11"/>
        <rFont val="Times New Roman"/>
        <family val="1"/>
      </rPr>
      <t xml:space="preserve">Provisional          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Special Administrative Region of China                                             </t>
    </r>
  </si>
  <si>
    <r>
      <t xml:space="preserve">Table 12 - EOE imports by country of origin, 2022 - </t>
    </r>
    <r>
      <rPr>
        <b/>
        <sz val="12"/>
        <rFont val="Times New Roman"/>
        <family val="1"/>
      </rPr>
      <t>2023</t>
    </r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</si>
  <si>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</si>
  <si>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</si>
  <si>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</si>
  <si>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</si>
  <si>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</si>
  <si>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</si>
  <si>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</si>
  <si>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</si>
  <si>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</si>
  <si>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</si>
  <si>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</si>
  <si>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</si>
  <si>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r>
      <t xml:space="preserve">    Hong Kong (S.A.R)</t>
    </r>
    <r>
      <rPr>
        <vertAlign val="superscript"/>
        <sz val="10.5"/>
        <rFont val="Times New Roman"/>
        <family val="1"/>
      </rPr>
      <t xml:space="preserve"> 2</t>
    </r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</si>
  <si>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</si>
  <si>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</si>
  <si>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</si>
  <si>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</si>
  <si>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</si>
  <si>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</si>
  <si>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</si>
  <si>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</si>
  <si>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</si>
  <si>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Madagascar</t>
  </si>
  <si>
    <t xml:space="preserve">    Seychelles</t>
  </si>
  <si>
    <t xml:space="preserve">    South Africa</t>
  </si>
  <si>
    <t xml:space="preserve">    Zambia</t>
  </si>
  <si>
    <t xml:space="preserve">    Brazil</t>
  </si>
  <si>
    <t xml:space="preserve">    U.S.A</t>
  </si>
  <si>
    <t xml:space="preserve">    Canada</t>
  </si>
  <si>
    <t xml:space="preserve">    Australia</t>
  </si>
  <si>
    <r>
      <t xml:space="preserve">1 </t>
    </r>
    <r>
      <rPr>
        <sz val="11"/>
        <rFont val="Times New Roman"/>
        <family val="1"/>
      </rPr>
      <t xml:space="preserve">Provisional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Special Administrative Region of China                                             </t>
    </r>
  </si>
  <si>
    <t>Napp</t>
  </si>
  <si>
    <t xml:space="preserve">Napp </t>
  </si>
  <si>
    <t>Napp - Not applicable</t>
  </si>
  <si>
    <t>of which: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</si>
</sst>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_(* #,##0.00_);_(* \(#,##0.00\);_(* &quot;-&quot;??_);_(@_)"/>
    <numFmt numFmtId="165" formatCode="#,##0\ \ \ \ "/>
    <numFmt numFmtId="166" formatCode="#,##0\ \ "/>
    <numFmt numFmtId="167" formatCode="General\ \ \ \ \ \ \ \ \ \ \ \ \ \ \ \ \ \ \ \ \ \ \ \ \ \ \ \ \ \ \ \ \ \ \ \ \ \ \ \ \ \ \ \ \ \ \ \ \ \ \ \ "/>
    <numFmt numFmtId="168" formatCode="0.0\ \ "/>
    <numFmt numFmtId="169" formatCode="\+0.0\ \ "/>
    <numFmt numFmtId="170" formatCode="#,##0\ \ \ \ \ \ "/>
    <numFmt numFmtId="171" formatCode="mmmm\ yyyy"/>
    <numFmt numFmtId="172" formatCode="0."/>
    <numFmt numFmtId="173" formatCode="0.0"/>
    <numFmt numFmtId="174" formatCode="#,##0\ \ \ "/>
    <numFmt numFmtId="175" formatCode="\ \ \ \-\ \ \ \ "/>
    <numFmt numFmtId="176" formatCode="[$-409]mmmm\ yyyy;@"/>
    <numFmt numFmtId="177" formatCode="[$-409]mmm\.\ yy;@"/>
    <numFmt numFmtId="178" formatCode="0\ \ \ \ \ \ \ \ \ \ "/>
    <numFmt numFmtId="179" formatCode="0\ \ \ \ \ \ \ \ "/>
    <numFmt numFmtId="180" formatCode="#,##0\ \ \ \ \ \ \ \ "/>
    <numFmt numFmtId="181" formatCode="\(0\)"/>
    <numFmt numFmtId="182" formatCode="#,##0\ \ \ \ \ \ \ "/>
    <numFmt numFmtId="183" formatCode="#,##0.0\ \ \ \ \ \ \ "/>
    <numFmt numFmtId="184" formatCode="#,##0.0\ \ "/>
    <numFmt numFmtId="185" formatCode="#,##0.0\ \ \ \ \ \ "/>
    <numFmt numFmtId="186" formatCode="#,##0.000"/>
    <numFmt numFmtId="187" formatCode="#,##0.000\ \ \ \ \ \ \ "/>
    <numFmt numFmtId="188" formatCode="#,##0\ "/>
    <numFmt numFmtId="189" formatCode="\ \ \ \-\ \ "/>
    <numFmt numFmtId="190" formatCode="\+0\ \ "/>
  </numFmts>
  <fonts count="46">
    <font>
      <sz val="10"/>
      <name val="Arial"/>
    </font>
    <font>
      <sz val="10"/>
      <name val="Helv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G Times"/>
      <family val="1"/>
    </font>
    <font>
      <sz val="11"/>
      <name val="Times New Roman"/>
      <family val="1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0"/>
      <name val="CG Times"/>
      <family val="1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b/>
      <i/>
      <sz val="10"/>
      <name val="Times New Roman"/>
      <family val="1"/>
    </font>
    <font>
      <sz val="10"/>
      <name val="MS Sans Serif"/>
      <family val="2"/>
    </font>
    <font>
      <sz val="10.5"/>
      <name val="Arial"/>
      <family val="2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/>
      <sz val="16"/>
      <name val="Times New Roman"/>
      <family val="1"/>
    </font>
    <font>
      <sz val="16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/>
      <sz val="10.5"/>
      <name val="Times New Roman"/>
      <family val="1"/>
    </font>
    <font>
      <vertAlign val="superscript"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4" fontId="26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30" fillId="0" borderId="0"/>
    <xf numFmtId="0" fontId="11" fillId="0" borderId="0"/>
    <xf numFmtId="0" fontId="26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1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/>
  </cellStyleXfs>
  <cellXfs count="430">
    <xf numFmtId="0" fontId="0" fillId="0" borderId="0" xfId="0"/>
    <xf numFmtId="0" fontId="4" fillId="0" borderId="0" xfId="52" applyFont="1"/>
    <xf numFmtId="0" fontId="3" fillId="0" borderId="0" xfId="52" applyFont="1"/>
    <xf numFmtId="0" fontId="4" fillId="0" borderId="0" xfId="51" applyFont="1"/>
    <xf numFmtId="0" fontId="3" fillId="0" borderId="0" xfId="51" applyFont="1"/>
    <xf numFmtId="0" fontId="3" fillId="0" borderId="0" xfId="52" applyFont="1" applyAlignment="1"/>
    <xf numFmtId="3" fontId="3" fillId="0" borderId="0" xfId="52" applyNumberFormat="1" applyFont="1" applyAlignment="1"/>
    <xf numFmtId="170" fontId="3" fillId="0" borderId="0" xfId="52" applyNumberFormat="1" applyFont="1"/>
    <xf numFmtId="0" fontId="3" fillId="0" borderId="0" xfId="0" applyFont="1"/>
    <xf numFmtId="0" fontId="4" fillId="0" borderId="0" xfId="0" applyFont="1"/>
    <xf numFmtId="0" fontId="4" fillId="0" borderId="0" xfId="50" applyFont="1" applyAlignment="1">
      <alignment horizontal="left"/>
    </xf>
    <xf numFmtId="0" fontId="2" fillId="0" borderId="0" xfId="50" applyFont="1" applyAlignment="1">
      <alignment horizontal="left"/>
    </xf>
    <xf numFmtId="0" fontId="2" fillId="0" borderId="0" xfId="50" applyFont="1"/>
    <xf numFmtId="0" fontId="3" fillId="0" borderId="0" xfId="50" applyFont="1" applyAlignment="1">
      <alignment horizontal="left"/>
    </xf>
    <xf numFmtId="0" fontId="3" fillId="0" borderId="0" xfId="50" applyFont="1"/>
    <xf numFmtId="165" fontId="3" fillId="0" borderId="0" xfId="0" applyNumberFormat="1" applyFont="1"/>
    <xf numFmtId="170" fontId="3" fillId="0" borderId="0" xfId="51" applyNumberFormat="1" applyFont="1"/>
    <xf numFmtId="170" fontId="3" fillId="0" borderId="0" xfId="52" applyNumberFormat="1" applyFont="1" applyAlignment="1"/>
    <xf numFmtId="0" fontId="3" fillId="0" borderId="0" xfId="0" applyFont="1" applyAlignment="1"/>
    <xf numFmtId="0" fontId="3" fillId="0" borderId="0" xfId="51" applyFont="1" applyAlignment="1"/>
    <xf numFmtId="0" fontId="2" fillId="0" borderId="0" xfId="50" applyFont="1" applyFill="1"/>
    <xf numFmtId="0" fontId="3" fillId="0" borderId="0" xfId="50" applyFont="1" applyFill="1"/>
    <xf numFmtId="166" fontId="27" fillId="0" borderId="10" xfId="48" applyNumberFormat="1" applyFont="1" applyFill="1" applyBorder="1" applyAlignment="1">
      <alignment horizontal="right" shrinkToFit="1"/>
    </xf>
    <xf numFmtId="166" fontId="27" fillId="0" borderId="10" xfId="48" applyNumberFormat="1" applyFont="1" applyFill="1" applyBorder="1" applyAlignment="1">
      <alignment shrinkToFit="1"/>
    </xf>
    <xf numFmtId="168" fontId="27" fillId="0" borderId="10" xfId="48" applyNumberFormat="1" applyFont="1" applyFill="1" applyBorder="1" applyAlignment="1">
      <alignment horizontal="right" shrinkToFit="1"/>
    </xf>
    <xf numFmtId="0" fontId="3" fillId="0" borderId="0" xfId="47" applyFont="1" applyBorder="1" applyAlignment="1">
      <alignment horizontal="left" vertical="top" wrapText="1"/>
    </xf>
    <xf numFmtId="166" fontId="27" fillId="0" borderId="10" xfId="50" applyNumberFormat="1" applyFont="1" applyBorder="1" applyAlignment="1">
      <alignment horizontal="right"/>
    </xf>
    <xf numFmtId="0" fontId="27" fillId="0" borderId="0" xfId="50" applyFont="1"/>
    <xf numFmtId="166" fontId="27" fillId="0" borderId="10" xfId="51" applyNumberFormat="1" applyFont="1" applyBorder="1" applyAlignment="1"/>
    <xf numFmtId="166" fontId="29" fillId="0" borderId="10" xfId="51" applyNumberFormat="1" applyFont="1" applyBorder="1" applyAlignment="1"/>
    <xf numFmtId="0" fontId="27" fillId="0" borderId="0" xfId="51" applyFont="1"/>
    <xf numFmtId="170" fontId="27" fillId="0" borderId="0" xfId="51" applyNumberFormat="1" applyFont="1"/>
    <xf numFmtId="165" fontId="28" fillId="0" borderId="0" xfId="0" applyNumberFormat="1" applyFont="1" applyBorder="1" applyAlignment="1">
      <alignment horizontal="center" vertical="center"/>
    </xf>
    <xf numFmtId="174" fontId="28" fillId="0" borderId="0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174" fontId="27" fillId="0" borderId="10" xfId="52" applyNumberFormat="1" applyFont="1" applyBorder="1" applyAlignment="1"/>
    <xf numFmtId="174" fontId="29" fillId="0" borderId="10" xfId="52" applyNumberFormat="1" applyFont="1" applyBorder="1" applyAlignment="1">
      <alignment horizontal="right"/>
    </xf>
    <xf numFmtId="174" fontId="29" fillId="0" borderId="10" xfId="52" applyNumberFormat="1" applyFont="1" applyBorder="1" applyAlignment="1"/>
    <xf numFmtId="174" fontId="27" fillId="0" borderId="11" xfId="52" applyNumberFormat="1" applyFont="1" applyBorder="1" applyAlignment="1"/>
    <xf numFmtId="174" fontId="27" fillId="0" borderId="12" xfId="52" applyNumberFormat="1" applyFont="1" applyBorder="1" applyAlignment="1"/>
    <xf numFmtId="174" fontId="29" fillId="0" borderId="12" xfId="52" applyNumberFormat="1" applyFont="1" applyBorder="1" applyAlignment="1">
      <alignment horizontal="right"/>
    </xf>
    <xf numFmtId="0" fontId="33" fillId="0" borderId="0" xfId="50" applyFont="1"/>
    <xf numFmtId="0" fontId="5" fillId="0" borderId="0" xfId="50" applyFont="1"/>
    <xf numFmtId="166" fontId="27" fillId="0" borderId="11" xfId="51" applyNumberFormat="1" applyFont="1" applyBorder="1" applyAlignment="1"/>
    <xf numFmtId="166" fontId="3" fillId="0" borderId="0" xfId="50" applyNumberFormat="1" applyFont="1"/>
    <xf numFmtId="174" fontId="27" fillId="0" borderId="10" xfId="0" applyNumberFormat="1" applyFont="1" applyBorder="1" applyAlignment="1">
      <alignment horizontal="right"/>
    </xf>
    <xf numFmtId="174" fontId="29" fillId="0" borderId="10" xfId="0" applyNumberFormat="1" applyFont="1" applyBorder="1" applyAlignment="1">
      <alignment horizontal="right"/>
    </xf>
    <xf numFmtId="0" fontId="25" fillId="0" borderId="13" xfId="41" applyFont="1" applyFill="1" applyBorder="1" applyAlignment="1">
      <alignment vertical="center"/>
    </xf>
    <xf numFmtId="0" fontId="25" fillId="0" borderId="14" xfId="41" applyFont="1" applyFill="1" applyBorder="1" applyAlignment="1">
      <alignment vertical="center"/>
    </xf>
    <xf numFmtId="0" fontId="28" fillId="0" borderId="12" xfId="41" applyFont="1" applyFill="1" applyBorder="1" applyAlignment="1">
      <alignment horizontal="left"/>
    </xf>
    <xf numFmtId="0" fontId="27" fillId="0" borderId="12" xfId="41" applyFont="1" applyFill="1" applyBorder="1" applyAlignment="1">
      <alignment horizontal="left"/>
    </xf>
    <xf numFmtId="0" fontId="27" fillId="0" borderId="12" xfId="41" applyFont="1" applyFill="1" applyBorder="1" applyAlignment="1"/>
    <xf numFmtId="0" fontId="27" fillId="0" borderId="12" xfId="41" applyFont="1" applyFill="1" applyBorder="1"/>
    <xf numFmtId="0" fontId="28" fillId="0" borderId="12" xfId="41" applyFont="1" applyFill="1" applyBorder="1"/>
    <xf numFmtId="0" fontId="29" fillId="0" borderId="15" xfId="41" applyFont="1" applyFill="1" applyBorder="1" applyAlignment="1">
      <alignment horizontal="left"/>
    </xf>
    <xf numFmtId="0" fontId="28" fillId="0" borderId="16" xfId="48" applyFont="1" applyFill="1" applyBorder="1" applyAlignment="1" applyProtection="1">
      <alignment horizontal="center" vertical="center"/>
    </xf>
    <xf numFmtId="166" fontId="27" fillId="0" borderId="12" xfId="48" applyNumberFormat="1" applyFont="1" applyFill="1" applyBorder="1" applyAlignment="1">
      <alignment shrinkToFit="1"/>
    </xf>
    <xf numFmtId="166" fontId="27" fillId="0" borderId="12" xfId="48" applyNumberFormat="1" applyFont="1" applyFill="1" applyBorder="1" applyAlignment="1">
      <alignment horizontal="right" shrinkToFit="1"/>
    </xf>
    <xf numFmtId="166" fontId="29" fillId="0" borderId="11" xfId="48" applyNumberFormat="1" applyFont="1" applyFill="1" applyBorder="1" applyAlignment="1">
      <alignment horizontal="right" shrinkToFit="1"/>
    </xf>
    <xf numFmtId="3" fontId="27" fillId="0" borderId="11" xfId="50" applyNumberFormat="1" applyFont="1" applyBorder="1" applyAlignment="1">
      <alignment horizontal="right"/>
    </xf>
    <xf numFmtId="0" fontId="28" fillId="0" borderId="0" xfId="50" applyFont="1" applyBorder="1" applyAlignment="1"/>
    <xf numFmtId="3" fontId="27" fillId="0" borderId="0" xfId="50" applyNumberFormat="1" applyFont="1" applyBorder="1" applyAlignment="1">
      <alignment horizontal="right"/>
    </xf>
    <xf numFmtId="17" fontId="28" fillId="0" borderId="16" xfId="50" applyNumberFormat="1" applyFont="1" applyBorder="1" applyAlignment="1">
      <alignment horizontal="centerContinuous" vertical="center"/>
    </xf>
    <xf numFmtId="0" fontId="27" fillId="0" borderId="16" xfId="50" applyFont="1" applyBorder="1" applyAlignment="1">
      <alignment horizontal="centerContinuous"/>
    </xf>
    <xf numFmtId="17" fontId="27" fillId="0" borderId="16" xfId="50" applyNumberFormat="1" applyFont="1" applyBorder="1" applyAlignment="1">
      <alignment horizontal="center" vertical="center"/>
    </xf>
    <xf numFmtId="0" fontId="27" fillId="0" borderId="16" xfId="50" applyFont="1" applyBorder="1" applyAlignment="1">
      <alignment horizontal="center" vertical="center"/>
    </xf>
    <xf numFmtId="0" fontId="27" fillId="0" borderId="16" xfId="50" applyFont="1" applyBorder="1" applyAlignment="1">
      <alignment horizontal="center" vertical="center" wrapText="1"/>
    </xf>
    <xf numFmtId="166" fontId="27" fillId="0" borderId="14" xfId="50" applyNumberFormat="1" applyFont="1" applyBorder="1" applyAlignment="1">
      <alignment horizontal="right"/>
    </xf>
    <xf numFmtId="166" fontId="27" fillId="0" borderId="12" xfId="50" applyNumberFormat="1" applyFont="1" applyBorder="1" applyAlignment="1">
      <alignment horizontal="right"/>
    </xf>
    <xf numFmtId="166" fontId="28" fillId="0" borderId="12" xfId="50" applyNumberFormat="1" applyFont="1" applyFill="1" applyBorder="1" applyAlignment="1">
      <alignment horizontal="right"/>
    </xf>
    <xf numFmtId="166" fontId="29" fillId="0" borderId="12" xfId="50" applyNumberFormat="1" applyFont="1" applyFill="1" applyBorder="1" applyAlignment="1">
      <alignment horizontal="right"/>
    </xf>
    <xf numFmtId="166" fontId="29" fillId="0" borderId="15" xfId="50" applyNumberFormat="1" applyFont="1" applyFill="1" applyBorder="1" applyAlignment="1">
      <alignment horizontal="right"/>
    </xf>
    <xf numFmtId="0" fontId="27" fillId="0" borderId="17" xfId="50" applyFont="1" applyBorder="1" applyAlignment="1">
      <alignment wrapText="1"/>
    </xf>
    <xf numFmtId="0" fontId="27" fillId="0" borderId="10" xfId="50" quotePrefix="1" applyFont="1" applyBorder="1" applyAlignment="1">
      <alignment wrapText="1"/>
    </xf>
    <xf numFmtId="0" fontId="27" fillId="0" borderId="10" xfId="50" quotePrefix="1" applyFont="1" applyBorder="1" applyAlignment="1">
      <alignment horizontal="left" indent="1"/>
    </xf>
    <xf numFmtId="0" fontId="28" fillId="0" borderId="10" xfId="50" applyFont="1" applyBorder="1" applyAlignment="1"/>
    <xf numFmtId="0" fontId="28" fillId="0" borderId="10" xfId="50" applyFont="1" applyBorder="1" applyAlignment="1">
      <alignment horizontal="left" indent="1"/>
    </xf>
    <xf numFmtId="0" fontId="29" fillId="0" borderId="10" xfId="50" applyFont="1" applyBorder="1" applyAlignment="1">
      <alignment horizontal="left" indent="2"/>
    </xf>
    <xf numFmtId="166" fontId="29" fillId="0" borderId="11" xfId="50" applyNumberFormat="1" applyFont="1" applyFill="1" applyBorder="1" applyAlignment="1">
      <alignment horizontal="center" wrapText="1"/>
    </xf>
    <xf numFmtId="166" fontId="27" fillId="0" borderId="17" xfId="50" applyNumberFormat="1" applyFont="1" applyBorder="1" applyAlignment="1">
      <alignment horizontal="right"/>
    </xf>
    <xf numFmtId="166" fontId="27" fillId="0" borderId="17" xfId="0" applyNumberFormat="1" applyFont="1" applyFill="1" applyBorder="1" applyAlignment="1">
      <alignment horizontal="right" indent="1"/>
    </xf>
    <xf numFmtId="166" fontId="28" fillId="0" borderId="17" xfId="50" applyNumberFormat="1" applyFont="1" applyFill="1" applyBorder="1" applyAlignment="1">
      <alignment horizontal="right"/>
    </xf>
    <xf numFmtId="166" fontId="29" fillId="0" borderId="10" xfId="50" applyNumberFormat="1" applyFont="1" applyFill="1" applyBorder="1" applyAlignment="1">
      <alignment horizontal="right"/>
    </xf>
    <xf numFmtId="166" fontId="29" fillId="0" borderId="11" xfId="50" applyNumberFormat="1" applyFont="1" applyFill="1" applyBorder="1" applyAlignment="1">
      <alignment horizontal="right"/>
    </xf>
    <xf numFmtId="0" fontId="3" fillId="0" borderId="0" xfId="51" applyFont="1" applyBorder="1"/>
    <xf numFmtId="17" fontId="27" fillId="0" borderId="16" xfId="51" applyNumberFormat="1" applyFont="1" applyBorder="1" applyAlignment="1">
      <alignment horizontal="center" vertical="center"/>
    </xf>
    <xf numFmtId="0" fontId="27" fillId="0" borderId="16" xfId="50" applyFont="1" applyBorder="1" applyAlignment="1">
      <alignment horizontal="centerContinuous" vertical="center" wrapText="1"/>
    </xf>
    <xf numFmtId="166" fontId="27" fillId="0" borderId="12" xfId="51" applyNumberFormat="1" applyFont="1" applyBorder="1" applyAlignment="1"/>
    <xf numFmtId="0" fontId="4" fillId="0" borderId="0" xfId="51" applyFont="1" applyBorder="1"/>
    <xf numFmtId="166" fontId="29" fillId="0" borderId="12" xfId="51" applyNumberFormat="1" applyFont="1" applyBorder="1" applyAlignment="1"/>
    <xf numFmtId="0" fontId="27" fillId="0" borderId="16" xfId="51" applyFont="1" applyBorder="1" applyAlignment="1">
      <alignment horizontal="centerContinuous"/>
    </xf>
    <xf numFmtId="165" fontId="28" fillId="0" borderId="16" xfId="51" applyNumberFormat="1" applyFont="1" applyBorder="1" applyAlignment="1">
      <alignment horizontal="center" vertical="center"/>
    </xf>
    <xf numFmtId="166" fontId="28" fillId="0" borderId="16" xfId="51" applyNumberFormat="1" applyFont="1" applyBorder="1" applyAlignment="1">
      <alignment vertical="center"/>
    </xf>
    <xf numFmtId="0" fontId="27" fillId="0" borderId="17" xfId="51" applyFont="1" applyBorder="1" applyAlignment="1">
      <alignment horizontal="left"/>
    </xf>
    <xf numFmtId="0" fontId="27" fillId="0" borderId="10" xfId="51" applyFont="1" applyBorder="1" applyAlignment="1">
      <alignment horizontal="left"/>
    </xf>
    <xf numFmtId="0" fontId="29" fillId="0" borderId="10" xfId="51" applyFont="1" applyBorder="1" applyAlignment="1">
      <alignment horizontal="left" indent="5"/>
    </xf>
    <xf numFmtId="0" fontId="27" fillId="0" borderId="11" xfId="51" applyFont="1" applyBorder="1" applyAlignment="1"/>
    <xf numFmtId="166" fontId="27" fillId="0" borderId="17" xfId="51" applyNumberFormat="1" applyFont="1" applyBorder="1" applyAlignment="1"/>
    <xf numFmtId="174" fontId="27" fillId="0" borderId="12" xfId="0" applyNumberFormat="1" applyFont="1" applyBorder="1" applyAlignment="1">
      <alignment horizontal="right"/>
    </xf>
    <xf numFmtId="0" fontId="28" fillId="0" borderId="16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165" fontId="28" fillId="0" borderId="16" xfId="0" applyNumberFormat="1" applyFont="1" applyBorder="1" applyAlignment="1">
      <alignment horizontal="center" vertical="center"/>
    </xf>
    <xf numFmtId="174" fontId="28" fillId="0" borderId="16" xfId="0" applyNumberFormat="1" applyFont="1" applyBorder="1" applyAlignment="1">
      <alignment horizontal="right" vertical="center"/>
    </xf>
    <xf numFmtId="0" fontId="27" fillId="0" borderId="17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1" xfId="0" applyFont="1" applyBorder="1" applyAlignment="1"/>
    <xf numFmtId="174" fontId="27" fillId="0" borderId="17" xfId="0" applyNumberFormat="1" applyFont="1" applyBorder="1" applyAlignment="1">
      <alignment horizontal="right"/>
    </xf>
    <xf numFmtId="174" fontId="27" fillId="0" borderId="11" xfId="0" applyNumberFormat="1" applyFont="1" applyBorder="1" applyAlignment="1">
      <alignment horizontal="right"/>
    </xf>
    <xf numFmtId="17" fontId="27" fillId="0" borderId="16" xfId="52" applyNumberFormat="1" applyFont="1" applyBorder="1" applyAlignment="1">
      <alignment horizontal="center" vertical="center"/>
    </xf>
    <xf numFmtId="174" fontId="28" fillId="0" borderId="16" xfId="52" applyNumberFormat="1" applyFont="1" applyBorder="1" applyAlignment="1">
      <alignment vertical="center"/>
    </xf>
    <xf numFmtId="0" fontId="27" fillId="0" borderId="17" xfId="52" applyFont="1" applyBorder="1" applyAlignment="1">
      <alignment horizontal="left"/>
    </xf>
    <xf numFmtId="0" fontId="27" fillId="0" borderId="10" xfId="52" applyFont="1" applyBorder="1" applyAlignment="1">
      <alignment horizontal="left"/>
    </xf>
    <xf numFmtId="0" fontId="27" fillId="0" borderId="11" xfId="52" applyFont="1" applyBorder="1" applyAlignment="1"/>
    <xf numFmtId="174" fontId="27" fillId="0" borderId="17" xfId="52" applyNumberFormat="1" applyFont="1" applyBorder="1" applyAlignment="1"/>
    <xf numFmtId="166" fontId="28" fillId="0" borderId="17" xfId="48" applyNumberFormat="1" applyFont="1" applyFill="1" applyBorder="1" applyAlignment="1">
      <alignment horizontal="right" shrinkToFit="1"/>
    </xf>
    <xf numFmtId="166" fontId="28" fillId="0" borderId="14" xfId="48" applyNumberFormat="1" applyFont="1" applyFill="1" applyBorder="1" applyAlignment="1">
      <alignment horizontal="right" shrinkToFit="1"/>
    </xf>
    <xf numFmtId="166" fontId="28" fillId="0" borderId="10" xfId="48" applyNumberFormat="1" applyFont="1" applyFill="1" applyBorder="1" applyAlignment="1">
      <alignment horizontal="right" shrinkToFit="1"/>
    </xf>
    <xf numFmtId="166" fontId="28" fillId="0" borderId="12" xfId="48" applyNumberFormat="1" applyFont="1" applyFill="1" applyBorder="1" applyAlignment="1">
      <alignment horizontal="right" shrinkToFit="1"/>
    </xf>
    <xf numFmtId="166" fontId="28" fillId="0" borderId="10" xfId="48" applyNumberFormat="1" applyFont="1" applyFill="1" applyBorder="1" applyAlignment="1">
      <alignment shrinkToFit="1"/>
    </xf>
    <xf numFmtId="168" fontId="28" fillId="0" borderId="12" xfId="48" applyNumberFormat="1" applyFont="1" applyFill="1" applyBorder="1" applyAlignment="1">
      <alignment horizontal="right" shrinkToFit="1"/>
    </xf>
    <xf numFmtId="169" fontId="28" fillId="0" borderId="10" xfId="41" applyNumberFormat="1" applyFont="1" applyFill="1" applyBorder="1" applyAlignment="1">
      <alignment horizontal="right"/>
    </xf>
    <xf numFmtId="168" fontId="28" fillId="0" borderId="10" xfId="48" applyNumberFormat="1" applyFont="1" applyFill="1" applyBorder="1" applyAlignment="1">
      <alignment horizontal="right" shrinkToFit="1"/>
    </xf>
    <xf numFmtId="174" fontId="3" fillId="0" borderId="0" xfId="0" applyNumberFormat="1" applyFont="1"/>
    <xf numFmtId="14" fontId="27" fillId="0" borderId="16" xfId="50" applyNumberFormat="1" applyFont="1" applyBorder="1" applyAlignment="1">
      <alignment horizontal="center" vertical="center"/>
    </xf>
    <xf numFmtId="176" fontId="28" fillId="0" borderId="16" xfId="50" quotePrefix="1" applyNumberFormat="1" applyFont="1" applyBorder="1" applyAlignment="1">
      <alignment horizontal="centerContinuous" vertical="center"/>
    </xf>
    <xf numFmtId="177" fontId="27" fillId="0" borderId="16" xfId="50" quotePrefix="1" applyNumberFormat="1" applyFont="1" applyBorder="1" applyAlignment="1">
      <alignment horizontal="centerContinuous" vertical="center"/>
    </xf>
    <xf numFmtId="174" fontId="27" fillId="0" borderId="10" xfId="48" applyNumberFormat="1" applyFont="1" applyFill="1" applyBorder="1" applyAlignment="1">
      <alignment shrinkToFit="1"/>
    </xf>
    <xf numFmtId="167" fontId="4" fillId="0" borderId="0" xfId="41" applyNumberFormat="1" applyFont="1" applyFill="1" applyAlignment="1">
      <alignment vertical="top"/>
    </xf>
    <xf numFmtId="0" fontId="25" fillId="0" borderId="0" xfId="41" applyFont="1" applyFill="1" applyAlignment="1">
      <alignment vertical="top"/>
    </xf>
    <xf numFmtId="0" fontId="25" fillId="0" borderId="0" xfId="48" applyFont="1" applyFill="1" applyAlignment="1">
      <alignment horizontal="center" vertical="top"/>
    </xf>
    <xf numFmtId="0" fontId="28" fillId="0" borderId="18" xfId="41" applyFont="1" applyFill="1" applyBorder="1" applyAlignment="1">
      <alignment horizontal="left" indent="1"/>
    </xf>
    <xf numFmtId="168" fontId="27" fillId="0" borderId="12" xfId="48" applyNumberFormat="1" applyFont="1" applyFill="1" applyBorder="1" applyAlignment="1">
      <alignment horizontal="right" shrinkToFit="1"/>
    </xf>
    <xf numFmtId="168" fontId="28" fillId="0" borderId="12" xfId="41" applyNumberFormat="1" applyFont="1" applyFill="1" applyBorder="1" applyAlignment="1">
      <alignment horizontal="right"/>
    </xf>
    <xf numFmtId="0" fontId="28" fillId="0" borderId="19" xfId="41" applyFont="1" applyFill="1" applyBorder="1"/>
    <xf numFmtId="166" fontId="29" fillId="0" borderId="15" xfId="48" applyNumberFormat="1" applyFont="1" applyFill="1" applyBorder="1" applyAlignment="1">
      <alignment horizontal="right" shrinkToFit="1"/>
    </xf>
    <xf numFmtId="166" fontId="27" fillId="0" borderId="17" xfId="51" applyNumberFormat="1" applyFont="1" applyFill="1" applyBorder="1" applyAlignment="1"/>
    <xf numFmtId="166" fontId="27" fillId="0" borderId="10" xfId="51" applyNumberFormat="1" applyFont="1" applyFill="1" applyBorder="1" applyAlignment="1"/>
    <xf numFmtId="166" fontId="29" fillId="0" borderId="10" xfId="51" applyNumberFormat="1" applyFont="1" applyFill="1" applyBorder="1" applyAlignment="1"/>
    <xf numFmtId="166" fontId="27" fillId="0" borderId="11" xfId="51" applyNumberFormat="1" applyFont="1" applyFill="1" applyBorder="1" applyAlignment="1"/>
    <xf numFmtId="166" fontId="28" fillId="0" borderId="16" xfId="51" applyNumberFormat="1" applyFont="1" applyFill="1" applyBorder="1" applyAlignment="1">
      <alignment vertical="center"/>
    </xf>
    <xf numFmtId="0" fontId="4" fillId="0" borderId="0" xfId="53" applyFont="1"/>
    <xf numFmtId="0" fontId="3" fillId="0" borderId="0" xfId="53" applyFont="1"/>
    <xf numFmtId="0" fontId="27" fillId="0" borderId="16" xfId="53" applyFont="1" applyBorder="1" applyAlignment="1">
      <alignment horizontal="center" vertical="center"/>
    </xf>
    <xf numFmtId="0" fontId="27" fillId="0" borderId="17" xfId="53" applyFont="1" applyBorder="1" applyAlignment="1">
      <alignment horizontal="center" vertical="center"/>
    </xf>
    <xf numFmtId="178" fontId="27" fillId="0" borderId="17" xfId="53" applyNumberFormat="1" applyFont="1" applyBorder="1" applyAlignment="1">
      <alignment vertical="center"/>
    </xf>
    <xf numFmtId="178" fontId="27" fillId="0" borderId="12" xfId="53" applyNumberFormat="1" applyFont="1" applyBorder="1" applyAlignment="1">
      <alignment horizontal="left" vertical="center" indent="4"/>
    </xf>
    <xf numFmtId="1" fontId="27" fillId="0" borderId="10" xfId="53" quotePrefix="1" applyNumberFormat="1" applyFont="1" applyBorder="1" applyAlignment="1">
      <alignment horizontal="center" vertical="center"/>
    </xf>
    <xf numFmtId="178" fontId="27" fillId="0" borderId="10" xfId="53" applyNumberFormat="1" applyFont="1" applyFill="1" applyBorder="1" applyAlignment="1">
      <alignment vertical="center"/>
    </xf>
    <xf numFmtId="178" fontId="27" fillId="0" borderId="12" xfId="53" applyNumberFormat="1" applyFont="1" applyFill="1" applyBorder="1" applyAlignment="1">
      <alignment horizontal="left" vertical="center" indent="4"/>
    </xf>
    <xf numFmtId="1" fontId="27" fillId="0" borderId="10" xfId="53" applyNumberFormat="1" applyFont="1" applyBorder="1" applyAlignment="1">
      <alignment horizontal="center" vertical="center"/>
    </xf>
    <xf numFmtId="0" fontId="27" fillId="0" borderId="10" xfId="53" applyFont="1" applyBorder="1" applyAlignment="1">
      <alignment horizontal="center" vertical="center"/>
    </xf>
    <xf numFmtId="0" fontId="27" fillId="0" borderId="11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Continuous" vertical="center"/>
    </xf>
    <xf numFmtId="180" fontId="28" fillId="0" borderId="16" xfId="53" applyNumberFormat="1" applyFont="1" applyBorder="1" applyAlignment="1">
      <alignment horizontal="right" vertical="center"/>
    </xf>
    <xf numFmtId="0" fontId="2" fillId="0" borderId="0" xfId="53" applyFont="1"/>
    <xf numFmtId="0" fontId="5" fillId="0" borderId="0" xfId="53" applyFont="1"/>
    <xf numFmtId="0" fontId="3" fillId="0" borderId="0" xfId="49" applyFont="1"/>
    <xf numFmtId="0" fontId="3" fillId="0" borderId="0" xfId="49" applyFont="1" applyAlignment="1">
      <alignment vertical="top"/>
    </xf>
    <xf numFmtId="0" fontId="28" fillId="0" borderId="16" xfId="49" applyFont="1" applyBorder="1" applyAlignment="1">
      <alignment horizontal="center" vertical="center"/>
    </xf>
    <xf numFmtId="172" fontId="28" fillId="0" borderId="18" xfId="49" applyNumberFormat="1" applyFont="1" applyBorder="1" applyAlignment="1">
      <alignment horizontal="left"/>
    </xf>
    <xf numFmtId="0" fontId="28" fillId="0" borderId="0" xfId="49" applyFont="1" applyBorder="1" applyAlignment="1">
      <alignment shrinkToFit="1"/>
    </xf>
    <xf numFmtId="0" fontId="2" fillId="0" borderId="0" xfId="49" applyFont="1"/>
    <xf numFmtId="172" fontId="29" fillId="0" borderId="18" xfId="49" applyNumberFormat="1" applyFont="1" applyBorder="1" applyAlignment="1"/>
    <xf numFmtId="0" fontId="27" fillId="0" borderId="0" xfId="49" applyFont="1" applyBorder="1" applyAlignment="1">
      <alignment shrinkToFit="1"/>
    </xf>
    <xf numFmtId="174" fontId="27" fillId="0" borderId="10" xfId="49" applyNumberFormat="1" applyFont="1" applyBorder="1" applyAlignment="1">
      <alignment horizontal="right"/>
    </xf>
    <xf numFmtId="172" fontId="27" fillId="0" borderId="18" xfId="49" applyNumberFormat="1" applyFont="1" applyBorder="1"/>
    <xf numFmtId="172" fontId="28" fillId="0" borderId="18" xfId="49" applyNumberFormat="1" applyFont="1" applyBorder="1"/>
    <xf numFmtId="174" fontId="28" fillId="0" borderId="10" xfId="49" applyNumberFormat="1" applyFont="1" applyBorder="1" applyAlignment="1">
      <alignment horizontal="right"/>
    </xf>
    <xf numFmtId="0" fontId="36" fillId="0" borderId="0" xfId="49" applyFont="1" applyBorder="1" applyAlignment="1">
      <alignment shrinkToFit="1"/>
    </xf>
    <xf numFmtId="0" fontId="27" fillId="0" borderId="18" xfId="49" applyFont="1" applyBorder="1"/>
    <xf numFmtId="0" fontId="28" fillId="0" borderId="18" xfId="49" applyFont="1" applyBorder="1"/>
    <xf numFmtId="174" fontId="2" fillId="0" borderId="0" xfId="49" applyNumberFormat="1" applyFont="1"/>
    <xf numFmtId="0" fontId="29" fillId="0" borderId="18" xfId="49" applyFont="1" applyBorder="1"/>
    <xf numFmtId="0" fontId="28" fillId="0" borderId="16" xfId="49" applyFont="1" applyBorder="1" applyAlignment="1">
      <alignment horizontal="centerContinuous" vertical="center"/>
    </xf>
    <xf numFmtId="0" fontId="28" fillId="0" borderId="16" xfId="49" applyFont="1" applyBorder="1" applyAlignment="1">
      <alignment horizontal="centerContinuous"/>
    </xf>
    <xf numFmtId="174" fontId="28" fillId="0" borderId="16" xfId="49" applyNumberFormat="1" applyFont="1" applyBorder="1" applyAlignment="1">
      <alignment horizontal="right" vertical="center"/>
    </xf>
    <xf numFmtId="0" fontId="26" fillId="0" borderId="0" xfId="0" applyFont="1"/>
    <xf numFmtId="166" fontId="25" fillId="0" borderId="0" xfId="48" applyNumberFormat="1" applyFont="1" applyFill="1" applyAlignment="1">
      <alignment horizontal="center" vertical="top"/>
    </xf>
    <xf numFmtId="0" fontId="26" fillId="0" borderId="0" xfId="41" applyFill="1" applyAlignment="1">
      <alignment vertical="top"/>
    </xf>
    <xf numFmtId="0" fontId="26" fillId="0" borderId="0" xfId="41" applyFill="1"/>
    <xf numFmtId="173" fontId="27" fillId="0" borderId="10" xfId="48" applyNumberFormat="1" applyFont="1" applyFill="1" applyBorder="1" applyAlignment="1">
      <alignment horizontal="right" shrinkToFit="1"/>
    </xf>
    <xf numFmtId="0" fontId="26" fillId="0" borderId="0" xfId="41" applyFont="1" applyFill="1"/>
    <xf numFmtId="0" fontId="32" fillId="0" borderId="0" xfId="41" applyFont="1" applyFill="1" applyAlignment="1">
      <alignment horizontal="left"/>
    </xf>
    <xf numFmtId="0" fontId="26" fillId="0" borderId="0" xfId="41" applyFill="1" applyAlignment="1"/>
    <xf numFmtId="0" fontId="26" fillId="0" borderId="0" xfId="41" applyFill="1" applyAlignment="1">
      <alignment horizontal="right"/>
    </xf>
    <xf numFmtId="3" fontId="26" fillId="0" borderId="0" xfId="41" applyNumberFormat="1" applyFill="1"/>
    <xf numFmtId="168" fontId="26" fillId="0" borderId="0" xfId="41" applyNumberFormat="1" applyFill="1"/>
    <xf numFmtId="166" fontId="26" fillId="0" borderId="0" xfId="41" applyNumberFormat="1" applyFill="1"/>
    <xf numFmtId="176" fontId="27" fillId="0" borderId="16" xfId="50" quotePrefix="1" applyNumberFormat="1" applyFont="1" applyBorder="1" applyAlignment="1">
      <alignment horizontal="centerContinuous" vertical="center" wrapText="1"/>
    </xf>
    <xf numFmtId="0" fontId="4" fillId="0" borderId="0" xfId="46" applyFont="1" applyFill="1" applyBorder="1" applyAlignment="1">
      <alignment horizontal="left"/>
    </xf>
    <xf numFmtId="0" fontId="39" fillId="0" borderId="0" xfId="46" applyFont="1" applyFill="1" applyBorder="1"/>
    <xf numFmtId="0" fontId="40" fillId="0" borderId="0" xfId="46" applyFont="1" applyFill="1"/>
    <xf numFmtId="0" fontId="3" fillId="0" borderId="0" xfId="50" quotePrefix="1" applyFont="1" applyFill="1" applyAlignment="1">
      <alignment horizontal="center" vertical="center" textRotation="180"/>
    </xf>
    <xf numFmtId="0" fontId="3" fillId="0" borderId="0" xfId="46" applyFont="1" applyFill="1"/>
    <xf numFmtId="0" fontId="41" fillId="0" borderId="0" xfId="46" applyFont="1" applyFill="1" applyBorder="1"/>
    <xf numFmtId="0" fontId="25" fillId="0" borderId="0" xfId="46" applyFont="1" applyFill="1"/>
    <xf numFmtId="0" fontId="28" fillId="0" borderId="0" xfId="46" applyFont="1" applyFill="1" applyAlignment="1">
      <alignment horizontal="right"/>
    </xf>
    <xf numFmtId="0" fontId="26" fillId="0" borderId="0" xfId="41" applyFont="1" applyFill="1" applyAlignment="1">
      <alignment horizontal="center" vertical="center" textRotation="180"/>
    </xf>
    <xf numFmtId="0" fontId="42" fillId="0" borderId="0" xfId="46" applyFont="1" applyFill="1" applyBorder="1" applyAlignment="1">
      <alignment horizontal="left"/>
    </xf>
    <xf numFmtId="0" fontId="27" fillId="0" borderId="16" xfId="46" applyFont="1" applyFill="1" applyBorder="1" applyAlignment="1">
      <alignment horizontal="center" vertical="center"/>
    </xf>
    <xf numFmtId="0" fontId="28" fillId="0" borderId="17" xfId="46" applyFont="1" applyFill="1" applyBorder="1" applyAlignment="1">
      <alignment horizontal="left" vertical="center"/>
    </xf>
    <xf numFmtId="166" fontId="28" fillId="0" borderId="17" xfId="41" applyNumberFormat="1" applyFont="1" applyFill="1" applyBorder="1" applyAlignment="1">
      <alignment horizontal="center" vertical="center" shrinkToFit="1"/>
    </xf>
    <xf numFmtId="0" fontId="27" fillId="0" borderId="10" xfId="46" applyFont="1" applyFill="1" applyBorder="1" applyAlignment="1">
      <alignment vertical="center"/>
    </xf>
    <xf numFmtId="166" fontId="28" fillId="0" borderId="10" xfId="41" applyNumberFormat="1" applyFont="1" applyFill="1" applyBorder="1" applyAlignment="1">
      <alignment horizontal="center" vertical="center" shrinkToFit="1"/>
    </xf>
    <xf numFmtId="0" fontId="28" fillId="0" borderId="10" xfId="46" applyFont="1" applyFill="1" applyBorder="1" applyAlignment="1">
      <alignment horizontal="left" vertical="center"/>
    </xf>
    <xf numFmtId="0" fontId="29" fillId="0" borderId="10" xfId="46" applyFont="1" applyFill="1" applyBorder="1" applyAlignment="1">
      <alignment horizontal="left" vertical="center" indent="3"/>
    </xf>
    <xf numFmtId="170" fontId="29" fillId="0" borderId="10" xfId="41" quotePrefix="1" applyNumberFormat="1" applyFont="1" applyFill="1" applyBorder="1" applyAlignment="1">
      <alignment horizontal="center" vertical="distributed" shrinkToFit="1"/>
    </xf>
    <xf numFmtId="181" fontId="29" fillId="0" borderId="10" xfId="46" applyNumberFormat="1" applyFont="1" applyFill="1" applyBorder="1" applyAlignment="1">
      <alignment horizontal="left" vertical="center" indent="3"/>
    </xf>
    <xf numFmtId="0" fontId="27" fillId="0" borderId="11" xfId="46" applyFont="1" applyFill="1" applyBorder="1" applyAlignment="1">
      <alignment horizontal="left" vertical="center"/>
    </xf>
    <xf numFmtId="166" fontId="27" fillId="0" borderId="11" xfId="41" applyNumberFormat="1" applyFont="1" applyFill="1" applyBorder="1" applyAlignment="1">
      <alignment horizontal="center" vertical="center" shrinkToFit="1"/>
    </xf>
    <xf numFmtId="0" fontId="28" fillId="0" borderId="16" xfId="46" applyFont="1" applyFill="1" applyBorder="1" applyAlignment="1">
      <alignment horizontal="left" vertical="center"/>
    </xf>
    <xf numFmtId="182" fontId="28" fillId="0" borderId="16" xfId="41" applyNumberFormat="1" applyFont="1" applyFill="1" applyBorder="1" applyAlignment="1">
      <alignment horizontal="center" vertical="distributed" shrinkToFit="1"/>
    </xf>
    <xf numFmtId="0" fontId="28" fillId="0" borderId="16" xfId="46" applyFont="1" applyFill="1" applyBorder="1" applyAlignment="1">
      <alignment horizontal="left" vertical="center" wrapText="1"/>
    </xf>
    <xf numFmtId="183" fontId="28" fillId="0" borderId="16" xfId="41" applyNumberFormat="1" applyFont="1" applyFill="1" applyBorder="1" applyAlignment="1">
      <alignment horizontal="center" vertical="distributed" shrinkToFit="1"/>
    </xf>
    <xf numFmtId="0" fontId="40" fillId="0" borderId="0" xfId="46" applyFont="1" applyFill="1" applyBorder="1"/>
    <xf numFmtId="166" fontId="43" fillId="0" borderId="0" xfId="46" quotePrefix="1" applyNumberFormat="1" applyFont="1" applyFill="1" applyBorder="1"/>
    <xf numFmtId="184" fontId="3" fillId="0" borderId="0" xfId="46" applyNumberFormat="1" applyFont="1" applyFill="1"/>
    <xf numFmtId="185" fontId="3" fillId="0" borderId="0" xfId="46" applyNumberFormat="1" applyFont="1" applyFill="1"/>
    <xf numFmtId="2" fontId="3" fillId="0" borderId="0" xfId="46" applyNumberFormat="1" applyFont="1" applyFill="1"/>
    <xf numFmtId="186" fontId="3" fillId="0" borderId="0" xfId="46" applyNumberFormat="1" applyFont="1" applyFill="1"/>
    <xf numFmtId="183" fontId="3" fillId="0" borderId="0" xfId="46" applyNumberFormat="1" applyFont="1" applyFill="1"/>
    <xf numFmtId="187" fontId="3" fillId="0" borderId="0" xfId="46" applyNumberFormat="1" applyFont="1" applyFill="1"/>
    <xf numFmtId="175" fontId="3" fillId="0" borderId="0" xfId="50" applyNumberFormat="1" applyFont="1" applyFill="1"/>
    <xf numFmtId="0" fontId="4" fillId="0" borderId="0" xfId="42" applyFont="1" applyFill="1" applyAlignment="1">
      <alignment horizontal="left" vertical="center"/>
    </xf>
    <xf numFmtId="0" fontId="4" fillId="0" borderId="0" xfId="42" applyFont="1" applyFill="1" applyAlignment="1">
      <alignment vertical="top"/>
    </xf>
    <xf numFmtId="0" fontId="25" fillId="0" borderId="0" xfId="42" applyFont="1" applyFill="1" applyAlignment="1">
      <alignment vertical="top"/>
    </xf>
    <xf numFmtId="0" fontId="3" fillId="0" borderId="0" xfId="42" applyFont="1" applyFill="1" applyAlignment="1">
      <alignment vertical="top"/>
    </xf>
    <xf numFmtId="0" fontId="28" fillId="0" borderId="0" xfId="42" applyFont="1" applyFill="1"/>
    <xf numFmtId="0" fontId="25" fillId="0" borderId="0" xfId="42" applyFont="1" applyFill="1"/>
    <xf numFmtId="0" fontId="25" fillId="0" borderId="0" xfId="46" applyFont="1" applyFill="1" applyBorder="1" applyAlignment="1">
      <alignment horizontal="right"/>
    </xf>
    <xf numFmtId="0" fontId="28" fillId="0" borderId="0" xfId="46" applyFont="1" applyFill="1" applyAlignment="1">
      <alignment horizontal="right" vertical="center"/>
    </xf>
    <xf numFmtId="0" fontId="3" fillId="0" borderId="0" xfId="42" applyFont="1" applyFill="1"/>
    <xf numFmtId="0" fontId="28" fillId="0" borderId="0" xfId="46" applyFont="1" applyFill="1" applyAlignment="1">
      <alignment horizontal="right" vertical="top"/>
    </xf>
    <xf numFmtId="0" fontId="25" fillId="0" borderId="16" xfId="42" applyFont="1" applyFill="1" applyBorder="1" applyAlignment="1">
      <alignment horizontal="center" vertical="center"/>
    </xf>
    <xf numFmtId="0" fontId="28" fillId="0" borderId="13" xfId="42" applyFont="1" applyFill="1" applyBorder="1"/>
    <xf numFmtId="0" fontId="28" fillId="0" borderId="14" xfId="42" applyFont="1" applyFill="1" applyBorder="1" applyAlignment="1">
      <alignment horizontal="center" vertical="center"/>
    </xf>
    <xf numFmtId="174" fontId="44" fillId="0" borderId="17" xfId="46" applyNumberFormat="1" applyFont="1" applyFill="1" applyBorder="1" applyAlignment="1">
      <alignment vertical="center"/>
    </xf>
    <xf numFmtId="174" fontId="44" fillId="0" borderId="17" xfId="42" applyNumberFormat="1" applyFont="1" applyFill="1" applyBorder="1" applyAlignment="1">
      <alignment vertical="center"/>
    </xf>
    <xf numFmtId="0" fontId="2" fillId="0" borderId="0" xfId="42" applyFont="1" applyFill="1"/>
    <xf numFmtId="0" fontId="28" fillId="0" borderId="18" xfId="42" applyFont="1" applyFill="1" applyBorder="1" applyAlignment="1"/>
    <xf numFmtId="0" fontId="27" fillId="0" borderId="12" xfId="42" applyFont="1" applyFill="1" applyBorder="1" applyAlignment="1"/>
    <xf numFmtId="174" fontId="28" fillId="0" borderId="10" xfId="46" applyNumberFormat="1" applyFont="1" applyFill="1" applyBorder="1" applyAlignment="1">
      <alignment vertical="center"/>
    </xf>
    <xf numFmtId="174" fontId="28" fillId="0" borderId="10" xfId="42" applyNumberFormat="1" applyFont="1" applyFill="1" applyBorder="1" applyAlignment="1"/>
    <xf numFmtId="0" fontId="3" fillId="0" borderId="0" xfId="42" applyFont="1" applyFill="1" applyAlignment="1"/>
    <xf numFmtId="0" fontId="27" fillId="0" borderId="18" xfId="42" applyFont="1" applyFill="1" applyBorder="1" applyAlignment="1"/>
    <xf numFmtId="174" fontId="28" fillId="0" borderId="10" xfId="46" applyNumberFormat="1" applyFont="1" applyFill="1" applyBorder="1"/>
    <xf numFmtId="174" fontId="27" fillId="0" borderId="10" xfId="42" applyNumberFormat="1" applyFont="1" applyFill="1" applyBorder="1" applyAlignment="1"/>
    <xf numFmtId="0" fontId="27" fillId="0" borderId="12" xfId="42" applyFont="1" applyFill="1" applyBorder="1" applyAlignment="1">
      <alignment horizontal="left" indent="1"/>
    </xf>
    <xf numFmtId="174" fontId="27" fillId="0" borderId="10" xfId="46" applyNumberFormat="1" applyFont="1" applyFill="1" applyBorder="1"/>
    <xf numFmtId="174" fontId="27" fillId="0" borderId="10" xfId="42" applyNumberFormat="1" applyFont="1" applyFill="1" applyBorder="1"/>
    <xf numFmtId="0" fontId="27" fillId="0" borderId="18" xfId="42" applyFont="1" applyFill="1" applyBorder="1"/>
    <xf numFmtId="0" fontId="28" fillId="0" borderId="18" xfId="42" applyFont="1" applyFill="1" applyBorder="1" applyAlignment="1">
      <alignment horizontal="left"/>
    </xf>
    <xf numFmtId="0" fontId="3" fillId="0" borderId="0" xfId="42" applyFont="1" applyFill="1" applyAlignment="1">
      <alignment vertical="top" wrapText="1"/>
    </xf>
    <xf numFmtId="0" fontId="27" fillId="0" borderId="12" xfId="46" applyFont="1" applyFill="1" applyBorder="1"/>
    <xf numFmtId="0" fontId="27" fillId="0" borderId="18" xfId="42" applyFont="1" applyFill="1" applyBorder="1" applyAlignment="1">
      <alignment vertical="top" wrapText="1"/>
    </xf>
    <xf numFmtId="0" fontId="27" fillId="0" borderId="12" xfId="46" applyFont="1" applyFill="1" applyBorder="1" applyAlignment="1">
      <alignment horizontal="left" indent="1"/>
    </xf>
    <xf numFmtId="174" fontId="27" fillId="0" borderId="12" xfId="42" applyNumberFormat="1" applyFont="1" applyFill="1" applyBorder="1"/>
    <xf numFmtId="0" fontId="28" fillId="0" borderId="12" xfId="42" applyFont="1" applyFill="1" applyBorder="1" applyAlignment="1"/>
    <xf numFmtId="0" fontId="27" fillId="0" borderId="12" xfId="42" applyFont="1" applyFill="1" applyBorder="1" applyAlignment="1">
      <alignment horizontal="left" wrapText="1" indent="1"/>
    </xf>
    <xf numFmtId="0" fontId="28" fillId="0" borderId="19" xfId="42" applyFont="1" applyFill="1" applyBorder="1"/>
    <xf numFmtId="0" fontId="28" fillId="0" borderId="15" xfId="42" applyFont="1" applyFill="1" applyBorder="1"/>
    <xf numFmtId="174" fontId="28" fillId="0" borderId="11" xfId="46" applyNumberFormat="1" applyFont="1" applyFill="1" applyBorder="1" applyAlignment="1">
      <alignment vertical="center"/>
    </xf>
    <xf numFmtId="0" fontId="2" fillId="0" borderId="0" xfId="42" applyFont="1" applyFill="1" applyAlignment="1"/>
    <xf numFmtId="188" fontId="27" fillId="0" borderId="0" xfId="42" applyNumberFormat="1" applyFont="1" applyFill="1" applyBorder="1" applyAlignment="1"/>
    <xf numFmtId="0" fontId="25" fillId="0" borderId="0" xfId="46" applyFont="1" applyFill="1" applyAlignment="1"/>
    <xf numFmtId="188" fontId="25" fillId="0" borderId="0" xfId="42" applyNumberFormat="1" applyFont="1" applyFill="1" applyAlignment="1"/>
    <xf numFmtId="188" fontId="3" fillId="0" borderId="0" xfId="42" applyNumberFormat="1" applyFont="1" applyFill="1" applyAlignment="1"/>
    <xf numFmtId="188" fontId="25" fillId="0" borderId="0" xfId="42" applyNumberFormat="1" applyFont="1" applyFill="1" applyAlignment="1">
      <alignment horizontal="right"/>
    </xf>
    <xf numFmtId="188" fontId="25" fillId="0" borderId="0" xfId="42" applyNumberFormat="1" applyFont="1" applyFill="1"/>
    <xf numFmtId="0" fontId="3" fillId="0" borderId="0" xfId="50" applyFont="1" applyFill="1" applyAlignment="1">
      <alignment horizontal="center" vertical="center"/>
    </xf>
    <xf numFmtId="188" fontId="3" fillId="0" borderId="0" xfId="42" applyNumberFormat="1" applyFont="1" applyFill="1"/>
    <xf numFmtId="174" fontId="25" fillId="0" borderId="0" xfId="42" applyNumberFormat="1" applyFont="1" applyFill="1"/>
    <xf numFmtId="0" fontId="4" fillId="0" borderId="0" xfId="46" applyFont="1" applyFill="1" applyAlignment="1">
      <alignment horizontal="left" vertical="center"/>
    </xf>
    <xf numFmtId="0" fontId="3" fillId="0" borderId="0" xfId="46" applyFont="1" applyFill="1" applyAlignment="1"/>
    <xf numFmtId="0" fontId="42" fillId="0" borderId="0" xfId="46" applyFont="1" applyFill="1" applyAlignment="1">
      <alignment horizontal="left"/>
    </xf>
    <xf numFmtId="166" fontId="3" fillId="0" borderId="0" xfId="46" applyNumberFormat="1" applyFont="1" applyFill="1"/>
    <xf numFmtId="0" fontId="3" fillId="0" borderId="0" xfId="46" applyFont="1" applyFill="1" applyAlignment="1">
      <alignment vertical="top" wrapText="1"/>
    </xf>
    <xf numFmtId="0" fontId="28" fillId="0" borderId="24" xfId="46" applyFont="1" applyFill="1" applyBorder="1" applyAlignment="1">
      <alignment horizontal="centerContinuous" vertical="center"/>
    </xf>
    <xf numFmtId="166" fontId="44" fillId="0" borderId="24" xfId="46" applyNumberFormat="1" applyFont="1" applyFill="1" applyBorder="1" applyAlignment="1">
      <alignment horizontal="right" vertical="center"/>
    </xf>
    <xf numFmtId="166" fontId="44" fillId="0" borderId="25" xfId="46" applyNumberFormat="1" applyFont="1" applyFill="1" applyBorder="1" applyAlignment="1">
      <alignment horizontal="right" vertical="center"/>
    </xf>
    <xf numFmtId="166" fontId="44" fillId="0" borderId="17" xfId="46" applyNumberFormat="1" applyFont="1" applyFill="1" applyBorder="1" applyAlignment="1">
      <alignment horizontal="right" vertical="center"/>
    </xf>
    <xf numFmtId="166" fontId="44" fillId="0" borderId="12" xfId="46" applyNumberFormat="1" applyFont="1" applyFill="1" applyBorder="1" applyAlignment="1">
      <alignment horizontal="right" vertical="center"/>
    </xf>
    <xf numFmtId="166" fontId="44" fillId="0" borderId="26" xfId="46" applyNumberFormat="1" applyFont="1" applyFill="1" applyBorder="1" applyAlignment="1">
      <alignment horizontal="right" vertical="center"/>
    </xf>
    <xf numFmtId="0" fontId="2" fillId="0" borderId="0" xfId="46" applyFont="1" applyFill="1"/>
    <xf numFmtId="0" fontId="28" fillId="0" borderId="27" xfId="46" applyFont="1" applyFill="1" applyBorder="1"/>
    <xf numFmtId="166" fontId="28" fillId="0" borderId="27" xfId="46" applyNumberFormat="1" applyFont="1" applyFill="1" applyBorder="1" applyAlignment="1">
      <alignment horizontal="right"/>
    </xf>
    <xf numFmtId="166" fontId="28" fillId="0" borderId="28" xfId="46" applyNumberFormat="1" applyFont="1" applyFill="1" applyBorder="1" applyAlignment="1">
      <alignment horizontal="right"/>
    </xf>
    <xf numFmtId="166" fontId="28" fillId="0" borderId="10" xfId="46" applyNumberFormat="1" applyFont="1" applyFill="1" applyBorder="1" applyAlignment="1">
      <alignment horizontal="right"/>
    </xf>
    <xf numFmtId="166" fontId="28" fillId="0" borderId="12" xfId="46" applyNumberFormat="1" applyFont="1" applyFill="1" applyBorder="1" applyAlignment="1">
      <alignment horizontal="right"/>
    </xf>
    <xf numFmtId="0" fontId="27" fillId="0" borderId="27" xfId="46" applyFont="1" applyFill="1" applyBorder="1"/>
    <xf numFmtId="0" fontId="27" fillId="0" borderId="27" xfId="59" applyFont="1" applyFill="1" applyBorder="1"/>
    <xf numFmtId="166" fontId="27" fillId="0" borderId="27" xfId="46" applyNumberFormat="1" applyFont="1" applyFill="1" applyBorder="1" applyAlignment="1">
      <alignment horizontal="right"/>
    </xf>
    <xf numFmtId="166" fontId="27" fillId="0" borderId="28" xfId="46" applyNumberFormat="1" applyFont="1" applyFill="1" applyBorder="1" applyAlignment="1">
      <alignment horizontal="right"/>
    </xf>
    <xf numFmtId="166" fontId="27" fillId="0" borderId="10" xfId="46" applyNumberFormat="1" applyFont="1" applyFill="1" applyBorder="1" applyAlignment="1">
      <alignment horizontal="right"/>
    </xf>
    <xf numFmtId="166" fontId="27" fillId="0" borderId="12" xfId="46" applyNumberFormat="1" applyFont="1" applyFill="1" applyBorder="1" applyAlignment="1">
      <alignment horizontal="right"/>
    </xf>
    <xf numFmtId="0" fontId="28" fillId="0" borderId="27" xfId="46" applyFont="1" applyFill="1" applyBorder="1" applyAlignment="1">
      <alignment wrapText="1"/>
    </xf>
    <xf numFmtId="166" fontId="28" fillId="0" borderId="10" xfId="46" quotePrefix="1" applyNumberFormat="1" applyFont="1" applyFill="1" applyBorder="1" applyAlignment="1">
      <alignment horizontal="right"/>
    </xf>
    <xf numFmtId="166" fontId="28" fillId="0" borderId="18" xfId="46" quotePrefix="1" applyNumberFormat="1" applyFont="1" applyFill="1" applyBorder="1" applyAlignment="1">
      <alignment horizontal="right"/>
    </xf>
    <xf numFmtId="166" fontId="28" fillId="0" borderId="12" xfId="46" quotePrefix="1" applyNumberFormat="1" applyFont="1" applyFill="1" applyBorder="1" applyAlignment="1">
      <alignment horizontal="right"/>
    </xf>
    <xf numFmtId="0" fontId="28" fillId="0" borderId="27" xfId="46" applyFont="1" applyFill="1" applyBorder="1" applyAlignment="1"/>
    <xf numFmtId="0" fontId="27" fillId="0" borderId="27" xfId="46" applyFont="1" applyFill="1" applyBorder="1" applyAlignment="1"/>
    <xf numFmtId="0" fontId="27" fillId="0" borderId="27" xfId="42" applyFont="1" applyFill="1" applyBorder="1" applyAlignment="1"/>
    <xf numFmtId="0" fontId="28" fillId="0" borderId="29" xfId="46" applyFont="1" applyFill="1" applyBorder="1" applyAlignment="1">
      <alignment horizontal="left" vertical="center"/>
    </xf>
    <xf numFmtId="166" fontId="28" fillId="0" borderId="29" xfId="46" applyNumberFormat="1" applyFont="1" applyFill="1" applyBorder="1" applyAlignment="1">
      <alignment horizontal="right" vertical="center"/>
    </xf>
    <xf numFmtId="166" fontId="28" fillId="0" borderId="30" xfId="46" applyNumberFormat="1" applyFont="1" applyFill="1" applyBorder="1" applyAlignment="1">
      <alignment horizontal="right" vertical="center"/>
    </xf>
    <xf numFmtId="166" fontId="28" fillId="0" borderId="31" xfId="46" applyNumberFormat="1" applyFont="1" applyFill="1" applyBorder="1" applyAlignment="1">
      <alignment horizontal="right" vertical="center"/>
    </xf>
    <xf numFmtId="166" fontId="28" fillId="0" borderId="32" xfId="46" applyNumberFormat="1" applyFont="1" applyFill="1" applyBorder="1" applyAlignment="1">
      <alignment horizontal="right" vertical="center"/>
    </xf>
    <xf numFmtId="0" fontId="3" fillId="0" borderId="0" xfId="46" applyFont="1" applyFill="1" applyBorder="1"/>
    <xf numFmtId="0" fontId="3" fillId="0" borderId="0" xfId="50" applyFont="1" applyFill="1" applyAlignment="1">
      <alignment horizontal="center"/>
    </xf>
    <xf numFmtId="166" fontId="3" fillId="0" borderId="0" xfId="46" applyNumberFormat="1" applyFont="1" applyFill="1" applyBorder="1"/>
    <xf numFmtId="0" fontId="4" fillId="0" borderId="0" xfId="46" quotePrefix="1" applyFont="1" applyFill="1" applyAlignment="1">
      <alignment horizontal="left" vertical="center"/>
    </xf>
    <xf numFmtId="0" fontId="42" fillId="0" borderId="0" xfId="46" applyFont="1" applyFill="1" applyAlignment="1">
      <alignment vertical="center"/>
    </xf>
    <xf numFmtId="0" fontId="3" fillId="0" borderId="0" xfId="46" applyFont="1" applyFill="1" applyAlignment="1">
      <alignment vertical="center"/>
    </xf>
    <xf numFmtId="0" fontId="28" fillId="0" borderId="0" xfId="46" quotePrefix="1" applyFont="1" applyFill="1" applyAlignment="1">
      <alignment horizontal="left" vertical="center"/>
    </xf>
    <xf numFmtId="166" fontId="27" fillId="0" borderId="0" xfId="46" applyNumberFormat="1" applyFont="1" applyFill="1" applyAlignment="1">
      <alignment vertical="center"/>
    </xf>
    <xf numFmtId="0" fontId="28" fillId="0" borderId="0" xfId="46" quotePrefix="1" applyFont="1" applyFill="1" applyAlignment="1">
      <alignment horizontal="left"/>
    </xf>
    <xf numFmtId="166" fontId="27" fillId="0" borderId="0" xfId="46" applyNumberFormat="1" applyFont="1" applyFill="1"/>
    <xf numFmtId="0" fontId="27" fillId="0" borderId="0" xfId="46" applyFont="1" applyFill="1"/>
    <xf numFmtId="0" fontId="28" fillId="0" borderId="24" xfId="46" applyFont="1" applyFill="1" applyBorder="1" applyAlignment="1">
      <alignment horizontal="center"/>
    </xf>
    <xf numFmtId="166" fontId="44" fillId="0" borderId="33" xfId="46" applyNumberFormat="1" applyFont="1" applyFill="1" applyBorder="1"/>
    <xf numFmtId="166" fontId="28" fillId="0" borderId="27" xfId="46" applyNumberFormat="1" applyFont="1" applyFill="1" applyBorder="1" applyAlignment="1"/>
    <xf numFmtId="166" fontId="28" fillId="0" borderId="34" xfId="46" applyNumberFormat="1" applyFont="1" applyFill="1" applyBorder="1" applyAlignment="1"/>
    <xf numFmtId="172" fontId="27" fillId="0" borderId="27" xfId="46" applyNumberFormat="1" applyFont="1" applyFill="1" applyBorder="1" applyAlignment="1">
      <alignment horizontal="left" wrapText="1" indent="1"/>
    </xf>
    <xf numFmtId="166" fontId="27" fillId="0" borderId="34" xfId="46" applyNumberFormat="1" applyFont="1" applyFill="1" applyBorder="1"/>
    <xf numFmtId="0" fontId="5" fillId="0" borderId="0" xfId="46" applyFont="1" applyFill="1"/>
    <xf numFmtId="0" fontId="27" fillId="0" borderId="27" xfId="46" applyFont="1" applyFill="1" applyBorder="1" applyAlignment="1">
      <alignment horizontal="left" wrapText="1" indent="1"/>
    </xf>
    <xf numFmtId="0" fontId="27" fillId="0" borderId="27" xfId="46" applyFont="1" applyFill="1" applyBorder="1" applyAlignment="1">
      <alignment horizontal="left" indent="1"/>
    </xf>
    <xf numFmtId="166" fontId="27" fillId="0" borderId="34" xfId="46" applyNumberFormat="1" applyFont="1" applyFill="1" applyBorder="1" applyAlignment="1"/>
    <xf numFmtId="166" fontId="27" fillId="0" borderId="10" xfId="46" applyNumberFormat="1" applyFont="1" applyFill="1" applyBorder="1" applyAlignment="1"/>
    <xf numFmtId="0" fontId="27" fillId="0" borderId="27" xfId="41" applyFont="1" applyFill="1" applyBorder="1" applyAlignment="1">
      <alignment horizontal="left" wrapText="1" indent="1"/>
    </xf>
    <xf numFmtId="0" fontId="27" fillId="0" borderId="29" xfId="46" applyFont="1" applyFill="1" applyBorder="1" applyAlignment="1">
      <alignment horizontal="left" indent="1"/>
    </xf>
    <xf numFmtId="166" fontId="27" fillId="0" borderId="31" xfId="46" applyNumberFormat="1" applyFont="1" applyFill="1" applyBorder="1" applyAlignment="1"/>
    <xf numFmtId="0" fontId="45" fillId="0" borderId="0" xfId="41" applyFont="1" applyFill="1" applyAlignment="1"/>
    <xf numFmtId="166" fontId="27" fillId="0" borderId="0" xfId="46" applyNumberFormat="1" applyFont="1" applyFill="1" applyAlignment="1"/>
    <xf numFmtId="189" fontId="27" fillId="0" borderId="0" xfId="46" applyNumberFormat="1" applyFont="1" applyFill="1" applyAlignment="1">
      <alignment horizontal="right"/>
    </xf>
    <xf numFmtId="189" fontId="27" fillId="0" borderId="0" xfId="46" applyNumberFormat="1" applyFont="1" applyFill="1"/>
    <xf numFmtId="0" fontId="4" fillId="0" borderId="0" xfId="46" applyFont="1" applyFill="1" applyBorder="1" applyAlignment="1">
      <alignment horizontal="left" vertical="center"/>
    </xf>
    <xf numFmtId="0" fontId="42" fillId="0" borderId="0" xfId="46" applyFont="1" applyFill="1" applyBorder="1" applyAlignment="1">
      <alignment vertical="center"/>
    </xf>
    <xf numFmtId="0" fontId="3" fillId="0" borderId="0" xfId="46" applyFont="1" applyFill="1" applyBorder="1" applyAlignment="1">
      <alignment vertical="center"/>
    </xf>
    <xf numFmtId="0" fontId="27" fillId="0" borderId="0" xfId="46" applyFont="1" applyFill="1" applyBorder="1" applyAlignment="1">
      <alignment vertical="center"/>
    </xf>
    <xf numFmtId="0" fontId="28" fillId="0" borderId="0" xfId="59" applyFont="1" applyFill="1" applyBorder="1" applyAlignment="1">
      <alignment horizontal="right" vertical="center"/>
    </xf>
    <xf numFmtId="0" fontId="27" fillId="0" borderId="0" xfId="46" applyFont="1" applyFill="1" applyBorder="1" applyAlignment="1"/>
    <xf numFmtId="0" fontId="27" fillId="0" borderId="0" xfId="46" applyFont="1" applyFill="1" applyBorder="1" applyAlignment="1">
      <alignment horizontal="right"/>
    </xf>
    <xf numFmtId="0" fontId="3" fillId="0" borderId="0" xfId="46" applyFont="1" applyFill="1" applyBorder="1" applyAlignment="1"/>
    <xf numFmtId="0" fontId="28" fillId="0" borderId="17" xfId="46" applyFont="1" applyFill="1" applyBorder="1" applyAlignment="1">
      <alignment horizontal="centerContinuous" wrapText="1"/>
    </xf>
    <xf numFmtId="166" fontId="44" fillId="0" borderId="35" xfId="42" applyNumberFormat="1" applyFont="1" applyFill="1" applyBorder="1"/>
    <xf numFmtId="0" fontId="28" fillId="0" borderId="10" xfId="46" applyFont="1" applyFill="1" applyBorder="1" applyAlignment="1">
      <alignment horizontal="left"/>
    </xf>
    <xf numFmtId="166" fontId="28" fillId="0" borderId="10" xfId="42" applyNumberFormat="1" applyFont="1" applyFill="1" applyBorder="1"/>
    <xf numFmtId="172" fontId="27" fillId="0" borderId="10" xfId="46" applyNumberFormat="1" applyFont="1" applyFill="1" applyBorder="1" applyAlignment="1">
      <alignment horizontal="left" indent="1"/>
    </xf>
    <xf numFmtId="166" fontId="3" fillId="0" borderId="10" xfId="42" applyNumberFormat="1" applyFont="1" applyFill="1" applyBorder="1"/>
    <xf numFmtId="0" fontId="27" fillId="0" borderId="10" xfId="46" applyFont="1" applyFill="1" applyBorder="1" applyAlignment="1">
      <alignment horizontal="left" indent="1"/>
    </xf>
    <xf numFmtId="0" fontId="28" fillId="0" borderId="10" xfId="46" applyFont="1" applyFill="1" applyBorder="1" applyAlignment="1">
      <alignment wrapText="1"/>
    </xf>
    <xf numFmtId="166" fontId="27" fillId="0" borderId="10" xfId="46" applyNumberFormat="1" applyFont="1" applyFill="1" applyBorder="1"/>
    <xf numFmtId="0" fontId="28" fillId="0" borderId="10" xfId="46" applyFont="1" applyFill="1" applyBorder="1" applyAlignment="1"/>
    <xf numFmtId="0" fontId="27" fillId="0" borderId="10" xfId="41" applyFont="1" applyFill="1" applyBorder="1" applyAlignment="1">
      <alignment horizontal="left" indent="1"/>
    </xf>
    <xf numFmtId="166" fontId="28" fillId="0" borderId="10" xfId="41" applyNumberFormat="1" applyFont="1" applyFill="1" applyBorder="1"/>
    <xf numFmtId="166" fontId="3" fillId="0" borderId="10" xfId="41" applyNumberFormat="1" applyFont="1" applyFill="1" applyBorder="1"/>
    <xf numFmtId="0" fontId="27" fillId="0" borderId="11" xfId="46" applyFont="1" applyFill="1" applyBorder="1" applyAlignment="1">
      <alignment horizontal="left" indent="1"/>
    </xf>
    <xf numFmtId="166" fontId="3" fillId="0" borderId="11" xfId="41" applyNumberFormat="1" applyFont="1" applyFill="1" applyBorder="1"/>
    <xf numFmtId="0" fontId="27" fillId="0" borderId="0" xfId="46" applyFont="1" applyFill="1" applyBorder="1"/>
    <xf numFmtId="0" fontId="3" fillId="0" borderId="0" xfId="50" applyFont="1" applyFill="1" applyBorder="1"/>
    <xf numFmtId="188" fontId="3" fillId="0" borderId="0" xfId="46" applyNumberFormat="1" applyFont="1" applyFill="1" applyBorder="1"/>
    <xf numFmtId="178" fontId="27" fillId="0" borderId="17" xfId="53" applyNumberFormat="1" applyFont="1" applyFill="1" applyBorder="1" applyAlignment="1">
      <alignment vertical="center"/>
    </xf>
    <xf numFmtId="178" fontId="27" fillId="0" borderId="10" xfId="53" applyNumberFormat="1" applyFont="1" applyFill="1" applyBorder="1" applyAlignment="1">
      <alignment horizontal="left" vertical="center" indent="4"/>
    </xf>
    <xf numFmtId="178" fontId="27" fillId="0" borderId="11" xfId="53" applyNumberFormat="1" applyFont="1" applyFill="1" applyBorder="1" applyAlignment="1">
      <alignment vertical="center"/>
    </xf>
    <xf numFmtId="179" fontId="27" fillId="0" borderId="17" xfId="53" applyNumberFormat="1" applyFont="1" applyFill="1" applyBorder="1" applyAlignment="1">
      <alignment horizontal="right" vertical="center"/>
    </xf>
    <xf numFmtId="180" fontId="27" fillId="0" borderId="10" xfId="53" applyNumberFormat="1" applyFont="1" applyFill="1" applyBorder="1" applyAlignment="1">
      <alignment horizontal="right" vertical="center"/>
    </xf>
    <xf numFmtId="180" fontId="27" fillId="0" borderId="11" xfId="53" applyNumberFormat="1" applyFont="1" applyFill="1" applyBorder="1" applyAlignment="1">
      <alignment horizontal="right" vertical="center"/>
    </xf>
    <xf numFmtId="169" fontId="27" fillId="0" borderId="10" xfId="41" applyNumberFormat="1" applyFont="1" applyFill="1" applyBorder="1" applyAlignment="1">
      <alignment horizontal="right"/>
    </xf>
    <xf numFmtId="190" fontId="27" fillId="0" borderId="10" xfId="41" applyNumberFormat="1" applyFont="1" applyFill="1" applyBorder="1" applyAlignment="1">
      <alignment horizontal="right"/>
    </xf>
    <xf numFmtId="166" fontId="29" fillId="0" borderId="10" xfId="50" applyNumberFormat="1" applyFont="1" applyBorder="1" applyAlignment="1">
      <alignment horizontal="right"/>
    </xf>
    <xf numFmtId="3" fontId="29" fillId="0" borderId="11" xfId="50" applyNumberFormat="1" applyFont="1" applyBorder="1" applyAlignment="1">
      <alignment horizontal="right"/>
    </xf>
    <xf numFmtId="172" fontId="5" fillId="0" borderId="18" xfId="49" applyNumberFormat="1" applyFont="1" applyBorder="1" applyAlignment="1">
      <alignment horizontal="left"/>
    </xf>
    <xf numFmtId="166" fontId="3" fillId="0" borderId="0" xfId="51" applyNumberFormat="1" applyFont="1"/>
    <xf numFmtId="174" fontId="3" fillId="0" borderId="0" xfId="47" applyNumberFormat="1" applyFont="1" applyBorder="1" applyAlignment="1">
      <alignment horizontal="left" vertical="top" wrapText="1"/>
    </xf>
    <xf numFmtId="174" fontId="3" fillId="0" borderId="0" xfId="52" applyNumberFormat="1" applyFont="1"/>
    <xf numFmtId="178" fontId="3" fillId="0" borderId="0" xfId="53" applyNumberFormat="1" applyFont="1"/>
    <xf numFmtId="174" fontId="3" fillId="0" borderId="0" xfId="49" applyNumberFormat="1" applyFont="1"/>
    <xf numFmtId="180" fontId="28" fillId="0" borderId="16" xfId="53" applyNumberFormat="1" applyFont="1" applyFill="1" applyBorder="1" applyAlignment="1">
      <alignment horizontal="right" vertical="center"/>
    </xf>
    <xf numFmtId="178" fontId="28" fillId="24" borderId="16" xfId="53" applyNumberFormat="1" applyFont="1" applyFill="1" applyBorder="1" applyAlignment="1">
      <alignment vertical="center"/>
    </xf>
    <xf numFmtId="0" fontId="26" fillId="0" borderId="0" xfId="41" quotePrefix="1" applyFont="1" applyFill="1" applyAlignment="1">
      <alignment horizontal="center" vertical="center" textRotation="180"/>
    </xf>
    <xf numFmtId="0" fontId="28" fillId="0" borderId="18" xfId="41" applyFont="1" applyFill="1" applyBorder="1" applyAlignment="1">
      <alignment horizontal="left" wrapText="1" indent="1"/>
    </xf>
    <xf numFmtId="0" fontId="28" fillId="0" borderId="12" xfId="41" applyFont="1" applyFill="1" applyBorder="1" applyAlignment="1">
      <alignment horizontal="left" wrapText="1" indent="1"/>
    </xf>
    <xf numFmtId="0" fontId="28" fillId="0" borderId="16" xfId="50" applyFont="1" applyBorder="1" applyAlignment="1">
      <alignment horizontal="center" vertical="center"/>
    </xf>
    <xf numFmtId="0" fontId="28" fillId="0" borderId="16" xfId="50" applyNumberFormat="1" applyFont="1" applyBorder="1" applyAlignment="1">
      <alignment horizontal="center" vertical="center"/>
    </xf>
    <xf numFmtId="0" fontId="3" fillId="0" borderId="0" xfId="50" quotePrefix="1" applyFont="1" applyAlignment="1">
      <alignment horizontal="center" vertical="center" textRotation="180"/>
    </xf>
    <xf numFmtId="0" fontId="3" fillId="0" borderId="0" xfId="50" quotePrefix="1" applyFont="1" applyBorder="1" applyAlignment="1">
      <alignment horizontal="center" vertical="center" textRotation="180"/>
    </xf>
    <xf numFmtId="0" fontId="26" fillId="0" borderId="0" xfId="0" applyFont="1" applyBorder="1" applyAlignment="1">
      <alignment horizontal="center" vertical="center" textRotation="180"/>
    </xf>
    <xf numFmtId="17" fontId="28" fillId="0" borderId="16" xfId="51" applyNumberFormat="1" applyFont="1" applyBorder="1" applyAlignment="1">
      <alignment horizontal="center" vertical="center"/>
    </xf>
    <xf numFmtId="0" fontId="28" fillId="0" borderId="16" xfId="51" applyFont="1" applyBorder="1" applyAlignment="1">
      <alignment horizontal="center" vertical="center"/>
    </xf>
    <xf numFmtId="17" fontId="28" fillId="0" borderId="16" xfId="51" applyNumberFormat="1" applyFont="1" applyBorder="1" applyAlignment="1">
      <alignment horizontal="center" vertical="center" wrapText="1"/>
    </xf>
    <xf numFmtId="17" fontId="28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textRotation="180"/>
    </xf>
    <xf numFmtId="0" fontId="28" fillId="0" borderId="16" xfId="52" applyFont="1" applyBorder="1" applyAlignment="1">
      <alignment horizontal="center" vertical="center"/>
    </xf>
    <xf numFmtId="171" fontId="28" fillId="0" borderId="16" xfId="51" quotePrefix="1" applyNumberFormat="1" applyFont="1" applyFill="1" applyBorder="1" applyAlignment="1">
      <alignment horizontal="center" vertical="center"/>
    </xf>
    <xf numFmtId="171" fontId="28" fillId="0" borderId="16" xfId="51" applyNumberFormat="1" applyFont="1" applyFill="1" applyBorder="1" applyAlignment="1">
      <alignment horizontal="center" vertical="center"/>
    </xf>
    <xf numFmtId="0" fontId="3" fillId="0" borderId="0" xfId="53" applyFont="1" applyAlignment="1">
      <alignment horizontal="center" vertical="center" textRotation="180"/>
    </xf>
    <xf numFmtId="0" fontId="28" fillId="0" borderId="17" xfId="53" applyFont="1" applyBorder="1" applyAlignment="1">
      <alignment horizontal="center" vertical="center"/>
    </xf>
    <xf numFmtId="0" fontId="28" fillId="0" borderId="11" xfId="53" applyFont="1" applyBorder="1" applyAlignment="1">
      <alignment horizontal="center" vertical="center"/>
    </xf>
    <xf numFmtId="0" fontId="28" fillId="0" borderId="20" xfId="53" applyFont="1" applyBorder="1" applyAlignment="1">
      <alignment horizontal="center" vertical="center"/>
    </xf>
    <xf numFmtId="0" fontId="28" fillId="0" borderId="21" xfId="53" applyFont="1" applyBorder="1" applyAlignment="1">
      <alignment horizontal="center" vertical="center"/>
    </xf>
    <xf numFmtId="0" fontId="28" fillId="0" borderId="22" xfId="53" applyFont="1" applyBorder="1" applyAlignment="1">
      <alignment horizontal="center" vertical="center"/>
    </xf>
    <xf numFmtId="0" fontId="37" fillId="0" borderId="0" xfId="49" applyFo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left" vertical="top"/>
    </xf>
    <xf numFmtId="0" fontId="2" fillId="0" borderId="16" xfId="49" applyFont="1" applyBorder="1" applyAlignment="1">
      <alignment horizontal="center" vertical="center"/>
    </xf>
    <xf numFmtId="0" fontId="28" fillId="0" borderId="16" xfId="49" applyFont="1" applyBorder="1" applyAlignment="1">
      <alignment horizontal="center" vertical="center"/>
    </xf>
    <xf numFmtId="0" fontId="35" fillId="0" borderId="16" xfId="41" applyFont="1" applyBorder="1" applyAlignment="1">
      <alignment vertical="center"/>
    </xf>
    <xf numFmtId="0" fontId="28" fillId="0" borderId="16" xfId="49" applyFont="1" applyBorder="1" applyAlignment="1">
      <alignment horizontal="center" vertical="center" wrapText="1"/>
    </xf>
    <xf numFmtId="0" fontId="3" fillId="0" borderId="0" xfId="50" quotePrefix="1" applyFont="1" applyFill="1" applyAlignment="1">
      <alignment horizontal="center" vertical="center" textRotation="180"/>
    </xf>
    <xf numFmtId="0" fontId="26" fillId="0" borderId="0" xfId="41" applyFont="1" applyFill="1" applyAlignment="1">
      <alignment horizontal="center" vertical="center" textRotation="180"/>
    </xf>
    <xf numFmtId="0" fontId="28" fillId="0" borderId="16" xfId="46" applyFont="1" applyFill="1" applyBorder="1" applyAlignment="1">
      <alignment horizontal="center" vertical="center"/>
    </xf>
    <xf numFmtId="0" fontId="28" fillId="0" borderId="17" xfId="46" applyFont="1" applyFill="1" applyBorder="1" applyAlignment="1">
      <alignment horizontal="center" vertical="center"/>
    </xf>
    <xf numFmtId="0" fontId="28" fillId="0" borderId="11" xfId="46" applyFont="1" applyFill="1" applyBorder="1" applyAlignment="1">
      <alignment horizontal="center" vertical="center"/>
    </xf>
    <xf numFmtId="0" fontId="28" fillId="0" borderId="17" xfId="46" applyNumberFormat="1" applyFont="1" applyFill="1" applyBorder="1" applyAlignment="1">
      <alignment horizontal="center" vertical="center"/>
    </xf>
    <xf numFmtId="0" fontId="28" fillId="0" borderId="11" xfId="46" applyNumberFormat="1" applyFont="1" applyFill="1" applyBorder="1" applyAlignment="1">
      <alignment horizontal="center" vertical="center"/>
    </xf>
    <xf numFmtId="0" fontId="28" fillId="0" borderId="20" xfId="46" applyFont="1" applyFill="1" applyBorder="1" applyAlignment="1">
      <alignment horizontal="center" vertical="center"/>
    </xf>
    <xf numFmtId="0" fontId="28" fillId="0" borderId="21" xfId="46" applyFont="1" applyFill="1" applyBorder="1" applyAlignment="1">
      <alignment horizontal="center" vertical="center"/>
    </xf>
    <xf numFmtId="0" fontId="28" fillId="0" borderId="22" xfId="46" applyFont="1" applyFill="1" applyBorder="1" applyAlignment="1">
      <alignment horizontal="center" vertical="center"/>
    </xf>
    <xf numFmtId="0" fontId="28" fillId="0" borderId="16" xfId="42" applyFont="1" applyFill="1" applyBorder="1" applyAlignment="1">
      <alignment horizontal="center" vertical="center"/>
    </xf>
    <xf numFmtId="0" fontId="27" fillId="0" borderId="16" xfId="42" applyFont="1" applyFill="1" applyBorder="1" applyAlignment="1">
      <alignment vertical="center"/>
    </xf>
    <xf numFmtId="0" fontId="28" fillId="0" borderId="18" xfId="42" applyFont="1" applyFill="1" applyBorder="1" applyAlignment="1">
      <alignment horizontal="left"/>
    </xf>
    <xf numFmtId="0" fontId="28" fillId="0" borderId="12" xfId="42" applyFont="1" applyFill="1" applyBorder="1" applyAlignment="1">
      <alignment horizontal="left"/>
    </xf>
    <xf numFmtId="175" fontId="26" fillId="0" borderId="0" xfId="41" applyNumberFormat="1" applyFont="1" applyFill="1" applyAlignment="1">
      <alignment horizontal="center" vertical="center" textRotation="180"/>
    </xf>
    <xf numFmtId="0" fontId="28" fillId="0" borderId="23" xfId="46" applyFont="1" applyFill="1" applyBorder="1" applyAlignment="1">
      <alignment horizontal="center" vertical="center"/>
    </xf>
    <xf numFmtId="0" fontId="27" fillId="0" borderId="23" xfId="46" applyFont="1" applyFill="1" applyBorder="1" applyAlignment="1">
      <alignment horizontal="center" vertical="center"/>
    </xf>
    <xf numFmtId="0" fontId="3" fillId="0" borderId="0" xfId="50" quotePrefix="1" applyFont="1" applyFill="1" applyBorder="1" applyAlignment="1">
      <alignment horizontal="center" vertical="center" textRotation="180"/>
    </xf>
    <xf numFmtId="0" fontId="26" fillId="0" borderId="0" xfId="41" applyFont="1" applyFill="1" applyBorder="1" applyAlignment="1">
      <alignment horizontal="center" vertical="center" textRotation="180"/>
    </xf>
    <xf numFmtId="175" fontId="26" fillId="0" borderId="0" xfId="41" applyNumberFormat="1" applyFont="1" applyFill="1" applyBorder="1" applyAlignment="1">
      <alignment horizontal="center" vertical="center" textRotation="180"/>
    </xf>
    <xf numFmtId="0" fontId="27" fillId="0" borderId="16" xfId="46" applyFont="1" applyFill="1" applyBorder="1" applyAlignment="1">
      <alignment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2 2" xfId="40" xr:uid="{00000000-0005-0000-0000-000028000000}"/>
    <cellStyle name="Normal 2 2 2" xfId="41" xr:uid="{00000000-0005-0000-0000-000029000000}"/>
    <cellStyle name="Normal 2 2 3" xfId="42" xr:uid="{00000000-0005-0000-0000-00002A000000}"/>
    <cellStyle name="Normal 3" xfId="43" xr:uid="{00000000-0005-0000-0000-00002B000000}"/>
    <cellStyle name="Normal 4" xfId="44" xr:uid="{00000000-0005-0000-0000-00002C000000}"/>
    <cellStyle name="Normal 5" xfId="45" xr:uid="{00000000-0005-0000-0000-00002D000000}"/>
    <cellStyle name="Normal 5 2" xfId="46" xr:uid="{00000000-0005-0000-0000-00002E000000}"/>
    <cellStyle name="Normal_Aimee 3 2" xfId="47" xr:uid="{00000000-0005-0000-0000-00002F000000}"/>
    <cellStyle name="Normal_EOE Tables 2010-2011(Qr4)01Mar2012" xfId="59" xr:uid="{00000000-0005-0000-0000-000030000000}"/>
    <cellStyle name="Normal_June 2000" xfId="48" xr:uid="{00000000-0005-0000-0000-000031000000}"/>
    <cellStyle name="Normal_TAB1-10" xfId="49" xr:uid="{00000000-0005-0000-0000-000032000000}"/>
    <cellStyle name="Normal_TAB1-4" xfId="50" xr:uid="{00000000-0005-0000-0000-000033000000}"/>
    <cellStyle name="Normal_TAB1-6" xfId="51" xr:uid="{00000000-0005-0000-0000-000034000000}"/>
    <cellStyle name="Normal_TAB1-8" xfId="52" xr:uid="{00000000-0005-0000-0000-000035000000}"/>
    <cellStyle name="Normal_TAB1-9" xfId="53" xr:uid="{00000000-0005-0000-0000-000036000000}"/>
    <cellStyle name="Note" xfId="54" builtinId="10" customBuiltin="1"/>
    <cellStyle name="Output" xfId="55" builtinId="21" customBuiltin="1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rs%20Fanor\Downloads\DOCUME~1\user\LOCALS~1\Temp\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rs%20Fanor\Downloads\Documents%20and%20Settings\ellanah\Desktop\Indicator%20Q4%202011\Trade%20Indicator\2009\indicator%20qr109\BOM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rs%20Fanor\Downloads\Trade%20Indicator\2009\indicator%20qr109\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rs%20Fanor\Downloads\Digest%202010(Trade)\digest%202007\digest2007-%202808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/>
  </sheetViews>
  <sheetFormatPr defaultRowHeight="12.75"/>
  <cols>
    <col min="1" max="1" width="9.85546875" style="179" customWidth="1"/>
    <col min="2" max="2" width="35.28515625" style="179" customWidth="1"/>
    <col min="3" max="11" width="9.5703125" style="179" customWidth="1"/>
    <col min="12" max="12" width="7.7109375" style="179" customWidth="1"/>
    <col min="13" max="16384" width="9.140625" style="179"/>
  </cols>
  <sheetData>
    <row r="1" spans="1:12" s="178" customFormat="1" ht="24.95" customHeight="1">
      <c r="A1" s="127" t="s">
        <v>105</v>
      </c>
      <c r="B1" s="128"/>
      <c r="C1" s="129"/>
      <c r="D1" s="129"/>
      <c r="E1" s="129"/>
      <c r="F1" s="129"/>
      <c r="G1" s="129"/>
      <c r="H1" s="177"/>
      <c r="I1" s="177"/>
      <c r="J1" s="177"/>
      <c r="K1" s="177"/>
      <c r="L1" s="380">
        <v>4</v>
      </c>
    </row>
    <row r="2" spans="1:12" ht="24.95" customHeight="1">
      <c r="A2" s="47"/>
      <c r="B2" s="48"/>
      <c r="C2" s="55">
        <v>2015</v>
      </c>
      <c r="D2" s="55">
        <v>2016</v>
      </c>
      <c r="E2" s="55">
        <v>2017</v>
      </c>
      <c r="F2" s="55">
        <v>2018</v>
      </c>
      <c r="G2" s="55">
        <v>2019</v>
      </c>
      <c r="H2" s="55">
        <v>2020</v>
      </c>
      <c r="I2" s="55">
        <v>2021</v>
      </c>
      <c r="J2" s="55">
        <v>2022</v>
      </c>
      <c r="K2" s="55" t="s">
        <v>104</v>
      </c>
      <c r="L2" s="380"/>
    </row>
    <row r="3" spans="1:12" ht="24.95" customHeight="1">
      <c r="A3" s="130" t="s">
        <v>14</v>
      </c>
      <c r="B3" s="49"/>
      <c r="C3" s="114">
        <v>284</v>
      </c>
      <c r="D3" s="114">
        <v>282</v>
      </c>
      <c r="E3" s="115">
        <v>280</v>
      </c>
      <c r="F3" s="116">
        <v>263</v>
      </c>
      <c r="G3" s="116">
        <v>239</v>
      </c>
      <c r="H3" s="116">
        <v>235</v>
      </c>
      <c r="I3" s="114">
        <v>233</v>
      </c>
      <c r="J3" s="114">
        <v>232</v>
      </c>
      <c r="K3" s="114">
        <v>231</v>
      </c>
      <c r="L3" s="380"/>
    </row>
    <row r="4" spans="1:12" ht="23.85" customHeight="1">
      <c r="A4" s="130" t="s">
        <v>13</v>
      </c>
      <c r="B4" s="50" t="s">
        <v>15</v>
      </c>
      <c r="C4" s="23">
        <v>1</v>
      </c>
      <c r="D4" s="23">
        <v>2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380"/>
    </row>
    <row r="5" spans="1:12" ht="23.85" customHeight="1">
      <c r="A5" s="130" t="s">
        <v>13</v>
      </c>
      <c r="B5" s="51" t="s">
        <v>16</v>
      </c>
      <c r="C5" s="23">
        <v>17</v>
      </c>
      <c r="D5" s="23">
        <v>4</v>
      </c>
      <c r="E5" s="56">
        <v>2</v>
      </c>
      <c r="F5" s="23">
        <v>17</v>
      </c>
      <c r="G5" s="23">
        <v>24</v>
      </c>
      <c r="H5" s="23">
        <v>4</v>
      </c>
      <c r="I5" s="23">
        <v>2</v>
      </c>
      <c r="J5" s="23">
        <v>1</v>
      </c>
      <c r="K5" s="23">
        <v>1</v>
      </c>
      <c r="L5" s="380"/>
    </row>
    <row r="6" spans="1:12" ht="24.95" customHeight="1">
      <c r="A6" s="130" t="s">
        <v>37</v>
      </c>
      <c r="B6" s="49"/>
      <c r="C6" s="116">
        <v>53601</v>
      </c>
      <c r="D6" s="116">
        <v>52602</v>
      </c>
      <c r="E6" s="117">
        <v>52172</v>
      </c>
      <c r="F6" s="116">
        <v>49866</v>
      </c>
      <c r="G6" s="116">
        <v>44160</v>
      </c>
      <c r="H6" s="116">
        <v>36736</v>
      </c>
      <c r="I6" s="116">
        <v>35024</v>
      </c>
      <c r="J6" s="116">
        <v>36109</v>
      </c>
      <c r="K6" s="116">
        <v>33293</v>
      </c>
      <c r="L6" s="380"/>
    </row>
    <row r="7" spans="1:12" ht="23.85" customHeight="1">
      <c r="A7" s="130"/>
      <c r="B7" s="52" t="s">
        <v>17</v>
      </c>
      <c r="C7" s="57">
        <v>-1212</v>
      </c>
      <c r="D7" s="57">
        <v>-999</v>
      </c>
      <c r="E7" s="57">
        <v>-430</v>
      </c>
      <c r="F7" s="57">
        <v>-2306</v>
      </c>
      <c r="G7" s="22">
        <v>-5706</v>
      </c>
      <c r="H7" s="22">
        <v>-7424</v>
      </c>
      <c r="I7" s="22">
        <v>-1712</v>
      </c>
      <c r="J7" s="369">
        <v>1085</v>
      </c>
      <c r="K7" s="22">
        <v>-2816</v>
      </c>
      <c r="L7" s="380"/>
    </row>
    <row r="8" spans="1:12" ht="23.85" customHeight="1">
      <c r="A8" s="130"/>
      <c r="B8" s="52" t="s">
        <v>18</v>
      </c>
      <c r="C8" s="131">
        <v>-2.2000000000000002</v>
      </c>
      <c r="D8" s="180">
        <v>-1.9</v>
      </c>
      <c r="E8" s="131">
        <v>-0.8</v>
      </c>
      <c r="F8" s="131">
        <v>-4.4000000000000004</v>
      </c>
      <c r="G8" s="24">
        <v>-11.4</v>
      </c>
      <c r="H8" s="24">
        <v>-16.8</v>
      </c>
      <c r="I8" s="24">
        <v>-4.7</v>
      </c>
      <c r="J8" s="368">
        <v>3.0978757423481</v>
      </c>
      <c r="K8" s="24">
        <v>-7.7986097648785613</v>
      </c>
      <c r="L8" s="380"/>
    </row>
    <row r="9" spans="1:12" ht="30.75" customHeight="1">
      <c r="A9" s="381" t="s">
        <v>102</v>
      </c>
      <c r="B9" s="382"/>
      <c r="C9" s="118">
        <v>48487</v>
      </c>
      <c r="D9" s="118">
        <v>44422</v>
      </c>
      <c r="E9" s="118">
        <v>43027</v>
      </c>
      <c r="F9" s="118">
        <v>43311</v>
      </c>
      <c r="G9" s="118">
        <v>42319</v>
      </c>
      <c r="H9" s="116">
        <v>37289</v>
      </c>
      <c r="I9" s="116">
        <v>42657</v>
      </c>
      <c r="J9" s="116">
        <v>49918</v>
      </c>
      <c r="K9" s="116">
        <v>47356</v>
      </c>
      <c r="L9" s="380"/>
    </row>
    <row r="10" spans="1:12" ht="24.95" customHeight="1">
      <c r="A10" s="130" t="s">
        <v>39</v>
      </c>
      <c r="B10" s="49"/>
      <c r="C10" s="116">
        <v>27312</v>
      </c>
      <c r="D10" s="116">
        <v>25638</v>
      </c>
      <c r="E10" s="116">
        <v>27094</v>
      </c>
      <c r="F10" s="116">
        <v>25929</v>
      </c>
      <c r="G10" s="116">
        <v>24645</v>
      </c>
      <c r="H10" s="116">
        <v>19629</v>
      </c>
      <c r="I10" s="116">
        <v>25673</v>
      </c>
      <c r="J10" s="116">
        <v>33466</v>
      </c>
      <c r="K10" s="116">
        <v>26810</v>
      </c>
      <c r="L10" s="380"/>
    </row>
    <row r="11" spans="1:12" s="181" customFormat="1" ht="23.85" customHeight="1">
      <c r="A11" s="130" t="s">
        <v>13</v>
      </c>
      <c r="B11" s="50" t="s">
        <v>45</v>
      </c>
      <c r="C11" s="22">
        <v>25835</v>
      </c>
      <c r="D11" s="22">
        <v>24254</v>
      </c>
      <c r="E11" s="22">
        <v>25891</v>
      </c>
      <c r="F11" s="22">
        <v>24596</v>
      </c>
      <c r="G11" s="22">
        <v>23641</v>
      </c>
      <c r="H11" s="22">
        <v>18786</v>
      </c>
      <c r="I11" s="22">
        <v>24684</v>
      </c>
      <c r="J11" s="22">
        <v>32147</v>
      </c>
      <c r="K11" s="22">
        <v>25450</v>
      </c>
      <c r="L11" s="380"/>
    </row>
    <row r="12" spans="1:12" s="181" customFormat="1" ht="23.85" customHeight="1">
      <c r="A12" s="130" t="s">
        <v>13</v>
      </c>
      <c r="B12" s="50" t="s">
        <v>19</v>
      </c>
      <c r="C12" s="22">
        <v>1477</v>
      </c>
      <c r="D12" s="22">
        <v>1384</v>
      </c>
      <c r="E12" s="22">
        <v>1203</v>
      </c>
      <c r="F12" s="22">
        <v>1333</v>
      </c>
      <c r="G12" s="22">
        <v>1004</v>
      </c>
      <c r="H12" s="22">
        <v>843</v>
      </c>
      <c r="I12" s="22">
        <v>989</v>
      </c>
      <c r="J12" s="22">
        <v>1319</v>
      </c>
      <c r="K12" s="22">
        <v>1360</v>
      </c>
      <c r="L12" s="380"/>
    </row>
    <row r="13" spans="1:12" ht="24.95" customHeight="1">
      <c r="A13" s="130" t="s">
        <v>32</v>
      </c>
      <c r="B13" s="50"/>
      <c r="C13" s="116">
        <v>21175</v>
      </c>
      <c r="D13" s="116">
        <v>18784</v>
      </c>
      <c r="E13" s="117">
        <v>15933</v>
      </c>
      <c r="F13" s="117">
        <v>17382.153445</v>
      </c>
      <c r="G13" s="116">
        <v>17674</v>
      </c>
      <c r="H13" s="116">
        <v>17660</v>
      </c>
      <c r="I13" s="116">
        <v>16984</v>
      </c>
      <c r="J13" s="116">
        <v>16452</v>
      </c>
      <c r="K13" s="116">
        <v>20546</v>
      </c>
      <c r="L13" s="380"/>
    </row>
    <row r="14" spans="1:12" ht="24.95" customHeight="1">
      <c r="A14" s="130" t="s">
        <v>33</v>
      </c>
      <c r="B14" s="50"/>
      <c r="C14" s="121">
        <v>43.7</v>
      </c>
      <c r="D14" s="121">
        <v>42.3</v>
      </c>
      <c r="E14" s="119">
        <v>37</v>
      </c>
      <c r="F14" s="119">
        <v>40.1</v>
      </c>
      <c r="G14" s="121">
        <v>41.8</v>
      </c>
      <c r="H14" s="121">
        <v>47.4</v>
      </c>
      <c r="I14" s="121">
        <v>39.799999999999997</v>
      </c>
      <c r="J14" s="121">
        <v>32.95805120397452</v>
      </c>
      <c r="K14" s="121">
        <v>43.386265731903038</v>
      </c>
      <c r="L14" s="380"/>
    </row>
    <row r="15" spans="1:12" ht="24.95" customHeight="1">
      <c r="A15" s="130" t="s">
        <v>103</v>
      </c>
      <c r="B15" s="50"/>
      <c r="C15" s="116">
        <v>22118</v>
      </c>
      <c r="D15" s="116">
        <v>21803</v>
      </c>
      <c r="E15" s="117">
        <v>22105</v>
      </c>
      <c r="F15" s="117">
        <v>22406</v>
      </c>
      <c r="G15" s="117">
        <v>18711</v>
      </c>
      <c r="H15" s="117">
        <v>16039</v>
      </c>
      <c r="I15" s="116">
        <v>18430</v>
      </c>
      <c r="J15" s="116">
        <v>21306</v>
      </c>
      <c r="K15" s="116">
        <v>21357</v>
      </c>
      <c r="L15" s="380"/>
    </row>
    <row r="16" spans="1:12" ht="23.85" customHeight="1">
      <c r="A16" s="130"/>
      <c r="B16" s="52" t="s">
        <v>34</v>
      </c>
      <c r="C16" s="24">
        <v>40.4</v>
      </c>
      <c r="D16" s="24">
        <v>39.299999999999997</v>
      </c>
      <c r="E16" s="131">
        <v>39.5</v>
      </c>
      <c r="F16" s="131">
        <v>39.6</v>
      </c>
      <c r="G16" s="131">
        <v>34.700000000000003</v>
      </c>
      <c r="H16" s="131">
        <v>33</v>
      </c>
      <c r="I16" s="24">
        <v>32.9</v>
      </c>
      <c r="J16" s="24">
        <v>31.2</v>
      </c>
      <c r="K16" s="24">
        <v>29.134438305709025</v>
      </c>
      <c r="L16" s="380"/>
    </row>
    <row r="17" spans="1:12" ht="23.85" customHeight="1">
      <c r="A17" s="130"/>
      <c r="B17" s="50" t="s">
        <v>46</v>
      </c>
      <c r="C17" s="24">
        <v>6</v>
      </c>
      <c r="D17" s="24">
        <v>5.5</v>
      </c>
      <c r="E17" s="131">
        <v>5.4</v>
      </c>
      <c r="F17" s="24">
        <v>5.0999999999999996</v>
      </c>
      <c r="G17" s="24">
        <v>4.2</v>
      </c>
      <c r="H17" s="24">
        <v>4.0999999999999996</v>
      </c>
      <c r="I17" s="24">
        <v>4.4000000000000004</v>
      </c>
      <c r="J17" s="24">
        <v>4.3</v>
      </c>
      <c r="K17" s="24">
        <v>3.8</v>
      </c>
      <c r="L17" s="380"/>
    </row>
    <row r="18" spans="1:12" ht="24.95" customHeight="1">
      <c r="A18" s="130" t="s">
        <v>49</v>
      </c>
      <c r="B18" s="50"/>
      <c r="C18" s="132">
        <v>-3.1</v>
      </c>
      <c r="D18" s="132">
        <v>-5.0999999999999996</v>
      </c>
      <c r="E18" s="120">
        <v>0.3</v>
      </c>
      <c r="F18" s="132">
        <v>-4.5</v>
      </c>
      <c r="G18" s="132">
        <v>-3.2</v>
      </c>
      <c r="H18" s="132">
        <v>-21.9</v>
      </c>
      <c r="I18" s="120">
        <v>6.5</v>
      </c>
      <c r="J18" s="120">
        <v>11.8</v>
      </c>
      <c r="K18" s="132">
        <v>-10.5</v>
      </c>
      <c r="L18" s="380"/>
    </row>
    <row r="19" spans="1:12" ht="24.95" customHeight="1">
      <c r="A19" s="130" t="s">
        <v>35</v>
      </c>
      <c r="B19" s="53"/>
      <c r="C19" s="116">
        <v>1140</v>
      </c>
      <c r="D19" s="116">
        <v>1354</v>
      </c>
      <c r="E19" s="117">
        <v>1091</v>
      </c>
      <c r="F19" s="116">
        <v>1104</v>
      </c>
      <c r="G19" s="116">
        <v>739</v>
      </c>
      <c r="H19" s="116">
        <v>724</v>
      </c>
      <c r="I19" s="116">
        <v>848</v>
      </c>
      <c r="J19" s="116">
        <v>1184</v>
      </c>
      <c r="K19" s="116">
        <v>1250</v>
      </c>
      <c r="L19" s="380"/>
    </row>
    <row r="20" spans="1:12" ht="23.85" customHeight="1">
      <c r="A20" s="133" t="s">
        <v>13</v>
      </c>
      <c r="B20" s="54" t="s">
        <v>36</v>
      </c>
      <c r="C20" s="58">
        <v>636</v>
      </c>
      <c r="D20" s="58">
        <v>850</v>
      </c>
      <c r="E20" s="134">
        <v>745</v>
      </c>
      <c r="F20" s="58">
        <v>770</v>
      </c>
      <c r="G20" s="58">
        <v>625</v>
      </c>
      <c r="H20" s="58">
        <v>610</v>
      </c>
      <c r="I20" s="58">
        <v>703</v>
      </c>
      <c r="J20" s="58">
        <v>1022</v>
      </c>
      <c r="K20" s="58">
        <v>1055</v>
      </c>
      <c r="L20" s="380"/>
    </row>
    <row r="21" spans="1:12" s="183" customFormat="1" ht="18" customHeight="1">
      <c r="A21" s="182" t="s">
        <v>106</v>
      </c>
      <c r="L21" s="380"/>
    </row>
    <row r="22" spans="1:12"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5"/>
    </row>
    <row r="23" spans="1:12">
      <c r="C23" s="186"/>
      <c r="D23" s="186"/>
      <c r="E23" s="186"/>
      <c r="F23" s="186"/>
      <c r="G23" s="186"/>
      <c r="H23" s="186"/>
      <c r="I23" s="186"/>
      <c r="J23" s="186"/>
      <c r="K23" s="186"/>
    </row>
    <row r="24" spans="1:12">
      <c r="C24" s="187"/>
      <c r="D24" s="187"/>
      <c r="E24" s="187"/>
      <c r="F24" s="187"/>
      <c r="G24" s="187"/>
      <c r="H24" s="187"/>
      <c r="I24" s="187"/>
      <c r="J24" s="187"/>
      <c r="K24" s="187"/>
    </row>
    <row r="27" spans="1:12">
      <c r="C27" s="187"/>
      <c r="D27" s="187"/>
      <c r="E27" s="187"/>
      <c r="F27" s="187"/>
      <c r="G27" s="187"/>
      <c r="H27" s="187"/>
      <c r="I27" s="187"/>
      <c r="J27" s="187"/>
      <c r="K27" s="187"/>
    </row>
  </sheetData>
  <mergeCells count="2">
    <mergeCell ref="L1:L21"/>
    <mergeCell ref="A9:B9"/>
  </mergeCells>
  <printOptions horizontalCentered="1" verticalCentered="1"/>
  <pageMargins left="0.6692913385826772" right="0.23622047244094491" top="0.6692913385826772" bottom="0.39370078740157483" header="0.55118110236220474" footer="0.31496062992125984"/>
  <pageSetup paperSize="9" orientation="landscape" horizontalDpi="300" verticalDpi="300" r:id="rId1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1"/>
  <sheetViews>
    <sheetView zoomScaleNormal="100" workbookViewId="0"/>
  </sheetViews>
  <sheetFormatPr defaultRowHeight="12.75"/>
  <cols>
    <col min="1" max="1" width="46.7109375" style="193" customWidth="1"/>
    <col min="2" max="11" width="8.7109375" style="193" customWidth="1"/>
    <col min="12" max="12" width="7.7109375" style="308" customWidth="1"/>
    <col min="13" max="13" width="5.5703125" style="193" customWidth="1"/>
    <col min="14" max="16384" width="9.140625" style="193"/>
  </cols>
  <sheetData>
    <row r="1" spans="1:12" s="273" customFormat="1" ht="18" customHeight="1">
      <c r="A1" s="272" t="s">
        <v>167</v>
      </c>
      <c r="B1" s="193"/>
      <c r="C1" s="193"/>
      <c r="L1" s="409">
        <v>13</v>
      </c>
    </row>
    <row r="2" spans="1:12" s="273" customFormat="1" ht="14.1" customHeight="1">
      <c r="A2" s="195"/>
      <c r="B2" s="195"/>
      <c r="C2" s="195"/>
      <c r="K2" s="230" t="s">
        <v>168</v>
      </c>
      <c r="L2" s="410"/>
    </row>
    <row r="3" spans="1:12" s="273" customFormat="1" ht="5.0999999999999996" customHeigh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410"/>
    </row>
    <row r="4" spans="1:12" s="273" customFormat="1" ht="17.25" customHeight="1">
      <c r="A4" s="424" t="s">
        <v>137</v>
      </c>
      <c r="B4" s="414">
        <v>2022</v>
      </c>
      <c r="C4" s="414" t="s">
        <v>104</v>
      </c>
      <c r="D4" s="416">
        <v>2022</v>
      </c>
      <c r="E4" s="417"/>
      <c r="F4" s="417"/>
      <c r="G4" s="418"/>
      <c r="H4" s="416" t="s">
        <v>104</v>
      </c>
      <c r="I4" s="417"/>
      <c r="J4" s="417"/>
      <c r="K4" s="418"/>
      <c r="L4" s="410"/>
    </row>
    <row r="5" spans="1:12" s="276" customFormat="1" ht="15.75" customHeight="1">
      <c r="A5" s="425"/>
      <c r="B5" s="415"/>
      <c r="C5" s="415"/>
      <c r="D5" s="233" t="s">
        <v>124</v>
      </c>
      <c r="E5" s="233" t="s">
        <v>125</v>
      </c>
      <c r="F5" s="233" t="s">
        <v>126</v>
      </c>
      <c r="G5" s="233" t="s">
        <v>127</v>
      </c>
      <c r="H5" s="233" t="s">
        <v>124</v>
      </c>
      <c r="I5" s="233" t="s">
        <v>125</v>
      </c>
      <c r="J5" s="233" t="s">
        <v>169</v>
      </c>
      <c r="K5" s="233" t="s">
        <v>127</v>
      </c>
      <c r="L5" s="410"/>
    </row>
    <row r="6" spans="1:12" s="283" customFormat="1" ht="15.95" customHeight="1">
      <c r="A6" s="277" t="s">
        <v>170</v>
      </c>
      <c r="B6" s="278">
        <v>33466</v>
      </c>
      <c r="C6" s="278">
        <v>26810</v>
      </c>
      <c r="D6" s="278">
        <v>7478</v>
      </c>
      <c r="E6" s="278">
        <v>8226</v>
      </c>
      <c r="F6" s="278">
        <v>8793</v>
      </c>
      <c r="G6" s="279">
        <v>8968</v>
      </c>
      <c r="H6" s="280">
        <v>6811</v>
      </c>
      <c r="I6" s="280">
        <v>7354</v>
      </c>
      <c r="J6" s="281">
        <v>6277</v>
      </c>
      <c r="K6" s="282">
        <v>6368</v>
      </c>
      <c r="L6" s="410"/>
    </row>
    <row r="7" spans="1:12" ht="15.95" customHeight="1">
      <c r="A7" s="284" t="s">
        <v>171</v>
      </c>
      <c r="B7" s="285">
        <v>7492</v>
      </c>
      <c r="C7" s="285">
        <v>7517</v>
      </c>
      <c r="D7" s="285">
        <v>1669</v>
      </c>
      <c r="E7" s="285">
        <v>1432</v>
      </c>
      <c r="F7" s="285">
        <v>1902</v>
      </c>
      <c r="G7" s="286">
        <v>2488</v>
      </c>
      <c r="H7" s="287">
        <v>1659</v>
      </c>
      <c r="I7" s="287">
        <v>2147</v>
      </c>
      <c r="J7" s="288">
        <v>1545</v>
      </c>
      <c r="K7" s="288">
        <v>2165</v>
      </c>
      <c r="L7" s="410"/>
    </row>
    <row r="8" spans="1:12" s="273" customFormat="1" ht="15.95" customHeight="1">
      <c r="A8" s="289" t="s">
        <v>172</v>
      </c>
      <c r="B8" s="285"/>
      <c r="C8" s="285"/>
      <c r="D8" s="285"/>
      <c r="E8" s="285"/>
      <c r="F8" s="285"/>
      <c r="G8" s="286"/>
      <c r="H8" s="287"/>
      <c r="I8" s="287"/>
      <c r="J8" s="288"/>
      <c r="K8" s="288"/>
      <c r="L8" s="410"/>
    </row>
    <row r="9" spans="1:12" ht="15.95" customHeight="1">
      <c r="A9" s="290" t="s">
        <v>173</v>
      </c>
      <c r="B9" s="291">
        <v>42</v>
      </c>
      <c r="C9" s="291">
        <v>0</v>
      </c>
      <c r="D9" s="291">
        <v>10</v>
      </c>
      <c r="E9" s="291">
        <v>5</v>
      </c>
      <c r="F9" s="291">
        <v>16</v>
      </c>
      <c r="G9" s="292">
        <v>11</v>
      </c>
      <c r="H9" s="293">
        <v>0</v>
      </c>
      <c r="I9" s="293">
        <v>0</v>
      </c>
      <c r="J9" s="294">
        <v>0</v>
      </c>
      <c r="K9" s="294">
        <v>0</v>
      </c>
      <c r="L9" s="410"/>
    </row>
    <row r="10" spans="1:12" ht="15.95" customHeight="1">
      <c r="A10" s="290" t="s">
        <v>174</v>
      </c>
      <c r="B10" s="291">
        <v>7102</v>
      </c>
      <c r="C10" s="291">
        <v>6996</v>
      </c>
      <c r="D10" s="291">
        <v>1607</v>
      </c>
      <c r="E10" s="291">
        <v>1344</v>
      </c>
      <c r="F10" s="291">
        <v>1752</v>
      </c>
      <c r="G10" s="292">
        <v>2399</v>
      </c>
      <c r="H10" s="293">
        <v>1563</v>
      </c>
      <c r="I10" s="293">
        <v>1992</v>
      </c>
      <c r="J10" s="294">
        <v>1424</v>
      </c>
      <c r="K10" s="294">
        <v>2017</v>
      </c>
      <c r="L10" s="410"/>
    </row>
    <row r="11" spans="1:12" s="273" customFormat="1" ht="15.95" customHeight="1">
      <c r="A11" s="284" t="s">
        <v>175</v>
      </c>
      <c r="B11" s="285">
        <v>3898</v>
      </c>
      <c r="C11" s="285">
        <v>2333</v>
      </c>
      <c r="D11" s="285">
        <v>898</v>
      </c>
      <c r="E11" s="285">
        <v>855</v>
      </c>
      <c r="F11" s="285">
        <v>1052</v>
      </c>
      <c r="G11" s="286">
        <v>1093</v>
      </c>
      <c r="H11" s="287">
        <v>798</v>
      </c>
      <c r="I11" s="287">
        <v>546</v>
      </c>
      <c r="J11" s="288">
        <v>493</v>
      </c>
      <c r="K11" s="288">
        <v>496</v>
      </c>
      <c r="L11" s="410"/>
    </row>
    <row r="12" spans="1:12" s="273" customFormat="1" ht="15.95" customHeight="1">
      <c r="A12" s="289" t="s">
        <v>172</v>
      </c>
      <c r="B12" s="285"/>
      <c r="C12" s="285"/>
      <c r="D12" s="285"/>
      <c r="E12" s="285"/>
      <c r="F12" s="285"/>
      <c r="G12" s="286"/>
      <c r="H12" s="287"/>
      <c r="I12" s="287"/>
      <c r="J12" s="288"/>
      <c r="K12" s="288"/>
      <c r="L12" s="410"/>
    </row>
    <row r="13" spans="1:12" s="273" customFormat="1" ht="15.95" customHeight="1">
      <c r="A13" s="289" t="s">
        <v>176</v>
      </c>
      <c r="B13" s="291">
        <v>3069</v>
      </c>
      <c r="C13" s="291">
        <v>1865</v>
      </c>
      <c r="D13" s="291">
        <v>646</v>
      </c>
      <c r="E13" s="291">
        <v>682</v>
      </c>
      <c r="F13" s="291">
        <v>824</v>
      </c>
      <c r="G13" s="292">
        <v>918</v>
      </c>
      <c r="H13" s="293">
        <v>631</v>
      </c>
      <c r="I13" s="293">
        <v>424</v>
      </c>
      <c r="J13" s="294">
        <v>383</v>
      </c>
      <c r="K13" s="294">
        <v>426</v>
      </c>
      <c r="L13" s="410"/>
    </row>
    <row r="14" spans="1:12" s="273" customFormat="1" ht="15.95" customHeight="1">
      <c r="A14" s="289" t="s">
        <v>177</v>
      </c>
      <c r="B14" s="291">
        <v>140</v>
      </c>
      <c r="C14" s="291">
        <v>62</v>
      </c>
      <c r="D14" s="291">
        <v>33</v>
      </c>
      <c r="E14" s="291">
        <v>37</v>
      </c>
      <c r="F14" s="291">
        <v>41</v>
      </c>
      <c r="G14" s="292">
        <v>29</v>
      </c>
      <c r="H14" s="293">
        <v>13</v>
      </c>
      <c r="I14" s="293">
        <v>19</v>
      </c>
      <c r="J14" s="294">
        <v>7</v>
      </c>
      <c r="K14" s="294">
        <v>22</v>
      </c>
      <c r="L14" s="410"/>
    </row>
    <row r="15" spans="1:12" ht="15.95" customHeight="1">
      <c r="A15" s="289" t="s">
        <v>178</v>
      </c>
      <c r="B15" s="291">
        <v>442</v>
      </c>
      <c r="C15" s="291">
        <v>203</v>
      </c>
      <c r="D15" s="291">
        <v>170</v>
      </c>
      <c r="E15" s="291">
        <v>70</v>
      </c>
      <c r="F15" s="291">
        <v>114</v>
      </c>
      <c r="G15" s="292">
        <v>88</v>
      </c>
      <c r="H15" s="293">
        <v>83</v>
      </c>
      <c r="I15" s="293">
        <v>53</v>
      </c>
      <c r="J15" s="294">
        <v>61</v>
      </c>
      <c r="K15" s="294">
        <v>6</v>
      </c>
      <c r="L15" s="410"/>
    </row>
    <row r="16" spans="1:12" ht="15.95" customHeight="1">
      <c r="A16" s="295" t="s">
        <v>179</v>
      </c>
      <c r="B16" s="296">
        <v>5</v>
      </c>
      <c r="C16" s="296">
        <v>5</v>
      </c>
      <c r="D16" s="296">
        <v>1</v>
      </c>
      <c r="E16" s="296">
        <v>1</v>
      </c>
      <c r="F16" s="296">
        <v>1</v>
      </c>
      <c r="G16" s="297">
        <v>3</v>
      </c>
      <c r="H16" s="296">
        <v>1</v>
      </c>
      <c r="I16" s="296">
        <v>1</v>
      </c>
      <c r="J16" s="298">
        <v>2</v>
      </c>
      <c r="K16" s="298">
        <v>1</v>
      </c>
      <c r="L16" s="410"/>
    </row>
    <row r="17" spans="1:12" ht="15.95" customHeight="1">
      <c r="A17" s="284" t="s">
        <v>180</v>
      </c>
      <c r="B17" s="285">
        <v>2227</v>
      </c>
      <c r="C17" s="285">
        <v>1785</v>
      </c>
      <c r="D17" s="285">
        <v>509</v>
      </c>
      <c r="E17" s="285">
        <v>576</v>
      </c>
      <c r="F17" s="285">
        <v>672</v>
      </c>
      <c r="G17" s="286">
        <v>470</v>
      </c>
      <c r="H17" s="287">
        <v>399</v>
      </c>
      <c r="I17" s="287">
        <v>421</v>
      </c>
      <c r="J17" s="288">
        <v>507</v>
      </c>
      <c r="K17" s="288">
        <v>458</v>
      </c>
      <c r="L17" s="410"/>
    </row>
    <row r="18" spans="1:12" ht="15.95" customHeight="1">
      <c r="A18" s="299" t="s">
        <v>181</v>
      </c>
      <c r="B18" s="285">
        <v>13998</v>
      </c>
      <c r="C18" s="285">
        <v>10139</v>
      </c>
      <c r="D18" s="285">
        <v>2989</v>
      </c>
      <c r="E18" s="285">
        <v>3993</v>
      </c>
      <c r="F18" s="285">
        <v>3720</v>
      </c>
      <c r="G18" s="286">
        <v>3295</v>
      </c>
      <c r="H18" s="287">
        <v>2614</v>
      </c>
      <c r="I18" s="287">
        <v>2722</v>
      </c>
      <c r="J18" s="288">
        <v>2516</v>
      </c>
      <c r="K18" s="288">
        <v>2287</v>
      </c>
      <c r="L18" s="410"/>
    </row>
    <row r="19" spans="1:12" s="273" customFormat="1" ht="15.95" customHeight="1">
      <c r="A19" s="289" t="s">
        <v>172</v>
      </c>
      <c r="B19" s="285"/>
      <c r="C19" s="285"/>
      <c r="D19" s="285"/>
      <c r="E19" s="285"/>
      <c r="F19" s="285"/>
      <c r="G19" s="286"/>
      <c r="H19" s="287"/>
      <c r="I19" s="287"/>
      <c r="J19" s="288"/>
      <c r="K19" s="288"/>
      <c r="L19" s="410"/>
    </row>
    <row r="20" spans="1:12" ht="15.95" customHeight="1">
      <c r="A20" s="300" t="s">
        <v>182</v>
      </c>
      <c r="B20" s="291">
        <v>296</v>
      </c>
      <c r="C20" s="291">
        <v>288</v>
      </c>
      <c r="D20" s="291">
        <v>62</v>
      </c>
      <c r="E20" s="291">
        <v>76</v>
      </c>
      <c r="F20" s="291">
        <v>85</v>
      </c>
      <c r="G20" s="292">
        <v>74</v>
      </c>
      <c r="H20" s="293">
        <v>66</v>
      </c>
      <c r="I20" s="293">
        <v>86</v>
      </c>
      <c r="J20" s="294">
        <v>73</v>
      </c>
      <c r="K20" s="294">
        <v>63</v>
      </c>
      <c r="L20" s="410"/>
    </row>
    <row r="21" spans="1:12" ht="15.95" customHeight="1">
      <c r="A21" s="301" t="s">
        <v>183</v>
      </c>
      <c r="B21" s="291">
        <v>348</v>
      </c>
      <c r="C21" s="291">
        <v>251</v>
      </c>
      <c r="D21" s="291">
        <v>89</v>
      </c>
      <c r="E21" s="291">
        <v>72</v>
      </c>
      <c r="F21" s="291">
        <v>72</v>
      </c>
      <c r="G21" s="292">
        <v>115</v>
      </c>
      <c r="H21" s="293">
        <v>51</v>
      </c>
      <c r="I21" s="293">
        <v>74</v>
      </c>
      <c r="J21" s="294">
        <v>73</v>
      </c>
      <c r="K21" s="294">
        <v>53</v>
      </c>
      <c r="L21" s="423"/>
    </row>
    <row r="22" spans="1:12" ht="15.95" customHeight="1">
      <c r="A22" s="289" t="s">
        <v>184</v>
      </c>
      <c r="B22" s="291">
        <v>5941</v>
      </c>
      <c r="C22" s="291">
        <v>4179</v>
      </c>
      <c r="D22" s="291">
        <v>1143</v>
      </c>
      <c r="E22" s="291">
        <v>1969</v>
      </c>
      <c r="F22" s="291">
        <v>1534</v>
      </c>
      <c r="G22" s="292">
        <v>1295</v>
      </c>
      <c r="H22" s="293">
        <v>988</v>
      </c>
      <c r="I22" s="293">
        <v>1167</v>
      </c>
      <c r="J22" s="294">
        <v>1050</v>
      </c>
      <c r="K22" s="294">
        <v>974</v>
      </c>
      <c r="L22" s="410"/>
    </row>
    <row r="23" spans="1:12" ht="15.95" customHeight="1">
      <c r="A23" s="289" t="s">
        <v>185</v>
      </c>
      <c r="B23" s="291">
        <v>5039</v>
      </c>
      <c r="C23" s="291">
        <v>3493</v>
      </c>
      <c r="D23" s="291">
        <v>1154</v>
      </c>
      <c r="E23" s="291">
        <v>1323</v>
      </c>
      <c r="F23" s="291">
        <v>1351</v>
      </c>
      <c r="G23" s="292">
        <v>1211</v>
      </c>
      <c r="H23" s="293">
        <v>964</v>
      </c>
      <c r="I23" s="293">
        <v>939</v>
      </c>
      <c r="J23" s="294">
        <v>816</v>
      </c>
      <c r="K23" s="294">
        <v>774</v>
      </c>
      <c r="L23" s="410"/>
    </row>
    <row r="24" spans="1:12" ht="15.95" customHeight="1">
      <c r="A24" s="300" t="s">
        <v>186</v>
      </c>
      <c r="B24" s="291">
        <v>758</v>
      </c>
      <c r="C24" s="291">
        <v>599</v>
      </c>
      <c r="D24" s="291">
        <v>148</v>
      </c>
      <c r="E24" s="291">
        <v>222</v>
      </c>
      <c r="F24" s="291">
        <v>254</v>
      </c>
      <c r="G24" s="292">
        <v>134</v>
      </c>
      <c r="H24" s="293">
        <v>190</v>
      </c>
      <c r="I24" s="293">
        <v>159</v>
      </c>
      <c r="J24" s="294">
        <v>135</v>
      </c>
      <c r="K24" s="294">
        <v>115</v>
      </c>
      <c r="L24" s="410"/>
    </row>
    <row r="25" spans="1:12" ht="15.95" customHeight="1">
      <c r="A25" s="300" t="s">
        <v>187</v>
      </c>
      <c r="B25" s="291">
        <v>281</v>
      </c>
      <c r="C25" s="291">
        <v>307</v>
      </c>
      <c r="D25" s="291">
        <v>78</v>
      </c>
      <c r="E25" s="291">
        <v>55</v>
      </c>
      <c r="F25" s="291">
        <v>79</v>
      </c>
      <c r="G25" s="292">
        <v>69</v>
      </c>
      <c r="H25" s="293">
        <v>75</v>
      </c>
      <c r="I25" s="293">
        <v>65</v>
      </c>
      <c r="J25" s="294">
        <v>82</v>
      </c>
      <c r="K25" s="294">
        <v>85</v>
      </c>
      <c r="L25" s="410"/>
    </row>
    <row r="26" spans="1:12" ht="15.95" customHeight="1">
      <c r="A26" s="299" t="s">
        <v>188</v>
      </c>
      <c r="B26" s="285">
        <v>1319</v>
      </c>
      <c r="C26" s="285">
        <v>1360</v>
      </c>
      <c r="D26" s="285">
        <v>370</v>
      </c>
      <c r="E26" s="285">
        <v>238</v>
      </c>
      <c r="F26" s="285">
        <v>424</v>
      </c>
      <c r="G26" s="286">
        <v>287</v>
      </c>
      <c r="H26" s="287">
        <v>224</v>
      </c>
      <c r="I26" s="287">
        <v>426</v>
      </c>
      <c r="J26" s="288">
        <v>428</v>
      </c>
      <c r="K26" s="288">
        <v>281</v>
      </c>
      <c r="L26" s="410"/>
    </row>
    <row r="27" spans="1:12" s="273" customFormat="1" ht="15.95" customHeight="1">
      <c r="A27" s="289" t="s">
        <v>172</v>
      </c>
      <c r="B27" s="285"/>
      <c r="C27" s="285"/>
      <c r="D27" s="285"/>
      <c r="E27" s="285"/>
      <c r="F27" s="285"/>
      <c r="G27" s="286"/>
      <c r="H27" s="287"/>
      <c r="I27" s="287"/>
      <c r="J27" s="288"/>
      <c r="K27" s="288"/>
      <c r="L27" s="410"/>
    </row>
    <row r="28" spans="1:12" ht="15.95" customHeight="1">
      <c r="A28" s="300" t="s">
        <v>189</v>
      </c>
      <c r="B28" s="291">
        <v>636</v>
      </c>
      <c r="C28" s="291">
        <v>749</v>
      </c>
      <c r="D28" s="291">
        <v>174</v>
      </c>
      <c r="E28" s="291">
        <v>81</v>
      </c>
      <c r="F28" s="291">
        <v>255</v>
      </c>
      <c r="G28" s="292">
        <v>125</v>
      </c>
      <c r="H28" s="293">
        <v>81</v>
      </c>
      <c r="I28" s="293">
        <v>202</v>
      </c>
      <c r="J28" s="294">
        <v>282</v>
      </c>
      <c r="K28" s="294">
        <v>184</v>
      </c>
      <c r="L28" s="410"/>
    </row>
    <row r="29" spans="1:12" ht="15.95" customHeight="1">
      <c r="A29" s="299" t="s">
        <v>190</v>
      </c>
      <c r="B29" s="285">
        <v>3524</v>
      </c>
      <c r="C29" s="285">
        <v>2760</v>
      </c>
      <c r="D29" s="285">
        <v>933</v>
      </c>
      <c r="E29" s="285">
        <v>850</v>
      </c>
      <c r="F29" s="285">
        <v>799</v>
      </c>
      <c r="G29" s="286">
        <v>943</v>
      </c>
      <c r="H29" s="287">
        <v>791</v>
      </c>
      <c r="I29" s="287">
        <v>757</v>
      </c>
      <c r="J29" s="288">
        <v>605</v>
      </c>
      <c r="K29" s="288">
        <v>607</v>
      </c>
      <c r="L29" s="410"/>
    </row>
    <row r="30" spans="1:12" s="273" customFormat="1" ht="15.95" customHeight="1">
      <c r="A30" s="289" t="s">
        <v>172</v>
      </c>
      <c r="B30" s="285"/>
      <c r="C30" s="285"/>
      <c r="D30" s="285"/>
      <c r="E30" s="285"/>
      <c r="F30" s="285"/>
      <c r="G30" s="286"/>
      <c r="H30" s="287"/>
      <c r="I30" s="287"/>
      <c r="J30" s="288"/>
      <c r="K30" s="288"/>
      <c r="L30" s="410"/>
    </row>
    <row r="31" spans="1:12" ht="15.95" customHeight="1">
      <c r="A31" s="289" t="s">
        <v>191</v>
      </c>
      <c r="B31" s="291">
        <v>855</v>
      </c>
      <c r="C31" s="291">
        <v>886</v>
      </c>
      <c r="D31" s="291">
        <v>241</v>
      </c>
      <c r="E31" s="291">
        <v>185</v>
      </c>
      <c r="F31" s="291">
        <v>208</v>
      </c>
      <c r="G31" s="292">
        <v>222</v>
      </c>
      <c r="H31" s="293">
        <v>209</v>
      </c>
      <c r="I31" s="293">
        <v>235</v>
      </c>
      <c r="J31" s="294">
        <v>211</v>
      </c>
      <c r="K31" s="294">
        <v>231</v>
      </c>
      <c r="L31" s="410"/>
    </row>
    <row r="32" spans="1:12" ht="15.95" customHeight="1">
      <c r="A32" s="300" t="s">
        <v>192</v>
      </c>
      <c r="B32" s="291">
        <v>163</v>
      </c>
      <c r="C32" s="291">
        <v>146</v>
      </c>
      <c r="D32" s="291">
        <v>37</v>
      </c>
      <c r="E32" s="291">
        <v>42</v>
      </c>
      <c r="F32" s="291">
        <v>51</v>
      </c>
      <c r="G32" s="292">
        <v>34</v>
      </c>
      <c r="H32" s="293">
        <v>40</v>
      </c>
      <c r="I32" s="293">
        <v>38</v>
      </c>
      <c r="J32" s="294">
        <v>35</v>
      </c>
      <c r="K32" s="294">
        <v>33</v>
      </c>
      <c r="L32" s="410"/>
    </row>
    <row r="33" spans="1:12" ht="15.95" customHeight="1">
      <c r="A33" s="300" t="s">
        <v>193</v>
      </c>
      <c r="B33" s="291">
        <v>489</v>
      </c>
      <c r="C33" s="291">
        <v>392</v>
      </c>
      <c r="D33" s="291">
        <v>115</v>
      </c>
      <c r="E33" s="291">
        <v>118</v>
      </c>
      <c r="F33" s="291">
        <v>130</v>
      </c>
      <c r="G33" s="292">
        <v>126</v>
      </c>
      <c r="H33" s="293">
        <v>125</v>
      </c>
      <c r="I33" s="293">
        <v>126</v>
      </c>
      <c r="J33" s="294">
        <v>70</v>
      </c>
      <c r="K33" s="294">
        <v>71</v>
      </c>
      <c r="L33" s="410"/>
    </row>
    <row r="34" spans="1:12" ht="15.95" customHeight="1">
      <c r="A34" s="300" t="s">
        <v>194</v>
      </c>
      <c r="B34" s="291">
        <v>811</v>
      </c>
      <c r="C34" s="291">
        <v>271</v>
      </c>
      <c r="D34" s="291">
        <v>269</v>
      </c>
      <c r="E34" s="291">
        <v>209</v>
      </c>
      <c r="F34" s="291">
        <v>110</v>
      </c>
      <c r="G34" s="292">
        <v>223</v>
      </c>
      <c r="H34" s="293">
        <v>130</v>
      </c>
      <c r="I34" s="293">
        <v>95</v>
      </c>
      <c r="J34" s="294">
        <v>39</v>
      </c>
      <c r="K34" s="294">
        <v>7</v>
      </c>
      <c r="L34" s="410"/>
    </row>
    <row r="35" spans="1:12" ht="15.95" customHeight="1">
      <c r="A35" s="302" t="s">
        <v>195</v>
      </c>
      <c r="B35" s="303">
        <v>1003</v>
      </c>
      <c r="C35" s="303">
        <v>911</v>
      </c>
      <c r="D35" s="303">
        <v>109</v>
      </c>
      <c r="E35" s="303">
        <v>281</v>
      </c>
      <c r="F35" s="303">
        <v>223</v>
      </c>
      <c r="G35" s="304">
        <v>389</v>
      </c>
      <c r="H35" s="305">
        <v>325</v>
      </c>
      <c r="I35" s="305">
        <v>334</v>
      </c>
      <c r="J35" s="305">
        <v>181</v>
      </c>
      <c r="K35" s="306">
        <v>73</v>
      </c>
      <c r="L35" s="410"/>
    </row>
    <row r="36" spans="1:12" ht="23.1" customHeight="1">
      <c r="A36" s="182" t="s">
        <v>196</v>
      </c>
      <c r="K36" s="267" t="s">
        <v>166</v>
      </c>
      <c r="L36" s="410"/>
    </row>
    <row r="37" spans="1:12">
      <c r="A37" s="307"/>
      <c r="B37" s="307"/>
      <c r="C37" s="307"/>
    </row>
    <row r="38" spans="1:12">
      <c r="A38" s="307"/>
      <c r="B38" s="309"/>
      <c r="C38" s="309"/>
      <c r="D38" s="309"/>
      <c r="E38" s="309"/>
      <c r="F38" s="309"/>
      <c r="G38" s="309"/>
      <c r="H38" s="309"/>
      <c r="I38" s="309"/>
      <c r="J38" s="309"/>
      <c r="K38" s="309"/>
    </row>
    <row r="39" spans="1:12"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1:12">
      <c r="B41" s="275"/>
      <c r="C41" s="275"/>
      <c r="D41" s="275"/>
      <c r="E41" s="275"/>
      <c r="F41" s="275"/>
      <c r="G41" s="275"/>
      <c r="H41" s="275"/>
      <c r="I41" s="275"/>
      <c r="J41" s="275"/>
      <c r="K41" s="275"/>
    </row>
  </sheetData>
  <mergeCells count="6">
    <mergeCell ref="L1:L36"/>
    <mergeCell ref="A4:A5"/>
    <mergeCell ref="B4:B5"/>
    <mergeCell ref="C4:C5"/>
    <mergeCell ref="D4:G4"/>
    <mergeCell ref="H4:K4"/>
  </mergeCells>
  <printOptions horizontalCentered="1"/>
  <pageMargins left="0.59055118110236227" right="0.19685039370078741" top="0.39370078740157483" bottom="0" header="0.27559055118110237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8"/>
  <sheetViews>
    <sheetView zoomScale="110" zoomScaleNormal="110" workbookViewId="0"/>
  </sheetViews>
  <sheetFormatPr defaultRowHeight="12.75"/>
  <cols>
    <col min="1" max="1" width="25.7109375" style="193" customWidth="1"/>
    <col min="2" max="11" width="10.85546875" style="193" customWidth="1"/>
    <col min="12" max="12" width="7.7109375" style="21" customWidth="1"/>
    <col min="13" max="16384" width="9.140625" style="193"/>
  </cols>
  <sheetData>
    <row r="1" spans="1:12" s="312" customFormat="1" ht="18" customHeight="1">
      <c r="A1" s="310" t="s">
        <v>197</v>
      </c>
      <c r="B1" s="311"/>
      <c r="C1" s="311"/>
      <c r="L1" s="409">
        <v>14</v>
      </c>
    </row>
    <row r="2" spans="1:12" s="312" customFormat="1" ht="14.1" customHeight="1">
      <c r="A2" s="313"/>
      <c r="B2" s="314"/>
      <c r="C2" s="314"/>
      <c r="K2" s="230" t="s">
        <v>136</v>
      </c>
      <c r="L2" s="410"/>
    </row>
    <row r="3" spans="1:12" ht="5.0999999999999996" customHeight="1">
      <c r="A3" s="315"/>
      <c r="B3" s="316"/>
      <c r="C3" s="316"/>
      <c r="D3" s="317"/>
      <c r="E3" s="317"/>
      <c r="F3" s="317"/>
      <c r="G3" s="317"/>
      <c r="H3" s="317"/>
      <c r="I3" s="317"/>
      <c r="J3" s="317"/>
      <c r="K3" s="317"/>
      <c r="L3" s="410"/>
    </row>
    <row r="4" spans="1:12" ht="21" customHeight="1">
      <c r="A4" s="424" t="s">
        <v>198</v>
      </c>
      <c r="B4" s="414">
        <v>2022</v>
      </c>
      <c r="C4" s="414" t="s">
        <v>104</v>
      </c>
      <c r="D4" s="416">
        <v>2022</v>
      </c>
      <c r="E4" s="417"/>
      <c r="F4" s="417"/>
      <c r="G4" s="418"/>
      <c r="H4" s="416" t="s">
        <v>104</v>
      </c>
      <c r="I4" s="417"/>
      <c r="J4" s="417"/>
      <c r="K4" s="418"/>
      <c r="L4" s="410"/>
    </row>
    <row r="5" spans="1:12" ht="21" customHeight="1">
      <c r="A5" s="424"/>
      <c r="B5" s="415"/>
      <c r="C5" s="415"/>
      <c r="D5" s="233" t="s">
        <v>124</v>
      </c>
      <c r="E5" s="233" t="s">
        <v>125</v>
      </c>
      <c r="F5" s="233" t="s">
        <v>126</v>
      </c>
      <c r="G5" s="233" t="s">
        <v>127</v>
      </c>
      <c r="H5" s="233" t="s">
        <v>124</v>
      </c>
      <c r="I5" s="233" t="s">
        <v>125</v>
      </c>
      <c r="J5" s="233" t="s">
        <v>169</v>
      </c>
      <c r="K5" s="233" t="s">
        <v>127</v>
      </c>
      <c r="L5" s="410"/>
    </row>
    <row r="6" spans="1:12" s="283" customFormat="1" ht="14.25" customHeight="1">
      <c r="A6" s="318" t="s">
        <v>138</v>
      </c>
      <c r="B6" s="319">
        <v>49918</v>
      </c>
      <c r="C6" s="319">
        <v>47356</v>
      </c>
      <c r="D6" s="319">
        <v>10925</v>
      </c>
      <c r="E6" s="319">
        <v>12503</v>
      </c>
      <c r="F6" s="319">
        <v>13524</v>
      </c>
      <c r="G6" s="319">
        <v>12967</v>
      </c>
      <c r="H6" s="319">
        <v>11996</v>
      </c>
      <c r="I6" s="319">
        <v>11988</v>
      </c>
      <c r="J6" s="319">
        <v>12635</v>
      </c>
      <c r="K6" s="319">
        <v>10737</v>
      </c>
      <c r="L6" s="410"/>
    </row>
    <row r="7" spans="1:12" s="283" customFormat="1" ht="12.4" customHeight="1">
      <c r="A7" s="320" t="s">
        <v>199</v>
      </c>
      <c r="B7" s="321">
        <v>25141</v>
      </c>
      <c r="C7" s="321">
        <v>24638</v>
      </c>
      <c r="D7" s="321">
        <v>5545</v>
      </c>
      <c r="E7" s="321">
        <v>6276</v>
      </c>
      <c r="F7" s="321">
        <v>6349</v>
      </c>
      <c r="G7" s="321">
        <v>6970</v>
      </c>
      <c r="H7" s="321">
        <v>6908</v>
      </c>
      <c r="I7" s="321">
        <v>6793</v>
      </c>
      <c r="J7" s="321">
        <v>5609</v>
      </c>
      <c r="K7" s="321">
        <v>5329</v>
      </c>
      <c r="L7" s="410"/>
    </row>
    <row r="8" spans="1:12" s="324" customFormat="1" ht="12.2" customHeight="1">
      <c r="A8" s="322" t="s">
        <v>200</v>
      </c>
      <c r="B8" s="323">
        <v>48</v>
      </c>
      <c r="C8" s="323">
        <v>25</v>
      </c>
      <c r="D8" s="323">
        <v>12</v>
      </c>
      <c r="E8" s="323">
        <v>17</v>
      </c>
      <c r="F8" s="323">
        <v>13</v>
      </c>
      <c r="G8" s="323">
        <v>6</v>
      </c>
      <c r="H8" s="323">
        <v>10</v>
      </c>
      <c r="I8" s="323">
        <v>4</v>
      </c>
      <c r="J8" s="323">
        <v>4</v>
      </c>
      <c r="K8" s="323">
        <v>8</v>
      </c>
      <c r="L8" s="410"/>
    </row>
    <row r="9" spans="1:12" ht="12.2" customHeight="1">
      <c r="A9" s="322" t="s">
        <v>201</v>
      </c>
      <c r="B9" s="323">
        <v>1064</v>
      </c>
      <c r="C9" s="323">
        <v>741</v>
      </c>
      <c r="D9" s="323">
        <v>126</v>
      </c>
      <c r="E9" s="323">
        <v>182</v>
      </c>
      <c r="F9" s="323">
        <v>246</v>
      </c>
      <c r="G9" s="323">
        <v>509</v>
      </c>
      <c r="H9" s="323">
        <v>146</v>
      </c>
      <c r="I9" s="323">
        <v>186</v>
      </c>
      <c r="J9" s="323">
        <v>155</v>
      </c>
      <c r="K9" s="323">
        <v>253</v>
      </c>
      <c r="L9" s="410"/>
    </row>
    <row r="10" spans="1:12" ht="12.2" customHeight="1">
      <c r="A10" s="325" t="s">
        <v>202</v>
      </c>
      <c r="B10" s="323">
        <v>5725</v>
      </c>
      <c r="C10" s="323">
        <v>5517</v>
      </c>
      <c r="D10" s="323">
        <v>1368</v>
      </c>
      <c r="E10" s="323">
        <v>1630</v>
      </c>
      <c r="F10" s="323">
        <v>1385</v>
      </c>
      <c r="G10" s="323">
        <v>1342</v>
      </c>
      <c r="H10" s="323">
        <v>1540</v>
      </c>
      <c r="I10" s="323">
        <v>1627</v>
      </c>
      <c r="J10" s="323">
        <v>1211</v>
      </c>
      <c r="K10" s="323">
        <v>1139</v>
      </c>
      <c r="L10" s="410"/>
    </row>
    <row r="11" spans="1:12" ht="12.2" customHeight="1">
      <c r="A11" s="325" t="s">
        <v>203</v>
      </c>
      <c r="B11" s="323">
        <v>916</v>
      </c>
      <c r="C11" s="323">
        <v>989</v>
      </c>
      <c r="D11" s="323">
        <v>283</v>
      </c>
      <c r="E11" s="323">
        <v>185</v>
      </c>
      <c r="F11" s="323">
        <v>197</v>
      </c>
      <c r="G11" s="323">
        <v>250</v>
      </c>
      <c r="H11" s="323">
        <v>245</v>
      </c>
      <c r="I11" s="323">
        <v>300</v>
      </c>
      <c r="J11" s="323">
        <v>254</v>
      </c>
      <c r="K11" s="323">
        <v>190</v>
      </c>
      <c r="L11" s="410"/>
    </row>
    <row r="12" spans="1:12" ht="12.2" customHeight="1">
      <c r="A12" s="325" t="s">
        <v>204</v>
      </c>
      <c r="B12" s="323">
        <v>2008</v>
      </c>
      <c r="C12" s="323">
        <v>2327</v>
      </c>
      <c r="D12" s="323">
        <v>613</v>
      </c>
      <c r="E12" s="323">
        <v>496</v>
      </c>
      <c r="F12" s="323">
        <v>361</v>
      </c>
      <c r="G12" s="323">
        <v>537</v>
      </c>
      <c r="H12" s="323">
        <v>469</v>
      </c>
      <c r="I12" s="323">
        <v>984</v>
      </c>
      <c r="J12" s="323">
        <v>388</v>
      </c>
      <c r="K12" s="323">
        <v>485</v>
      </c>
      <c r="L12" s="410"/>
    </row>
    <row r="13" spans="1:12" ht="12.2" customHeight="1">
      <c r="A13" s="325" t="s">
        <v>205</v>
      </c>
      <c r="B13" s="323">
        <v>2884</v>
      </c>
      <c r="C13" s="323">
        <v>2759</v>
      </c>
      <c r="D13" s="323">
        <v>511</v>
      </c>
      <c r="E13" s="323">
        <v>632</v>
      </c>
      <c r="F13" s="323">
        <v>842</v>
      </c>
      <c r="G13" s="323">
        <v>899</v>
      </c>
      <c r="H13" s="323">
        <v>1062</v>
      </c>
      <c r="I13" s="323">
        <v>514</v>
      </c>
      <c r="J13" s="323">
        <v>562</v>
      </c>
      <c r="K13" s="323">
        <v>621</v>
      </c>
      <c r="L13" s="410"/>
    </row>
    <row r="14" spans="1:12" ht="12.2" customHeight="1">
      <c r="A14" s="325" t="s">
        <v>206</v>
      </c>
      <c r="B14" s="323">
        <v>400</v>
      </c>
      <c r="C14" s="323">
        <v>268</v>
      </c>
      <c r="D14" s="323">
        <v>38</v>
      </c>
      <c r="E14" s="323">
        <v>206</v>
      </c>
      <c r="F14" s="323">
        <v>70</v>
      </c>
      <c r="G14" s="323">
        <v>86</v>
      </c>
      <c r="H14" s="323">
        <v>181</v>
      </c>
      <c r="I14" s="323">
        <v>60</v>
      </c>
      <c r="J14" s="323">
        <v>17</v>
      </c>
      <c r="K14" s="323">
        <v>11</v>
      </c>
      <c r="L14" s="410"/>
    </row>
    <row r="15" spans="1:12" ht="12.2" customHeight="1">
      <c r="A15" s="325" t="s">
        <v>207</v>
      </c>
      <c r="B15" s="323">
        <v>3822</v>
      </c>
      <c r="C15" s="323">
        <v>3423</v>
      </c>
      <c r="D15" s="323">
        <v>599</v>
      </c>
      <c r="E15" s="323">
        <v>706</v>
      </c>
      <c r="F15" s="323">
        <v>1221</v>
      </c>
      <c r="G15" s="323">
        <v>1295</v>
      </c>
      <c r="H15" s="323">
        <v>977</v>
      </c>
      <c r="I15" s="323">
        <v>966</v>
      </c>
      <c r="J15" s="323">
        <v>815</v>
      </c>
      <c r="K15" s="323">
        <v>665</v>
      </c>
      <c r="L15" s="410"/>
    </row>
    <row r="16" spans="1:12" ht="12.2" customHeight="1">
      <c r="A16" s="325" t="s">
        <v>208</v>
      </c>
      <c r="B16" s="323">
        <v>1111</v>
      </c>
      <c r="C16" s="323">
        <v>851</v>
      </c>
      <c r="D16" s="323">
        <v>258</v>
      </c>
      <c r="E16" s="323">
        <v>290</v>
      </c>
      <c r="F16" s="323">
        <v>289</v>
      </c>
      <c r="G16" s="323">
        <v>275</v>
      </c>
      <c r="H16" s="323">
        <v>288</v>
      </c>
      <c r="I16" s="323">
        <v>217</v>
      </c>
      <c r="J16" s="323">
        <v>183</v>
      </c>
      <c r="K16" s="323">
        <v>162</v>
      </c>
      <c r="L16" s="410"/>
    </row>
    <row r="17" spans="1:12" ht="12.2" customHeight="1">
      <c r="A17" s="325" t="s">
        <v>209</v>
      </c>
      <c r="B17" s="323">
        <v>5978</v>
      </c>
      <c r="C17" s="323">
        <v>6253</v>
      </c>
      <c r="D17" s="323">
        <v>1456</v>
      </c>
      <c r="E17" s="323">
        <v>1598</v>
      </c>
      <c r="F17" s="323">
        <v>1425</v>
      </c>
      <c r="G17" s="323">
        <v>1498</v>
      </c>
      <c r="H17" s="323">
        <v>1576</v>
      </c>
      <c r="I17" s="323">
        <v>1585</v>
      </c>
      <c r="J17" s="323">
        <v>1678</v>
      </c>
      <c r="K17" s="323">
        <v>1414</v>
      </c>
      <c r="L17" s="410"/>
    </row>
    <row r="18" spans="1:12" ht="12.2" customHeight="1">
      <c r="A18" s="325" t="s">
        <v>210</v>
      </c>
      <c r="B18" s="323">
        <v>1185</v>
      </c>
      <c r="C18" s="323">
        <v>1485</v>
      </c>
      <c r="D18" s="323">
        <v>281</v>
      </c>
      <c r="E18" s="323">
        <v>334</v>
      </c>
      <c r="F18" s="323">
        <v>300</v>
      </c>
      <c r="G18" s="323">
        <v>273</v>
      </c>
      <c r="H18" s="323">
        <v>414</v>
      </c>
      <c r="I18" s="323">
        <v>350</v>
      </c>
      <c r="J18" s="323">
        <v>342</v>
      </c>
      <c r="K18" s="323">
        <v>381</v>
      </c>
      <c r="L18" s="410"/>
    </row>
    <row r="19" spans="1:12" s="283" customFormat="1" ht="12.4" customHeight="1">
      <c r="A19" s="299" t="s">
        <v>211</v>
      </c>
      <c r="B19" s="321">
        <v>5375</v>
      </c>
      <c r="C19" s="321">
        <v>5003</v>
      </c>
      <c r="D19" s="321">
        <v>891</v>
      </c>
      <c r="E19" s="321">
        <v>1523</v>
      </c>
      <c r="F19" s="321">
        <v>1533</v>
      </c>
      <c r="G19" s="321">
        <v>1428</v>
      </c>
      <c r="H19" s="321">
        <v>1235</v>
      </c>
      <c r="I19" s="321">
        <v>1286</v>
      </c>
      <c r="J19" s="321">
        <v>1437</v>
      </c>
      <c r="K19" s="321">
        <v>1045</v>
      </c>
      <c r="L19" s="410"/>
    </row>
    <row r="20" spans="1:12" ht="12.2" customHeight="1">
      <c r="A20" s="326" t="s">
        <v>212</v>
      </c>
      <c r="B20" s="327">
        <v>172</v>
      </c>
      <c r="C20" s="327">
        <v>144</v>
      </c>
      <c r="D20" s="327">
        <v>44</v>
      </c>
      <c r="E20" s="327">
        <v>37</v>
      </c>
      <c r="F20" s="327">
        <v>57</v>
      </c>
      <c r="G20" s="327">
        <v>34</v>
      </c>
      <c r="H20" s="327">
        <v>52</v>
      </c>
      <c r="I20" s="327">
        <v>29</v>
      </c>
      <c r="J20" s="327">
        <v>26</v>
      </c>
      <c r="K20" s="327">
        <v>36</v>
      </c>
      <c r="L20" s="410"/>
    </row>
    <row r="21" spans="1:12" ht="14.45" customHeight="1">
      <c r="A21" s="325" t="s">
        <v>213</v>
      </c>
      <c r="B21" s="327">
        <v>51</v>
      </c>
      <c r="C21" s="327">
        <v>60</v>
      </c>
      <c r="D21" s="327">
        <v>15</v>
      </c>
      <c r="E21" s="327">
        <v>10</v>
      </c>
      <c r="F21" s="327">
        <v>12</v>
      </c>
      <c r="G21" s="327">
        <v>14</v>
      </c>
      <c r="H21" s="327">
        <v>10</v>
      </c>
      <c r="I21" s="327">
        <v>23</v>
      </c>
      <c r="J21" s="327">
        <v>11</v>
      </c>
      <c r="K21" s="327">
        <v>16</v>
      </c>
      <c r="L21" s="423"/>
    </row>
    <row r="22" spans="1:12" ht="12.2" customHeight="1">
      <c r="A22" s="325" t="s">
        <v>214</v>
      </c>
      <c r="B22" s="327">
        <v>840</v>
      </c>
      <c r="C22" s="327">
        <v>726</v>
      </c>
      <c r="D22" s="327">
        <v>161</v>
      </c>
      <c r="E22" s="327">
        <v>282</v>
      </c>
      <c r="F22" s="327">
        <v>193</v>
      </c>
      <c r="G22" s="327">
        <v>204</v>
      </c>
      <c r="H22" s="327">
        <v>162</v>
      </c>
      <c r="I22" s="327">
        <v>220</v>
      </c>
      <c r="J22" s="327">
        <v>204</v>
      </c>
      <c r="K22" s="327">
        <v>141</v>
      </c>
      <c r="L22" s="410"/>
    </row>
    <row r="23" spans="1:12" ht="12.2" customHeight="1">
      <c r="A23" s="325" t="s">
        <v>215</v>
      </c>
      <c r="B23" s="327">
        <v>132</v>
      </c>
      <c r="C23" s="327">
        <v>230</v>
      </c>
      <c r="D23" s="327">
        <v>15</v>
      </c>
      <c r="E23" s="327">
        <v>48</v>
      </c>
      <c r="F23" s="327">
        <v>37</v>
      </c>
      <c r="G23" s="327">
        <v>33</v>
      </c>
      <c r="H23" s="327">
        <v>56</v>
      </c>
      <c r="I23" s="327">
        <v>82</v>
      </c>
      <c r="J23" s="327">
        <v>59</v>
      </c>
      <c r="K23" s="327">
        <v>34</v>
      </c>
      <c r="L23" s="410"/>
    </row>
    <row r="24" spans="1:12" ht="12.2" customHeight="1">
      <c r="A24" s="325" t="s">
        <v>216</v>
      </c>
      <c r="B24" s="328">
        <v>0</v>
      </c>
      <c r="C24" s="328">
        <v>1</v>
      </c>
      <c r="D24" s="328">
        <v>0</v>
      </c>
      <c r="E24" s="328">
        <v>0</v>
      </c>
      <c r="F24" s="328">
        <v>0</v>
      </c>
      <c r="G24" s="328">
        <v>0</v>
      </c>
      <c r="H24" s="328">
        <v>1</v>
      </c>
      <c r="I24" s="328">
        <v>0</v>
      </c>
      <c r="J24" s="328">
        <v>0</v>
      </c>
      <c r="K24" s="328">
        <v>0</v>
      </c>
      <c r="L24" s="410"/>
    </row>
    <row r="25" spans="1:12" ht="12.2" customHeight="1">
      <c r="A25" s="329" t="s">
        <v>217</v>
      </c>
      <c r="B25" s="327">
        <v>3572</v>
      </c>
      <c r="C25" s="327">
        <v>3249</v>
      </c>
      <c r="D25" s="327">
        <v>549</v>
      </c>
      <c r="E25" s="327">
        <v>996</v>
      </c>
      <c r="F25" s="327">
        <v>1066</v>
      </c>
      <c r="G25" s="327">
        <v>960</v>
      </c>
      <c r="H25" s="327">
        <v>691</v>
      </c>
      <c r="I25" s="327">
        <v>843</v>
      </c>
      <c r="J25" s="327">
        <v>1044</v>
      </c>
      <c r="K25" s="327">
        <v>671</v>
      </c>
      <c r="L25" s="410"/>
    </row>
    <row r="26" spans="1:12" ht="12.2" customHeight="1">
      <c r="A26" s="325" t="s">
        <v>218</v>
      </c>
      <c r="B26" s="323">
        <v>608</v>
      </c>
      <c r="C26" s="323">
        <v>593</v>
      </c>
      <c r="D26" s="323">
        <v>107</v>
      </c>
      <c r="E26" s="323">
        <v>150</v>
      </c>
      <c r="F26" s="323">
        <v>168</v>
      </c>
      <c r="G26" s="323">
        <v>183</v>
      </c>
      <c r="H26" s="323">
        <v>263</v>
      </c>
      <c r="I26" s="323">
        <v>89</v>
      </c>
      <c r="J26" s="323">
        <v>93</v>
      </c>
      <c r="K26" s="323">
        <v>147</v>
      </c>
      <c r="L26" s="410"/>
    </row>
    <row r="27" spans="1:12" s="283" customFormat="1" ht="12.4" customHeight="1">
      <c r="A27" s="299" t="s">
        <v>219</v>
      </c>
      <c r="B27" s="321">
        <v>13679</v>
      </c>
      <c r="C27" s="321">
        <v>11513</v>
      </c>
      <c r="D27" s="321">
        <v>2982</v>
      </c>
      <c r="E27" s="321">
        <v>3292</v>
      </c>
      <c r="F27" s="321">
        <v>4165</v>
      </c>
      <c r="G27" s="321">
        <v>3239</v>
      </c>
      <c r="H27" s="321">
        <v>2490</v>
      </c>
      <c r="I27" s="321">
        <v>2593</v>
      </c>
      <c r="J27" s="321">
        <v>3403</v>
      </c>
      <c r="K27" s="321">
        <v>3026</v>
      </c>
      <c r="L27" s="410"/>
    </row>
    <row r="28" spans="1:12" ht="12.2" customHeight="1">
      <c r="A28" s="325" t="s">
        <v>220</v>
      </c>
      <c r="B28" s="323">
        <v>4363</v>
      </c>
      <c r="C28" s="323">
        <v>3354</v>
      </c>
      <c r="D28" s="323">
        <v>1003</v>
      </c>
      <c r="E28" s="323">
        <v>1267</v>
      </c>
      <c r="F28" s="323">
        <v>1123</v>
      </c>
      <c r="G28" s="323">
        <v>971</v>
      </c>
      <c r="H28" s="323">
        <v>638</v>
      </c>
      <c r="I28" s="323">
        <v>727</v>
      </c>
      <c r="J28" s="323">
        <v>1032</v>
      </c>
      <c r="K28" s="323">
        <v>958</v>
      </c>
      <c r="L28" s="410"/>
    </row>
    <row r="29" spans="1:12" ht="12.2" customHeight="1">
      <c r="A29" s="325" t="s">
        <v>221</v>
      </c>
      <c r="B29" s="323">
        <v>260</v>
      </c>
      <c r="C29" s="323">
        <v>260</v>
      </c>
      <c r="D29" s="323">
        <v>50</v>
      </c>
      <c r="E29" s="323">
        <v>68</v>
      </c>
      <c r="F29" s="323">
        <v>64</v>
      </c>
      <c r="G29" s="323">
        <v>78</v>
      </c>
      <c r="H29" s="323">
        <v>63</v>
      </c>
      <c r="I29" s="323">
        <v>73</v>
      </c>
      <c r="J29" s="323">
        <v>58</v>
      </c>
      <c r="K29" s="323">
        <v>66</v>
      </c>
      <c r="L29" s="410"/>
    </row>
    <row r="30" spans="1:12" ht="12.2" customHeight="1">
      <c r="A30" s="325" t="s">
        <v>222</v>
      </c>
      <c r="B30" s="323">
        <v>86</v>
      </c>
      <c r="C30" s="323">
        <v>76</v>
      </c>
      <c r="D30" s="323">
        <v>20</v>
      </c>
      <c r="E30" s="323">
        <v>28</v>
      </c>
      <c r="F30" s="323">
        <v>25</v>
      </c>
      <c r="G30" s="323">
        <v>14</v>
      </c>
      <c r="H30" s="323">
        <v>16</v>
      </c>
      <c r="I30" s="323">
        <v>32</v>
      </c>
      <c r="J30" s="323">
        <v>16</v>
      </c>
      <c r="K30" s="323">
        <v>13</v>
      </c>
      <c r="L30" s="410"/>
    </row>
    <row r="31" spans="1:12" ht="12.2" customHeight="1">
      <c r="A31" s="325" t="s">
        <v>223</v>
      </c>
      <c r="B31" s="323">
        <v>8592</v>
      </c>
      <c r="C31" s="323">
        <v>7422</v>
      </c>
      <c r="D31" s="323">
        <v>1775</v>
      </c>
      <c r="E31" s="323">
        <v>1875</v>
      </c>
      <c r="F31" s="323">
        <v>2871</v>
      </c>
      <c r="G31" s="323">
        <v>2072</v>
      </c>
      <c r="H31" s="323">
        <v>1655</v>
      </c>
      <c r="I31" s="323">
        <v>1704</v>
      </c>
      <c r="J31" s="323">
        <v>2180</v>
      </c>
      <c r="K31" s="323">
        <v>1883</v>
      </c>
      <c r="L31" s="410"/>
    </row>
    <row r="32" spans="1:12" ht="12.2" customHeight="1">
      <c r="A32" s="326" t="s">
        <v>218</v>
      </c>
      <c r="B32" s="323">
        <v>378</v>
      </c>
      <c r="C32" s="323">
        <v>401</v>
      </c>
      <c r="D32" s="323">
        <v>134</v>
      </c>
      <c r="E32" s="323">
        <v>54</v>
      </c>
      <c r="F32" s="323">
        <v>82</v>
      </c>
      <c r="G32" s="323">
        <v>104</v>
      </c>
      <c r="H32" s="323">
        <v>118</v>
      </c>
      <c r="I32" s="323">
        <v>57</v>
      </c>
      <c r="J32" s="323">
        <v>117</v>
      </c>
      <c r="K32" s="323">
        <v>106</v>
      </c>
      <c r="L32" s="410"/>
    </row>
    <row r="33" spans="1:12" s="283" customFormat="1" ht="12.4" customHeight="1">
      <c r="A33" s="284" t="s">
        <v>224</v>
      </c>
      <c r="B33" s="321">
        <v>5458</v>
      </c>
      <c r="C33" s="321">
        <v>5967</v>
      </c>
      <c r="D33" s="321">
        <v>1456</v>
      </c>
      <c r="E33" s="321">
        <v>1333</v>
      </c>
      <c r="F33" s="321">
        <v>1393</v>
      </c>
      <c r="G33" s="321">
        <v>1276</v>
      </c>
      <c r="H33" s="321">
        <v>1287</v>
      </c>
      <c r="I33" s="321">
        <v>1251</v>
      </c>
      <c r="J33" s="321">
        <v>2139</v>
      </c>
      <c r="K33" s="321">
        <v>1289</v>
      </c>
      <c r="L33" s="410"/>
    </row>
    <row r="34" spans="1:12" ht="12.2" customHeight="1">
      <c r="A34" s="325" t="s">
        <v>225</v>
      </c>
      <c r="B34" s="323">
        <v>260</v>
      </c>
      <c r="C34" s="323">
        <v>117</v>
      </c>
      <c r="D34" s="323">
        <v>91</v>
      </c>
      <c r="E34" s="323">
        <v>53</v>
      </c>
      <c r="F34" s="323">
        <v>61</v>
      </c>
      <c r="G34" s="323">
        <v>55</v>
      </c>
      <c r="H34" s="323">
        <v>22</v>
      </c>
      <c r="I34" s="323">
        <v>40</v>
      </c>
      <c r="J34" s="323">
        <v>39</v>
      </c>
      <c r="K34" s="323">
        <v>17</v>
      </c>
      <c r="L34" s="410"/>
    </row>
    <row r="35" spans="1:12" ht="12.2" customHeight="1">
      <c r="A35" s="325" t="s">
        <v>226</v>
      </c>
      <c r="B35" s="323">
        <v>34</v>
      </c>
      <c r="C35" s="323">
        <v>8</v>
      </c>
      <c r="D35" s="323">
        <v>4</v>
      </c>
      <c r="E35" s="323">
        <v>24</v>
      </c>
      <c r="F35" s="323">
        <v>4</v>
      </c>
      <c r="G35" s="323">
        <v>2</v>
      </c>
      <c r="H35" s="323">
        <v>3</v>
      </c>
      <c r="I35" s="323">
        <v>1</v>
      </c>
      <c r="J35" s="323">
        <v>1</v>
      </c>
      <c r="K35" s="323">
        <v>3</v>
      </c>
      <c r="L35" s="410"/>
    </row>
    <row r="36" spans="1:12" ht="12.2" customHeight="1">
      <c r="A36" s="325" t="s">
        <v>227</v>
      </c>
      <c r="B36" s="323">
        <v>5079</v>
      </c>
      <c r="C36" s="323">
        <v>5709</v>
      </c>
      <c r="D36" s="323">
        <v>1332</v>
      </c>
      <c r="E36" s="323">
        <v>1222</v>
      </c>
      <c r="F36" s="323">
        <v>1318</v>
      </c>
      <c r="G36" s="323">
        <v>1208</v>
      </c>
      <c r="H36" s="323">
        <v>1247</v>
      </c>
      <c r="I36" s="323">
        <v>1183</v>
      </c>
      <c r="J36" s="323">
        <v>2025</v>
      </c>
      <c r="K36" s="323">
        <v>1254</v>
      </c>
      <c r="L36" s="410"/>
    </row>
    <row r="37" spans="1:12" ht="12.2" customHeight="1">
      <c r="A37" s="325" t="s">
        <v>218</v>
      </c>
      <c r="B37" s="323">
        <v>85</v>
      </c>
      <c r="C37" s="323">
        <v>133</v>
      </c>
      <c r="D37" s="323">
        <v>29</v>
      </c>
      <c r="E37" s="323">
        <v>34</v>
      </c>
      <c r="F37" s="323">
        <v>10</v>
      </c>
      <c r="G37" s="323">
        <v>11</v>
      </c>
      <c r="H37" s="323">
        <v>15</v>
      </c>
      <c r="I37" s="323">
        <v>27</v>
      </c>
      <c r="J37" s="323">
        <v>74</v>
      </c>
      <c r="K37" s="323">
        <v>15</v>
      </c>
      <c r="L37" s="410"/>
    </row>
    <row r="38" spans="1:12" s="283" customFormat="1" ht="12.4" customHeight="1">
      <c r="A38" s="295" t="s">
        <v>228</v>
      </c>
      <c r="B38" s="321">
        <v>265</v>
      </c>
      <c r="C38" s="321">
        <v>235</v>
      </c>
      <c r="D38" s="321">
        <v>50</v>
      </c>
      <c r="E38" s="321">
        <v>79</v>
      </c>
      <c r="F38" s="321">
        <v>83</v>
      </c>
      <c r="G38" s="321">
        <v>53</v>
      </c>
      <c r="H38" s="321">
        <v>76</v>
      </c>
      <c r="I38" s="321">
        <v>65</v>
      </c>
      <c r="J38" s="321">
        <v>47</v>
      </c>
      <c r="K38" s="321">
        <v>47</v>
      </c>
      <c r="L38" s="410"/>
    </row>
    <row r="39" spans="1:12" ht="12.2" customHeight="1">
      <c r="A39" s="325" t="s">
        <v>229</v>
      </c>
      <c r="B39" s="323">
        <v>250</v>
      </c>
      <c r="C39" s="323">
        <v>221</v>
      </c>
      <c r="D39" s="323">
        <v>45</v>
      </c>
      <c r="E39" s="323">
        <v>74</v>
      </c>
      <c r="F39" s="323">
        <v>82</v>
      </c>
      <c r="G39" s="323">
        <v>49</v>
      </c>
      <c r="H39" s="323">
        <v>72</v>
      </c>
      <c r="I39" s="323">
        <v>63</v>
      </c>
      <c r="J39" s="323">
        <v>42</v>
      </c>
      <c r="K39" s="323">
        <v>44</v>
      </c>
      <c r="L39" s="410"/>
    </row>
    <row r="40" spans="1:12" ht="12.2" customHeight="1">
      <c r="A40" s="325" t="s">
        <v>230</v>
      </c>
      <c r="B40" s="323">
        <v>15</v>
      </c>
      <c r="C40" s="323">
        <v>14</v>
      </c>
      <c r="D40" s="323">
        <v>5</v>
      </c>
      <c r="E40" s="323">
        <v>5</v>
      </c>
      <c r="F40" s="323">
        <v>1</v>
      </c>
      <c r="G40" s="323">
        <v>4</v>
      </c>
      <c r="H40" s="323">
        <v>4</v>
      </c>
      <c r="I40" s="323">
        <v>2</v>
      </c>
      <c r="J40" s="323">
        <v>5</v>
      </c>
      <c r="K40" s="323">
        <v>3</v>
      </c>
      <c r="L40" s="410"/>
    </row>
    <row r="41" spans="1:12" ht="12.2" customHeight="1">
      <c r="A41" s="330" t="s">
        <v>218</v>
      </c>
      <c r="B41" s="331">
        <v>0</v>
      </c>
      <c r="C41" s="331">
        <v>0</v>
      </c>
      <c r="D41" s="331">
        <v>0</v>
      </c>
      <c r="E41" s="331">
        <v>0</v>
      </c>
      <c r="F41" s="331">
        <v>0</v>
      </c>
      <c r="G41" s="331">
        <v>0</v>
      </c>
      <c r="H41" s="331">
        <v>0</v>
      </c>
      <c r="I41" s="331">
        <v>0</v>
      </c>
      <c r="J41" s="331">
        <v>0</v>
      </c>
      <c r="K41" s="331">
        <v>0</v>
      </c>
      <c r="L41" s="410"/>
    </row>
    <row r="42" spans="1:12" ht="23.1" customHeight="1">
      <c r="A42" s="332" t="s">
        <v>231</v>
      </c>
      <c r="B42" s="333"/>
      <c r="C42" s="333"/>
      <c r="K42" s="334" t="s">
        <v>166</v>
      </c>
      <c r="L42" s="410"/>
    </row>
    <row r="43" spans="1:12" ht="24.95" customHeight="1">
      <c r="A43" s="332"/>
      <c r="B43" s="333"/>
      <c r="C43" s="333"/>
      <c r="D43" s="335"/>
      <c r="E43" s="335"/>
      <c r="F43" s="335"/>
      <c r="G43" s="335"/>
      <c r="H43" s="335"/>
      <c r="I43" s="335"/>
      <c r="J43" s="335"/>
      <c r="K43" s="335"/>
      <c r="L43" s="197"/>
    </row>
    <row r="45" spans="1:12">
      <c r="B45" s="275"/>
      <c r="C45" s="275"/>
      <c r="D45" s="275"/>
      <c r="E45" s="275"/>
      <c r="F45" s="275"/>
      <c r="G45" s="275"/>
      <c r="H45" s="275"/>
      <c r="I45" s="275"/>
      <c r="J45" s="275"/>
      <c r="K45" s="275"/>
    </row>
    <row r="46" spans="1:12">
      <c r="B46" s="275"/>
      <c r="C46" s="275"/>
      <c r="D46" s="275"/>
      <c r="E46" s="275"/>
      <c r="F46" s="275"/>
      <c r="G46" s="275"/>
      <c r="H46" s="275"/>
      <c r="I46" s="275"/>
      <c r="J46" s="275"/>
      <c r="K46" s="275"/>
    </row>
    <row r="47" spans="1:12">
      <c r="B47" s="275"/>
      <c r="C47" s="275"/>
      <c r="D47" s="275"/>
      <c r="E47" s="275"/>
      <c r="F47" s="275"/>
      <c r="G47" s="275"/>
      <c r="H47" s="275"/>
      <c r="I47" s="275"/>
      <c r="J47" s="275"/>
      <c r="K47" s="275"/>
    </row>
    <row r="48" spans="1:12">
      <c r="B48" s="275"/>
      <c r="C48" s="275"/>
      <c r="D48" s="275"/>
      <c r="E48" s="275"/>
      <c r="F48" s="275"/>
      <c r="G48" s="275"/>
      <c r="H48" s="275"/>
      <c r="I48" s="275"/>
      <c r="J48" s="275"/>
      <c r="K48" s="275"/>
    </row>
    <row r="49" spans="2:11">
      <c r="B49" s="275"/>
      <c r="C49" s="275"/>
      <c r="D49" s="275"/>
      <c r="E49" s="275"/>
      <c r="F49" s="275"/>
      <c r="G49" s="275"/>
      <c r="H49" s="275"/>
      <c r="I49" s="275"/>
      <c r="J49" s="275"/>
      <c r="K49" s="275"/>
    </row>
    <row r="50" spans="2:11">
      <c r="B50" s="275"/>
      <c r="C50" s="275"/>
      <c r="D50" s="275"/>
      <c r="E50" s="275"/>
      <c r="F50" s="275"/>
      <c r="G50" s="275"/>
      <c r="H50" s="275"/>
      <c r="I50" s="275"/>
      <c r="J50" s="275"/>
      <c r="K50" s="275"/>
    </row>
    <row r="51" spans="2:11">
      <c r="B51" s="275"/>
      <c r="C51" s="275"/>
      <c r="D51" s="275"/>
      <c r="E51" s="275"/>
      <c r="F51" s="275"/>
      <c r="G51" s="275"/>
      <c r="H51" s="275"/>
      <c r="I51" s="275"/>
      <c r="J51" s="275"/>
      <c r="K51" s="275"/>
    </row>
    <row r="52" spans="2:11">
      <c r="B52" s="275"/>
      <c r="C52" s="275"/>
      <c r="D52" s="275"/>
      <c r="E52" s="275"/>
      <c r="F52" s="275"/>
      <c r="G52" s="275"/>
      <c r="H52" s="275"/>
      <c r="I52" s="275"/>
      <c r="J52" s="275"/>
      <c r="K52" s="275"/>
    </row>
    <row r="53" spans="2:11">
      <c r="B53" s="275"/>
      <c r="C53" s="275"/>
      <c r="D53" s="275"/>
      <c r="E53" s="275"/>
      <c r="F53" s="275"/>
      <c r="G53" s="275"/>
      <c r="H53" s="275"/>
      <c r="I53" s="275"/>
      <c r="J53" s="275"/>
      <c r="K53" s="275"/>
    </row>
    <row r="54" spans="2:11">
      <c r="B54" s="275"/>
      <c r="C54" s="275"/>
      <c r="D54" s="275"/>
      <c r="E54" s="275"/>
      <c r="F54" s="275"/>
      <c r="G54" s="275"/>
      <c r="H54" s="275"/>
      <c r="I54" s="275"/>
      <c r="J54" s="275"/>
      <c r="K54" s="275"/>
    </row>
    <row r="55" spans="2:11">
      <c r="B55" s="275"/>
      <c r="C55" s="275"/>
      <c r="D55" s="275"/>
      <c r="E55" s="275"/>
      <c r="F55" s="275"/>
      <c r="G55" s="275"/>
      <c r="H55" s="275"/>
      <c r="I55" s="275"/>
      <c r="J55" s="275"/>
      <c r="K55" s="275"/>
    </row>
    <row r="56" spans="2:11">
      <c r="B56" s="275"/>
      <c r="C56" s="275"/>
      <c r="D56" s="275"/>
      <c r="E56" s="275"/>
      <c r="F56" s="275"/>
      <c r="G56" s="275"/>
      <c r="H56" s="275"/>
      <c r="I56" s="275"/>
      <c r="J56" s="275"/>
      <c r="K56" s="275"/>
    </row>
    <row r="57" spans="2:11">
      <c r="B57" s="275"/>
      <c r="C57" s="275"/>
      <c r="D57" s="275"/>
      <c r="E57" s="275"/>
      <c r="F57" s="275"/>
      <c r="G57" s="275"/>
      <c r="H57" s="275"/>
      <c r="I57" s="275"/>
      <c r="J57" s="275"/>
      <c r="K57" s="275"/>
    </row>
    <row r="58" spans="2:11">
      <c r="B58" s="275"/>
      <c r="C58" s="275"/>
      <c r="D58" s="275"/>
      <c r="E58" s="275"/>
      <c r="F58" s="275"/>
      <c r="G58" s="275"/>
      <c r="H58" s="275"/>
      <c r="I58" s="275"/>
      <c r="J58" s="275"/>
      <c r="K58" s="275"/>
    </row>
  </sheetData>
  <mergeCells count="6">
    <mergeCell ref="L1:L42"/>
    <mergeCell ref="A4:A5"/>
    <mergeCell ref="B4:B5"/>
    <mergeCell ref="C4:C5"/>
    <mergeCell ref="D4:G4"/>
    <mergeCell ref="H4:K4"/>
  </mergeCells>
  <printOptions horizontalCentered="1"/>
  <pageMargins left="0.59055118110236227" right="0.19685039370078741" top="0.59055118110236227" bottom="0.19685039370078741" header="0.19685039370078741" footer="0.19685039370078741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1"/>
  <sheetViews>
    <sheetView zoomScale="110" zoomScaleNormal="110" workbookViewId="0"/>
  </sheetViews>
  <sheetFormatPr defaultRowHeight="12.75"/>
  <cols>
    <col min="1" max="1" width="21.5703125" style="307" customWidth="1"/>
    <col min="2" max="11" width="11.28515625" style="307" customWidth="1"/>
    <col min="12" max="12" width="7.7109375" style="360" customWidth="1"/>
    <col min="13" max="16384" width="9.140625" style="307"/>
  </cols>
  <sheetData>
    <row r="1" spans="1:12" s="338" customFormat="1" ht="18" customHeight="1">
      <c r="A1" s="336" t="s">
        <v>232</v>
      </c>
      <c r="B1" s="337"/>
      <c r="C1" s="337"/>
      <c r="L1" s="426">
        <v>15</v>
      </c>
    </row>
    <row r="2" spans="1:12" s="338" customFormat="1" ht="14.1" customHeight="1">
      <c r="A2" s="339"/>
      <c r="B2" s="339"/>
      <c r="C2" s="339"/>
      <c r="K2" s="340" t="s">
        <v>168</v>
      </c>
      <c r="L2" s="427"/>
    </row>
    <row r="3" spans="1:12" s="343" customFormat="1" ht="5.0999999999999996" customHeight="1">
      <c r="A3" s="341"/>
      <c r="B3" s="341"/>
      <c r="C3" s="341"/>
      <c r="D3" s="342"/>
      <c r="E3" s="342"/>
      <c r="F3" s="342"/>
      <c r="G3" s="342"/>
      <c r="H3" s="342"/>
      <c r="I3" s="342"/>
      <c r="J3" s="342"/>
      <c r="K3" s="342"/>
      <c r="L3" s="427"/>
    </row>
    <row r="4" spans="1:12" ht="17.25" customHeight="1">
      <c r="A4" s="411" t="s">
        <v>233</v>
      </c>
      <c r="B4" s="414">
        <v>2022</v>
      </c>
      <c r="C4" s="414" t="s">
        <v>104</v>
      </c>
      <c r="D4" s="416">
        <v>2022</v>
      </c>
      <c r="E4" s="417"/>
      <c r="F4" s="417"/>
      <c r="G4" s="418"/>
      <c r="H4" s="416" t="s">
        <v>104</v>
      </c>
      <c r="I4" s="417"/>
      <c r="J4" s="417"/>
      <c r="K4" s="418"/>
      <c r="L4" s="427"/>
    </row>
    <row r="5" spans="1:12" ht="16.5" customHeight="1">
      <c r="A5" s="429"/>
      <c r="B5" s="415"/>
      <c r="C5" s="415"/>
      <c r="D5" s="233" t="s">
        <v>124</v>
      </c>
      <c r="E5" s="233" t="s">
        <v>125</v>
      </c>
      <c r="F5" s="233" t="s">
        <v>126</v>
      </c>
      <c r="G5" s="233" t="s">
        <v>127</v>
      </c>
      <c r="H5" s="233" t="s">
        <v>124</v>
      </c>
      <c r="I5" s="233" t="s">
        <v>125</v>
      </c>
      <c r="J5" s="233" t="s">
        <v>169</v>
      </c>
      <c r="K5" s="233" t="s">
        <v>127</v>
      </c>
      <c r="L5" s="427"/>
    </row>
    <row r="6" spans="1:12" ht="14.25" customHeight="1">
      <c r="A6" s="344" t="s">
        <v>170</v>
      </c>
      <c r="B6" s="345">
        <v>33466</v>
      </c>
      <c r="C6" s="345">
        <v>26810</v>
      </c>
      <c r="D6" s="345">
        <v>7478</v>
      </c>
      <c r="E6" s="345">
        <v>8226</v>
      </c>
      <c r="F6" s="345">
        <v>8793</v>
      </c>
      <c r="G6" s="345">
        <v>8968</v>
      </c>
      <c r="H6" s="345">
        <v>6811</v>
      </c>
      <c r="I6" s="345">
        <v>7354</v>
      </c>
      <c r="J6" s="345">
        <v>6277</v>
      </c>
      <c r="K6" s="345">
        <v>6368</v>
      </c>
      <c r="L6" s="427"/>
    </row>
    <row r="7" spans="1:12" ht="12" customHeight="1">
      <c r="A7" s="346" t="s">
        <v>199</v>
      </c>
      <c r="B7" s="347">
        <v>15006</v>
      </c>
      <c r="C7" s="347">
        <v>11781</v>
      </c>
      <c r="D7" s="347">
        <v>3348</v>
      </c>
      <c r="E7" s="347">
        <v>3697</v>
      </c>
      <c r="F7" s="347">
        <v>4084</v>
      </c>
      <c r="G7" s="347">
        <v>3878</v>
      </c>
      <c r="H7" s="347">
        <v>2953</v>
      </c>
      <c r="I7" s="347">
        <v>3528</v>
      </c>
      <c r="J7" s="347">
        <v>2745</v>
      </c>
      <c r="K7" s="347">
        <v>2554</v>
      </c>
      <c r="L7" s="427"/>
    </row>
    <row r="8" spans="1:12" ht="12" customHeight="1">
      <c r="A8" s="348" t="s">
        <v>234</v>
      </c>
      <c r="B8" s="349">
        <v>4720</v>
      </c>
      <c r="C8" s="349">
        <v>3491</v>
      </c>
      <c r="D8" s="349">
        <v>1111</v>
      </c>
      <c r="E8" s="349">
        <v>1212</v>
      </c>
      <c r="F8" s="349">
        <v>1284</v>
      </c>
      <c r="G8" s="349">
        <v>1113</v>
      </c>
      <c r="H8" s="349">
        <v>888</v>
      </c>
      <c r="I8" s="349">
        <v>1022</v>
      </c>
      <c r="J8" s="349">
        <v>810</v>
      </c>
      <c r="K8" s="349">
        <v>771</v>
      </c>
      <c r="L8" s="427"/>
    </row>
    <row r="9" spans="1:12" ht="12" customHeight="1">
      <c r="A9" s="350" t="s">
        <v>235</v>
      </c>
      <c r="B9" s="349">
        <v>3779</v>
      </c>
      <c r="C9" s="349">
        <v>2967</v>
      </c>
      <c r="D9" s="349">
        <v>733</v>
      </c>
      <c r="E9" s="349">
        <v>983</v>
      </c>
      <c r="F9" s="349">
        <v>909</v>
      </c>
      <c r="G9" s="349">
        <v>1154</v>
      </c>
      <c r="H9" s="349">
        <v>917</v>
      </c>
      <c r="I9" s="349">
        <v>929</v>
      </c>
      <c r="J9" s="349">
        <v>658</v>
      </c>
      <c r="K9" s="349">
        <v>463</v>
      </c>
      <c r="L9" s="427"/>
    </row>
    <row r="10" spans="1:12" ht="12" customHeight="1">
      <c r="A10" s="350" t="s">
        <v>236</v>
      </c>
      <c r="B10" s="349">
        <v>408</v>
      </c>
      <c r="C10" s="349">
        <v>481</v>
      </c>
      <c r="D10" s="349">
        <v>127</v>
      </c>
      <c r="E10" s="349">
        <v>109</v>
      </c>
      <c r="F10" s="349">
        <v>109</v>
      </c>
      <c r="G10" s="349">
        <v>62</v>
      </c>
      <c r="H10" s="349">
        <v>88</v>
      </c>
      <c r="I10" s="349">
        <v>75</v>
      </c>
      <c r="J10" s="349">
        <v>236</v>
      </c>
      <c r="K10" s="349">
        <v>83</v>
      </c>
      <c r="L10" s="427"/>
    </row>
    <row r="11" spans="1:12" ht="12" customHeight="1">
      <c r="A11" s="350" t="s">
        <v>237</v>
      </c>
      <c r="B11" s="349">
        <v>1536</v>
      </c>
      <c r="C11" s="349">
        <v>978</v>
      </c>
      <c r="D11" s="349">
        <v>412</v>
      </c>
      <c r="E11" s="349">
        <v>445</v>
      </c>
      <c r="F11" s="349">
        <v>297</v>
      </c>
      <c r="G11" s="349">
        <v>382</v>
      </c>
      <c r="H11" s="349">
        <v>287</v>
      </c>
      <c r="I11" s="349">
        <v>278</v>
      </c>
      <c r="J11" s="349">
        <v>258</v>
      </c>
      <c r="K11" s="349">
        <v>155</v>
      </c>
      <c r="L11" s="427"/>
    </row>
    <row r="12" spans="1:12" ht="12" customHeight="1">
      <c r="A12" s="350" t="s">
        <v>238</v>
      </c>
      <c r="B12" s="349">
        <v>42</v>
      </c>
      <c r="C12" s="349">
        <v>82</v>
      </c>
      <c r="D12" s="349">
        <v>6</v>
      </c>
      <c r="E12" s="349">
        <v>12</v>
      </c>
      <c r="F12" s="349">
        <v>12</v>
      </c>
      <c r="G12" s="349">
        <v>12</v>
      </c>
      <c r="H12" s="349">
        <v>8</v>
      </c>
      <c r="I12" s="349">
        <v>24</v>
      </c>
      <c r="J12" s="349">
        <v>35</v>
      </c>
      <c r="K12" s="349">
        <v>15</v>
      </c>
      <c r="L12" s="427"/>
    </row>
    <row r="13" spans="1:12" ht="12" customHeight="1">
      <c r="A13" s="350" t="s">
        <v>239</v>
      </c>
      <c r="B13" s="349">
        <v>2111</v>
      </c>
      <c r="C13" s="349">
        <v>1847</v>
      </c>
      <c r="D13" s="349">
        <v>444</v>
      </c>
      <c r="E13" s="349">
        <v>364</v>
      </c>
      <c r="F13" s="349">
        <v>716</v>
      </c>
      <c r="G13" s="349">
        <v>587</v>
      </c>
      <c r="H13" s="349">
        <v>320</v>
      </c>
      <c r="I13" s="349">
        <v>642</v>
      </c>
      <c r="J13" s="349">
        <v>256</v>
      </c>
      <c r="K13" s="349">
        <v>630</v>
      </c>
      <c r="L13" s="427"/>
    </row>
    <row r="14" spans="1:12" ht="12" customHeight="1">
      <c r="A14" s="350" t="s">
        <v>240</v>
      </c>
      <c r="B14" s="349">
        <v>1</v>
      </c>
      <c r="C14" s="349">
        <v>4</v>
      </c>
      <c r="D14" s="349">
        <v>0</v>
      </c>
      <c r="E14" s="349">
        <v>1</v>
      </c>
      <c r="F14" s="349">
        <v>1</v>
      </c>
      <c r="G14" s="349">
        <v>0</v>
      </c>
      <c r="H14" s="349">
        <v>2</v>
      </c>
      <c r="I14" s="349">
        <v>0</v>
      </c>
      <c r="J14" s="349">
        <v>2</v>
      </c>
      <c r="K14" s="349">
        <v>0</v>
      </c>
      <c r="L14" s="427"/>
    </row>
    <row r="15" spans="1:12" ht="12" customHeight="1">
      <c r="A15" s="350" t="s">
        <v>241</v>
      </c>
      <c r="B15" s="349">
        <v>478</v>
      </c>
      <c r="C15" s="349">
        <v>418</v>
      </c>
      <c r="D15" s="349">
        <v>138</v>
      </c>
      <c r="E15" s="349">
        <v>92</v>
      </c>
      <c r="F15" s="349">
        <v>137</v>
      </c>
      <c r="G15" s="349">
        <v>111</v>
      </c>
      <c r="H15" s="349">
        <v>88</v>
      </c>
      <c r="I15" s="349">
        <v>149</v>
      </c>
      <c r="J15" s="349">
        <v>96</v>
      </c>
      <c r="K15" s="349">
        <v>85</v>
      </c>
      <c r="L15" s="427"/>
    </row>
    <row r="16" spans="1:12" ht="12" customHeight="1">
      <c r="A16" s="350" t="s">
        <v>242</v>
      </c>
      <c r="B16" s="349">
        <v>337</v>
      </c>
      <c r="C16" s="349">
        <v>286</v>
      </c>
      <c r="D16" s="349">
        <v>78</v>
      </c>
      <c r="E16" s="349">
        <v>72</v>
      </c>
      <c r="F16" s="349">
        <v>97</v>
      </c>
      <c r="G16" s="349">
        <v>91</v>
      </c>
      <c r="H16" s="349">
        <v>78</v>
      </c>
      <c r="I16" s="349">
        <v>77</v>
      </c>
      <c r="J16" s="349">
        <v>79</v>
      </c>
      <c r="K16" s="349">
        <v>52</v>
      </c>
      <c r="L16" s="427"/>
    </row>
    <row r="17" spans="1:12" ht="12" customHeight="1">
      <c r="A17" s="350" t="s">
        <v>243</v>
      </c>
      <c r="B17" s="349">
        <v>1594</v>
      </c>
      <c r="C17" s="349">
        <v>1227</v>
      </c>
      <c r="D17" s="349">
        <v>299</v>
      </c>
      <c r="E17" s="349">
        <v>407</v>
      </c>
      <c r="F17" s="349">
        <v>522</v>
      </c>
      <c r="G17" s="349">
        <v>366</v>
      </c>
      <c r="H17" s="349">
        <v>277</v>
      </c>
      <c r="I17" s="349">
        <v>332</v>
      </c>
      <c r="J17" s="349">
        <v>315</v>
      </c>
      <c r="K17" s="349">
        <v>300</v>
      </c>
      <c r="L17" s="427"/>
    </row>
    <row r="18" spans="1:12" ht="12" customHeight="1">
      <c r="A18" s="351" t="s">
        <v>211</v>
      </c>
      <c r="B18" s="347">
        <v>11051</v>
      </c>
      <c r="C18" s="347">
        <v>7716</v>
      </c>
      <c r="D18" s="347">
        <v>2478</v>
      </c>
      <c r="E18" s="347">
        <v>3093</v>
      </c>
      <c r="F18" s="347">
        <v>2933</v>
      </c>
      <c r="G18" s="347">
        <v>2547</v>
      </c>
      <c r="H18" s="347">
        <v>1929</v>
      </c>
      <c r="I18" s="347">
        <v>2012</v>
      </c>
      <c r="J18" s="347">
        <v>1867</v>
      </c>
      <c r="K18" s="347">
        <v>1909</v>
      </c>
      <c r="L18" s="427"/>
    </row>
    <row r="19" spans="1:12" ht="12" customHeight="1">
      <c r="A19" s="350" t="s">
        <v>244</v>
      </c>
      <c r="B19" s="349">
        <v>3076</v>
      </c>
      <c r="C19" s="349">
        <v>2643</v>
      </c>
      <c r="D19" s="349">
        <v>741</v>
      </c>
      <c r="E19" s="349">
        <v>811</v>
      </c>
      <c r="F19" s="349">
        <v>840</v>
      </c>
      <c r="G19" s="349">
        <v>683</v>
      </c>
      <c r="H19" s="349">
        <v>656</v>
      </c>
      <c r="I19" s="349">
        <v>620</v>
      </c>
      <c r="J19" s="349">
        <v>633</v>
      </c>
      <c r="K19" s="349">
        <v>733</v>
      </c>
      <c r="L19" s="427"/>
    </row>
    <row r="20" spans="1:12" ht="14.25" customHeight="1">
      <c r="A20" s="350" t="s">
        <v>245</v>
      </c>
      <c r="B20" s="349">
        <v>289</v>
      </c>
      <c r="C20" s="349">
        <v>182</v>
      </c>
      <c r="D20" s="349">
        <v>80</v>
      </c>
      <c r="E20" s="349">
        <v>76</v>
      </c>
      <c r="F20" s="349">
        <v>78</v>
      </c>
      <c r="G20" s="349">
        <v>55</v>
      </c>
      <c r="H20" s="349">
        <v>51</v>
      </c>
      <c r="I20" s="349">
        <v>43</v>
      </c>
      <c r="J20" s="349">
        <v>53</v>
      </c>
      <c r="K20" s="349">
        <v>35</v>
      </c>
      <c r="L20" s="427"/>
    </row>
    <row r="21" spans="1:12" ht="12" customHeight="1">
      <c r="A21" s="350" t="s">
        <v>246</v>
      </c>
      <c r="B21" s="349">
        <v>3577</v>
      </c>
      <c r="C21" s="349">
        <v>2291</v>
      </c>
      <c r="D21" s="349">
        <v>653</v>
      </c>
      <c r="E21" s="349">
        <v>1264</v>
      </c>
      <c r="F21" s="349">
        <v>786</v>
      </c>
      <c r="G21" s="349">
        <v>875</v>
      </c>
      <c r="H21" s="349">
        <v>604</v>
      </c>
      <c r="I21" s="349">
        <v>653</v>
      </c>
      <c r="J21" s="349">
        <v>527</v>
      </c>
      <c r="K21" s="349">
        <v>506</v>
      </c>
      <c r="L21" s="428"/>
    </row>
    <row r="22" spans="1:12" ht="12" customHeight="1">
      <c r="A22" s="350" t="s">
        <v>247</v>
      </c>
      <c r="B22" s="349">
        <v>778</v>
      </c>
      <c r="C22" s="349">
        <v>720</v>
      </c>
      <c r="D22" s="349">
        <v>216</v>
      </c>
      <c r="E22" s="349">
        <v>204</v>
      </c>
      <c r="F22" s="349">
        <v>200</v>
      </c>
      <c r="G22" s="349">
        <v>159</v>
      </c>
      <c r="H22" s="349">
        <v>227</v>
      </c>
      <c r="I22" s="349">
        <v>162</v>
      </c>
      <c r="J22" s="349">
        <v>158</v>
      </c>
      <c r="K22" s="349">
        <v>173</v>
      </c>
      <c r="L22" s="427"/>
    </row>
    <row r="23" spans="1:12" ht="12" customHeight="1">
      <c r="A23" s="350" t="s">
        <v>248</v>
      </c>
      <c r="B23" s="349">
        <v>130</v>
      </c>
      <c r="C23" s="349">
        <v>78</v>
      </c>
      <c r="D23" s="349">
        <v>56</v>
      </c>
      <c r="E23" s="349">
        <v>17</v>
      </c>
      <c r="F23" s="349">
        <v>26</v>
      </c>
      <c r="G23" s="349">
        <v>30</v>
      </c>
      <c r="H23" s="349">
        <v>11</v>
      </c>
      <c r="I23" s="349">
        <v>22</v>
      </c>
      <c r="J23" s="349">
        <v>19</v>
      </c>
      <c r="K23" s="349">
        <v>26</v>
      </c>
      <c r="L23" s="427"/>
    </row>
    <row r="24" spans="1:12" ht="12" customHeight="1">
      <c r="A24" s="350" t="s">
        <v>249</v>
      </c>
      <c r="B24" s="349">
        <v>248</v>
      </c>
      <c r="C24" s="349">
        <v>114</v>
      </c>
      <c r="D24" s="349">
        <v>31</v>
      </c>
      <c r="E24" s="349">
        <v>48</v>
      </c>
      <c r="F24" s="349">
        <v>110</v>
      </c>
      <c r="G24" s="349">
        <v>60</v>
      </c>
      <c r="H24" s="349">
        <v>11</v>
      </c>
      <c r="I24" s="349">
        <v>26</v>
      </c>
      <c r="J24" s="349">
        <v>59</v>
      </c>
      <c r="K24" s="349">
        <v>17</v>
      </c>
      <c r="L24" s="427"/>
    </row>
    <row r="25" spans="1:12" ht="12" customHeight="1">
      <c r="A25" s="350" t="s">
        <v>250</v>
      </c>
      <c r="B25" s="349">
        <v>244</v>
      </c>
      <c r="C25" s="349">
        <v>234</v>
      </c>
      <c r="D25" s="349">
        <v>70</v>
      </c>
      <c r="E25" s="349">
        <v>39</v>
      </c>
      <c r="F25" s="349">
        <v>76</v>
      </c>
      <c r="G25" s="349">
        <v>59</v>
      </c>
      <c r="H25" s="349">
        <v>60</v>
      </c>
      <c r="I25" s="349">
        <v>52</v>
      </c>
      <c r="J25" s="349">
        <v>57</v>
      </c>
      <c r="K25" s="349">
        <v>64</v>
      </c>
      <c r="L25" s="427"/>
    </row>
    <row r="26" spans="1:12" ht="12" customHeight="1">
      <c r="A26" s="350" t="s">
        <v>251</v>
      </c>
      <c r="B26" s="349">
        <v>164</v>
      </c>
      <c r="C26" s="349">
        <v>36</v>
      </c>
      <c r="D26" s="349">
        <v>14</v>
      </c>
      <c r="E26" s="349">
        <v>44</v>
      </c>
      <c r="F26" s="349">
        <v>71</v>
      </c>
      <c r="G26" s="349">
        <v>35</v>
      </c>
      <c r="H26" s="349">
        <v>8</v>
      </c>
      <c r="I26" s="349">
        <v>19</v>
      </c>
      <c r="J26" s="349">
        <v>3</v>
      </c>
      <c r="K26" s="349">
        <v>6</v>
      </c>
      <c r="L26" s="427"/>
    </row>
    <row r="27" spans="1:12" ht="12" customHeight="1">
      <c r="A27" s="350" t="s">
        <v>252</v>
      </c>
      <c r="B27" s="349">
        <v>109</v>
      </c>
      <c r="C27" s="349">
        <v>61</v>
      </c>
      <c r="D27" s="349">
        <v>26</v>
      </c>
      <c r="E27" s="349">
        <v>30</v>
      </c>
      <c r="F27" s="349">
        <v>33</v>
      </c>
      <c r="G27" s="349">
        <v>20</v>
      </c>
      <c r="H27" s="349">
        <v>23</v>
      </c>
      <c r="I27" s="349">
        <v>14</v>
      </c>
      <c r="J27" s="349">
        <v>13</v>
      </c>
      <c r="K27" s="349">
        <v>11</v>
      </c>
      <c r="L27" s="427"/>
    </row>
    <row r="28" spans="1:12" ht="12" customHeight="1">
      <c r="A28" s="350" t="s">
        <v>253</v>
      </c>
      <c r="B28" s="349">
        <v>651</v>
      </c>
      <c r="C28" s="349">
        <v>483</v>
      </c>
      <c r="D28" s="349">
        <v>167</v>
      </c>
      <c r="E28" s="349">
        <v>100</v>
      </c>
      <c r="F28" s="349">
        <v>201</v>
      </c>
      <c r="G28" s="349">
        <v>183</v>
      </c>
      <c r="H28" s="349">
        <v>146</v>
      </c>
      <c r="I28" s="349">
        <v>96</v>
      </c>
      <c r="J28" s="349">
        <v>116</v>
      </c>
      <c r="K28" s="349">
        <v>125</v>
      </c>
      <c r="L28" s="427"/>
    </row>
    <row r="29" spans="1:12" ht="12" customHeight="1">
      <c r="A29" s="350" t="s">
        <v>243</v>
      </c>
      <c r="B29" s="349">
        <v>1785</v>
      </c>
      <c r="C29" s="349">
        <v>874</v>
      </c>
      <c r="D29" s="349">
        <v>424</v>
      </c>
      <c r="E29" s="349">
        <v>460</v>
      </c>
      <c r="F29" s="349">
        <v>512</v>
      </c>
      <c r="G29" s="349">
        <v>388</v>
      </c>
      <c r="H29" s="349">
        <v>132</v>
      </c>
      <c r="I29" s="349">
        <v>305</v>
      </c>
      <c r="J29" s="349">
        <v>229</v>
      </c>
      <c r="K29" s="349">
        <v>213</v>
      </c>
      <c r="L29" s="427"/>
    </row>
    <row r="30" spans="1:12" ht="12" customHeight="1">
      <c r="A30" s="351" t="s">
        <v>219</v>
      </c>
      <c r="B30" s="347">
        <v>6330</v>
      </c>
      <c r="C30" s="347">
        <v>6529</v>
      </c>
      <c r="D30" s="347">
        <v>1447</v>
      </c>
      <c r="E30" s="347">
        <v>1269</v>
      </c>
      <c r="F30" s="347">
        <v>1486</v>
      </c>
      <c r="G30" s="347">
        <v>2128</v>
      </c>
      <c r="H30" s="347">
        <v>1655</v>
      </c>
      <c r="I30" s="347">
        <v>1606</v>
      </c>
      <c r="J30" s="347">
        <v>1437</v>
      </c>
      <c r="K30" s="347">
        <v>1831</v>
      </c>
      <c r="L30" s="427"/>
    </row>
    <row r="31" spans="1:12" ht="12" customHeight="1">
      <c r="A31" s="350" t="s">
        <v>254</v>
      </c>
      <c r="B31" s="349">
        <v>66</v>
      </c>
      <c r="C31" s="349">
        <v>61</v>
      </c>
      <c r="D31" s="349">
        <v>0</v>
      </c>
      <c r="E31" s="349">
        <v>57</v>
      </c>
      <c r="F31" s="349">
        <v>9</v>
      </c>
      <c r="G31" s="349">
        <v>0</v>
      </c>
      <c r="H31" s="349">
        <v>0</v>
      </c>
      <c r="I31" s="349">
        <v>0</v>
      </c>
      <c r="J31" s="349">
        <v>61</v>
      </c>
      <c r="K31" s="349">
        <v>0</v>
      </c>
      <c r="L31" s="427"/>
    </row>
    <row r="32" spans="1:12" ht="12" customHeight="1">
      <c r="A32" s="350" t="s">
        <v>255</v>
      </c>
      <c r="B32" s="349">
        <v>394</v>
      </c>
      <c r="C32" s="349">
        <v>388</v>
      </c>
      <c r="D32" s="349">
        <v>45</v>
      </c>
      <c r="E32" s="349">
        <v>73</v>
      </c>
      <c r="F32" s="349">
        <v>100</v>
      </c>
      <c r="G32" s="349">
        <v>176</v>
      </c>
      <c r="H32" s="349">
        <v>53</v>
      </c>
      <c r="I32" s="349">
        <v>100</v>
      </c>
      <c r="J32" s="349">
        <v>177</v>
      </c>
      <c r="K32" s="349">
        <v>58</v>
      </c>
      <c r="L32" s="427"/>
    </row>
    <row r="33" spans="1:12" ht="12" customHeight="1">
      <c r="A33" s="350" t="s">
        <v>256</v>
      </c>
      <c r="B33" s="349">
        <v>2882</v>
      </c>
      <c r="C33" s="349">
        <v>3872</v>
      </c>
      <c r="D33" s="349">
        <v>659</v>
      </c>
      <c r="E33" s="349">
        <v>544</v>
      </c>
      <c r="F33" s="349">
        <v>519</v>
      </c>
      <c r="G33" s="349">
        <v>1160</v>
      </c>
      <c r="H33" s="349">
        <v>825</v>
      </c>
      <c r="I33" s="349">
        <v>969</v>
      </c>
      <c r="J33" s="349">
        <v>801</v>
      </c>
      <c r="K33" s="349">
        <v>1277</v>
      </c>
      <c r="L33" s="427"/>
    </row>
    <row r="34" spans="1:12" ht="12" customHeight="1">
      <c r="A34" s="350" t="s">
        <v>257</v>
      </c>
      <c r="B34" s="349">
        <v>493</v>
      </c>
      <c r="C34" s="349">
        <v>437</v>
      </c>
      <c r="D34" s="349">
        <v>103</v>
      </c>
      <c r="E34" s="349">
        <v>100</v>
      </c>
      <c r="F34" s="349">
        <v>129</v>
      </c>
      <c r="G34" s="349">
        <v>162</v>
      </c>
      <c r="H34" s="349">
        <v>130</v>
      </c>
      <c r="I34" s="349">
        <v>118</v>
      </c>
      <c r="J34" s="349">
        <v>120</v>
      </c>
      <c r="K34" s="349">
        <v>69</v>
      </c>
      <c r="L34" s="427"/>
    </row>
    <row r="35" spans="1:12" ht="12" customHeight="1">
      <c r="A35" s="350" t="s">
        <v>258</v>
      </c>
      <c r="B35" s="352">
        <v>117</v>
      </c>
      <c r="C35" s="352">
        <v>52</v>
      </c>
      <c r="D35" s="352">
        <v>105</v>
      </c>
      <c r="E35" s="352">
        <v>0</v>
      </c>
      <c r="F35" s="352">
        <v>0</v>
      </c>
      <c r="G35" s="352">
        <v>11</v>
      </c>
      <c r="H35" s="352">
        <v>6</v>
      </c>
      <c r="I35" s="352">
        <v>0</v>
      </c>
      <c r="J35" s="352">
        <v>0</v>
      </c>
      <c r="K35" s="352">
        <v>46</v>
      </c>
      <c r="L35" s="427"/>
    </row>
    <row r="36" spans="1:12" ht="12" customHeight="1">
      <c r="A36" s="350" t="s">
        <v>243</v>
      </c>
      <c r="B36" s="349">
        <v>2378</v>
      </c>
      <c r="C36" s="349">
        <v>1719</v>
      </c>
      <c r="D36" s="349">
        <v>535</v>
      </c>
      <c r="E36" s="349">
        <v>495</v>
      </c>
      <c r="F36" s="349">
        <v>729</v>
      </c>
      <c r="G36" s="349">
        <v>619</v>
      </c>
      <c r="H36" s="349">
        <v>641</v>
      </c>
      <c r="I36" s="349">
        <v>419</v>
      </c>
      <c r="J36" s="349">
        <v>278</v>
      </c>
      <c r="K36" s="349">
        <v>381</v>
      </c>
      <c r="L36" s="427"/>
    </row>
    <row r="37" spans="1:12" ht="12" customHeight="1">
      <c r="A37" s="353" t="s">
        <v>224</v>
      </c>
      <c r="B37" s="347">
        <v>573</v>
      </c>
      <c r="C37" s="347">
        <v>538</v>
      </c>
      <c r="D37" s="347">
        <v>131</v>
      </c>
      <c r="E37" s="347">
        <v>139</v>
      </c>
      <c r="F37" s="347">
        <v>175</v>
      </c>
      <c r="G37" s="347">
        <v>128</v>
      </c>
      <c r="H37" s="347">
        <v>159</v>
      </c>
      <c r="I37" s="347">
        <v>181</v>
      </c>
      <c r="J37" s="347">
        <v>129</v>
      </c>
      <c r="K37" s="347">
        <v>69</v>
      </c>
      <c r="L37" s="427"/>
    </row>
    <row r="38" spans="1:12" ht="12" customHeight="1">
      <c r="A38" s="350" t="s">
        <v>259</v>
      </c>
      <c r="B38" s="349">
        <v>39</v>
      </c>
      <c r="C38" s="349">
        <v>93</v>
      </c>
      <c r="D38" s="349">
        <v>9</v>
      </c>
      <c r="E38" s="349">
        <v>9</v>
      </c>
      <c r="F38" s="349">
        <v>11</v>
      </c>
      <c r="G38" s="349">
        <v>10</v>
      </c>
      <c r="H38" s="349">
        <v>31</v>
      </c>
      <c r="I38" s="349">
        <v>18</v>
      </c>
      <c r="J38" s="349">
        <v>30</v>
      </c>
      <c r="K38" s="349">
        <v>14</v>
      </c>
      <c r="L38" s="427"/>
    </row>
    <row r="39" spans="1:12" ht="12" customHeight="1">
      <c r="A39" s="350" t="s">
        <v>260</v>
      </c>
      <c r="B39" s="349">
        <v>321</v>
      </c>
      <c r="C39" s="349">
        <v>317</v>
      </c>
      <c r="D39" s="349">
        <v>68</v>
      </c>
      <c r="E39" s="349">
        <v>76</v>
      </c>
      <c r="F39" s="349">
        <v>100</v>
      </c>
      <c r="G39" s="349">
        <v>77</v>
      </c>
      <c r="H39" s="349">
        <v>93</v>
      </c>
      <c r="I39" s="349">
        <v>108</v>
      </c>
      <c r="J39" s="349">
        <v>66</v>
      </c>
      <c r="K39" s="349">
        <v>49</v>
      </c>
      <c r="L39" s="427"/>
    </row>
    <row r="40" spans="1:12" ht="12" customHeight="1">
      <c r="A40" s="354" t="s">
        <v>261</v>
      </c>
      <c r="B40" s="349">
        <v>6</v>
      </c>
      <c r="C40" s="349">
        <v>3</v>
      </c>
      <c r="D40" s="349">
        <v>2</v>
      </c>
      <c r="E40" s="349">
        <v>2</v>
      </c>
      <c r="F40" s="349">
        <v>0</v>
      </c>
      <c r="G40" s="349">
        <v>2</v>
      </c>
      <c r="H40" s="349">
        <v>1</v>
      </c>
      <c r="I40" s="349">
        <v>1</v>
      </c>
      <c r="J40" s="349">
        <v>0</v>
      </c>
      <c r="K40" s="349">
        <v>0</v>
      </c>
      <c r="L40" s="427"/>
    </row>
    <row r="41" spans="1:12" ht="12" customHeight="1">
      <c r="A41" s="350" t="s">
        <v>243</v>
      </c>
      <c r="B41" s="349">
        <v>207</v>
      </c>
      <c r="C41" s="349">
        <v>125</v>
      </c>
      <c r="D41" s="349">
        <v>52</v>
      </c>
      <c r="E41" s="349">
        <v>52</v>
      </c>
      <c r="F41" s="349">
        <v>64</v>
      </c>
      <c r="G41" s="349">
        <v>39</v>
      </c>
      <c r="H41" s="349">
        <v>34</v>
      </c>
      <c r="I41" s="349">
        <v>54</v>
      </c>
      <c r="J41" s="349">
        <v>33</v>
      </c>
      <c r="K41" s="349">
        <v>6</v>
      </c>
      <c r="L41" s="427"/>
    </row>
    <row r="42" spans="1:12" ht="12" customHeight="1">
      <c r="A42" s="353" t="s">
        <v>228</v>
      </c>
      <c r="B42" s="355">
        <v>506</v>
      </c>
      <c r="C42" s="355">
        <v>245</v>
      </c>
      <c r="D42" s="355">
        <v>75</v>
      </c>
      <c r="E42" s="355">
        <v>28</v>
      </c>
      <c r="F42" s="355">
        <v>115</v>
      </c>
      <c r="G42" s="355">
        <v>288</v>
      </c>
      <c r="H42" s="355">
        <v>114</v>
      </c>
      <c r="I42" s="355">
        <v>26</v>
      </c>
      <c r="J42" s="355">
        <v>100</v>
      </c>
      <c r="K42" s="355">
        <v>5</v>
      </c>
      <c r="L42" s="427"/>
    </row>
    <row r="43" spans="1:12" ht="12" customHeight="1">
      <c r="A43" s="350" t="s">
        <v>262</v>
      </c>
      <c r="B43" s="356">
        <v>386</v>
      </c>
      <c r="C43" s="356">
        <v>187</v>
      </c>
      <c r="D43" s="356">
        <v>35</v>
      </c>
      <c r="E43" s="356">
        <v>6</v>
      </c>
      <c r="F43" s="356">
        <v>85</v>
      </c>
      <c r="G43" s="356">
        <v>261</v>
      </c>
      <c r="H43" s="356">
        <v>97</v>
      </c>
      <c r="I43" s="356">
        <v>11</v>
      </c>
      <c r="J43" s="356">
        <v>79</v>
      </c>
      <c r="K43" s="356">
        <v>0</v>
      </c>
      <c r="L43" s="427"/>
    </row>
    <row r="44" spans="1:12" ht="12" customHeight="1">
      <c r="A44" s="357" t="s">
        <v>243</v>
      </c>
      <c r="B44" s="358">
        <v>119</v>
      </c>
      <c r="C44" s="358">
        <v>58</v>
      </c>
      <c r="D44" s="358">
        <v>40</v>
      </c>
      <c r="E44" s="358">
        <v>22</v>
      </c>
      <c r="F44" s="358">
        <v>31</v>
      </c>
      <c r="G44" s="358">
        <v>27</v>
      </c>
      <c r="H44" s="358">
        <v>18</v>
      </c>
      <c r="I44" s="358">
        <v>15</v>
      </c>
      <c r="J44" s="358">
        <v>21</v>
      </c>
      <c r="K44" s="358">
        <v>5</v>
      </c>
      <c r="L44" s="427"/>
    </row>
    <row r="45" spans="1:12" ht="23.1" customHeight="1">
      <c r="A45" s="332" t="s">
        <v>263</v>
      </c>
      <c r="B45" s="359"/>
      <c r="C45" s="359"/>
      <c r="K45" s="342" t="s">
        <v>166</v>
      </c>
      <c r="L45" s="427"/>
    </row>
    <row r="46" spans="1:12">
      <c r="B46" s="309"/>
      <c r="C46" s="309"/>
    </row>
    <row r="47" spans="1:12">
      <c r="B47" s="309"/>
      <c r="C47" s="309"/>
      <c r="D47" s="309"/>
      <c r="E47" s="309"/>
      <c r="F47" s="309"/>
      <c r="G47" s="309"/>
      <c r="H47" s="309"/>
      <c r="I47" s="309"/>
      <c r="J47" s="309"/>
      <c r="K47" s="309"/>
    </row>
    <row r="48" spans="1:12">
      <c r="B48" s="309"/>
      <c r="C48" s="309"/>
      <c r="D48" s="309"/>
      <c r="E48" s="309"/>
      <c r="F48" s="309"/>
      <c r="G48" s="309"/>
      <c r="H48" s="309"/>
      <c r="I48" s="309"/>
      <c r="J48" s="309"/>
      <c r="K48" s="309"/>
    </row>
    <row r="49" spans="2:11">
      <c r="B49" s="361"/>
      <c r="C49" s="361"/>
      <c r="D49" s="361"/>
      <c r="E49" s="361"/>
      <c r="F49" s="361"/>
      <c r="G49" s="361"/>
      <c r="H49" s="361"/>
      <c r="I49" s="361"/>
      <c r="J49" s="361"/>
      <c r="K49" s="361"/>
    </row>
    <row r="50" spans="2:11">
      <c r="B50" s="361"/>
      <c r="C50" s="361"/>
      <c r="D50" s="361"/>
      <c r="E50" s="361"/>
      <c r="F50" s="361"/>
      <c r="G50" s="361"/>
      <c r="H50" s="361"/>
      <c r="I50" s="361"/>
      <c r="J50" s="361"/>
      <c r="K50" s="361"/>
    </row>
    <row r="51" spans="2:11">
      <c r="B51" s="309"/>
      <c r="C51" s="309"/>
      <c r="D51" s="309"/>
      <c r="E51" s="309"/>
      <c r="F51" s="309"/>
      <c r="G51" s="309"/>
      <c r="H51" s="309"/>
      <c r="I51" s="309"/>
      <c r="J51" s="309"/>
      <c r="K51" s="309"/>
    </row>
    <row r="52" spans="2:11">
      <c r="B52" s="361"/>
      <c r="C52" s="361"/>
      <c r="D52" s="361"/>
      <c r="E52" s="361"/>
      <c r="F52" s="361"/>
      <c r="G52" s="361"/>
      <c r="H52" s="361"/>
      <c r="I52" s="361"/>
      <c r="J52" s="361"/>
      <c r="K52" s="361"/>
    </row>
    <row r="53" spans="2:11">
      <c r="B53" s="361"/>
      <c r="C53" s="361"/>
      <c r="D53" s="361"/>
      <c r="E53" s="361"/>
      <c r="F53" s="361"/>
      <c r="G53" s="361"/>
      <c r="H53" s="361"/>
      <c r="I53" s="361"/>
      <c r="J53" s="361"/>
      <c r="K53" s="361"/>
    </row>
    <row r="54" spans="2:11">
      <c r="B54" s="361"/>
      <c r="C54" s="361"/>
      <c r="D54" s="361"/>
      <c r="E54" s="361"/>
      <c r="F54" s="361"/>
      <c r="G54" s="361"/>
      <c r="H54" s="361"/>
      <c r="I54" s="361"/>
      <c r="J54" s="361"/>
      <c r="K54" s="361"/>
    </row>
    <row r="55" spans="2:11">
      <c r="B55" s="361"/>
      <c r="C55" s="361"/>
      <c r="D55" s="361"/>
      <c r="E55" s="361"/>
      <c r="F55" s="361"/>
      <c r="G55" s="361"/>
      <c r="H55" s="361"/>
      <c r="I55" s="361"/>
      <c r="J55" s="361"/>
      <c r="K55" s="361"/>
    </row>
    <row r="56" spans="2:11">
      <c r="B56" s="361"/>
      <c r="C56" s="361"/>
      <c r="D56" s="361"/>
      <c r="E56" s="361"/>
      <c r="F56" s="361"/>
      <c r="G56" s="361"/>
      <c r="H56" s="361"/>
      <c r="I56" s="361"/>
      <c r="J56" s="361"/>
      <c r="K56" s="361"/>
    </row>
    <row r="57" spans="2:11">
      <c r="B57" s="361"/>
      <c r="C57" s="361"/>
      <c r="D57" s="361"/>
      <c r="E57" s="361"/>
      <c r="F57" s="361"/>
      <c r="G57" s="361"/>
      <c r="H57" s="361"/>
      <c r="I57" s="361"/>
      <c r="J57" s="361"/>
      <c r="K57" s="361"/>
    </row>
    <row r="58" spans="2:11">
      <c r="B58" s="361"/>
      <c r="C58" s="361"/>
      <c r="D58" s="361"/>
      <c r="E58" s="361"/>
      <c r="F58" s="361"/>
      <c r="G58" s="361"/>
      <c r="H58" s="361"/>
      <c r="I58" s="361"/>
      <c r="J58" s="361"/>
      <c r="K58" s="361"/>
    </row>
    <row r="59" spans="2:11">
      <c r="B59" s="361"/>
      <c r="C59" s="361"/>
      <c r="D59" s="361"/>
      <c r="E59" s="361"/>
      <c r="F59" s="361"/>
      <c r="G59" s="361"/>
      <c r="H59" s="361"/>
      <c r="I59" s="361"/>
      <c r="J59" s="361"/>
      <c r="K59" s="361"/>
    </row>
    <row r="60" spans="2:11">
      <c r="B60" s="309"/>
      <c r="C60" s="309"/>
      <c r="D60" s="309"/>
      <c r="E60" s="309"/>
      <c r="F60" s="309"/>
      <c r="G60" s="309"/>
      <c r="H60" s="309"/>
      <c r="I60" s="309"/>
      <c r="J60" s="309"/>
      <c r="K60" s="309"/>
    </row>
    <row r="61" spans="2:11">
      <c r="B61" s="309"/>
      <c r="C61" s="309"/>
      <c r="D61" s="309"/>
      <c r="E61" s="309"/>
      <c r="F61" s="309"/>
      <c r="G61" s="309"/>
      <c r="H61" s="309"/>
      <c r="I61" s="309"/>
      <c r="J61" s="309"/>
      <c r="K61" s="309"/>
    </row>
  </sheetData>
  <mergeCells count="6">
    <mergeCell ref="L1:L45"/>
    <mergeCell ref="A4:A5"/>
    <mergeCell ref="B4:B5"/>
    <mergeCell ref="C4:C5"/>
    <mergeCell ref="D4:G4"/>
    <mergeCell ref="H4:K4"/>
  </mergeCells>
  <pageMargins left="0.59055118110236227" right="0.19685039370078741" top="0.47244094488188981" bottom="0.19685039370078741" header="0.19685039370078741" footer="0.19685039370078741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zoomScaleNormal="100" workbookViewId="0"/>
  </sheetViews>
  <sheetFormatPr defaultRowHeight="12.75"/>
  <cols>
    <col min="1" max="1" width="17.140625" style="14" customWidth="1"/>
    <col min="2" max="4" width="12.28515625" style="14" customWidth="1"/>
    <col min="5" max="7" width="8.7109375" style="14" customWidth="1"/>
    <col min="8" max="10" width="8.7109375" style="21" customWidth="1"/>
    <col min="11" max="13" width="8.7109375" style="14" customWidth="1"/>
    <col min="14" max="14" width="7.7109375" style="14" customWidth="1"/>
    <col min="15" max="16384" width="9.140625" style="14"/>
  </cols>
  <sheetData>
    <row r="1" spans="1:14" s="12" customFormat="1" ht="21" customHeight="1">
      <c r="A1" s="3" t="s">
        <v>109</v>
      </c>
      <c r="B1" s="10"/>
      <c r="C1" s="11"/>
      <c r="D1" s="11"/>
      <c r="E1" s="11"/>
      <c r="F1" s="11"/>
      <c r="G1" s="11"/>
      <c r="H1" s="20"/>
      <c r="I1" s="20"/>
      <c r="J1" s="20"/>
      <c r="N1" s="385">
        <v>5</v>
      </c>
    </row>
    <row r="2" spans="1:14" ht="18.75" customHeight="1">
      <c r="B2" s="13"/>
      <c r="C2" s="13"/>
      <c r="D2" s="13"/>
      <c r="E2" s="13"/>
      <c r="F2" s="13"/>
      <c r="G2" s="13"/>
      <c r="N2" s="385"/>
    </row>
    <row r="3" spans="1:14" ht="30.75" customHeight="1">
      <c r="A3" s="383" t="s">
        <v>21</v>
      </c>
      <c r="B3" s="383" t="s">
        <v>38</v>
      </c>
      <c r="C3" s="383"/>
      <c r="D3" s="383"/>
      <c r="E3" s="384" t="s">
        <v>20</v>
      </c>
      <c r="F3" s="384"/>
      <c r="G3" s="384"/>
      <c r="H3" s="384"/>
      <c r="I3" s="384"/>
      <c r="J3" s="384"/>
      <c r="K3" s="384"/>
      <c r="L3" s="384"/>
      <c r="M3" s="384"/>
      <c r="N3" s="385"/>
    </row>
    <row r="4" spans="1:14" ht="31.5" customHeight="1">
      <c r="A4" s="383"/>
      <c r="B4" s="383"/>
      <c r="C4" s="383"/>
      <c r="D4" s="383"/>
      <c r="E4" s="124" t="s">
        <v>110</v>
      </c>
      <c r="F4" s="62"/>
      <c r="G4" s="63"/>
      <c r="H4" s="124" t="s">
        <v>107</v>
      </c>
      <c r="I4" s="62"/>
      <c r="J4" s="63"/>
      <c r="K4" s="124" t="s">
        <v>111</v>
      </c>
      <c r="L4" s="62"/>
      <c r="M4" s="63"/>
      <c r="N4" s="385"/>
    </row>
    <row r="5" spans="1:14" ht="38.25" customHeight="1">
      <c r="A5" s="383"/>
      <c r="B5" s="188" t="s">
        <v>110</v>
      </c>
      <c r="C5" s="188" t="s">
        <v>107</v>
      </c>
      <c r="D5" s="188" t="s">
        <v>111</v>
      </c>
      <c r="E5" s="64" t="s">
        <v>22</v>
      </c>
      <c r="F5" s="65" t="s">
        <v>23</v>
      </c>
      <c r="G5" s="66" t="s">
        <v>40</v>
      </c>
      <c r="H5" s="64" t="s">
        <v>22</v>
      </c>
      <c r="I5" s="123" t="s">
        <v>23</v>
      </c>
      <c r="J5" s="66" t="s">
        <v>40</v>
      </c>
      <c r="K5" s="64" t="s">
        <v>22</v>
      </c>
      <c r="L5" s="65" t="s">
        <v>23</v>
      </c>
      <c r="M5" s="66" t="s">
        <v>40</v>
      </c>
      <c r="N5" s="385"/>
    </row>
    <row r="6" spans="1:14" ht="60" customHeight="1">
      <c r="A6" s="72" t="s">
        <v>24</v>
      </c>
      <c r="B6" s="79">
        <v>65</v>
      </c>
      <c r="C6" s="79">
        <v>64</v>
      </c>
      <c r="D6" s="79">
        <v>65</v>
      </c>
      <c r="E6" s="79">
        <v>103</v>
      </c>
      <c r="F6" s="79">
        <v>75</v>
      </c>
      <c r="G6" s="79">
        <v>178</v>
      </c>
      <c r="H6" s="80">
        <v>102</v>
      </c>
      <c r="I6" s="80">
        <v>76</v>
      </c>
      <c r="J6" s="80">
        <v>178</v>
      </c>
      <c r="K6" s="80">
        <v>102</v>
      </c>
      <c r="L6" s="80">
        <v>77</v>
      </c>
      <c r="M6" s="67">
        <f>K6+L6</f>
        <v>179</v>
      </c>
      <c r="N6" s="385"/>
    </row>
    <row r="7" spans="1:14" ht="71.25" customHeight="1">
      <c r="A7" s="73" t="s">
        <v>30</v>
      </c>
      <c r="B7" s="26">
        <v>167</v>
      </c>
      <c r="C7" s="26">
        <v>167</v>
      </c>
      <c r="D7" s="26">
        <v>166</v>
      </c>
      <c r="E7" s="26">
        <v>19400</v>
      </c>
      <c r="F7" s="26">
        <v>16346</v>
      </c>
      <c r="G7" s="26">
        <v>35746</v>
      </c>
      <c r="H7" s="26">
        <v>18352</v>
      </c>
      <c r="I7" s="26">
        <v>15216</v>
      </c>
      <c r="J7" s="26">
        <v>33568</v>
      </c>
      <c r="K7" s="26">
        <v>18246</v>
      </c>
      <c r="L7" s="26">
        <v>14653</v>
      </c>
      <c r="M7" s="68">
        <f>K7+L7</f>
        <v>32899</v>
      </c>
      <c r="N7" s="385"/>
    </row>
    <row r="8" spans="1:14" ht="71.25" customHeight="1">
      <c r="A8" s="74" t="s">
        <v>25</v>
      </c>
      <c r="B8" s="26" t="s">
        <v>264</v>
      </c>
      <c r="C8" s="26" t="s">
        <v>265</v>
      </c>
      <c r="D8" s="26" t="s">
        <v>265</v>
      </c>
      <c r="E8" s="26">
        <v>32</v>
      </c>
      <c r="F8" s="26">
        <v>153</v>
      </c>
      <c r="G8" s="26">
        <v>185</v>
      </c>
      <c r="H8" s="26">
        <v>33</v>
      </c>
      <c r="I8" s="26">
        <v>194</v>
      </c>
      <c r="J8" s="26">
        <v>227</v>
      </c>
      <c r="K8" s="26">
        <v>42</v>
      </c>
      <c r="L8" s="26">
        <v>173</v>
      </c>
      <c r="M8" s="68">
        <f>K8+L8</f>
        <v>215</v>
      </c>
      <c r="N8" s="385"/>
    </row>
    <row r="9" spans="1:14" ht="8.25" customHeight="1">
      <c r="A9" s="75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385"/>
    </row>
    <row r="10" spans="1:14" s="12" customFormat="1" ht="43.5" customHeight="1">
      <c r="A10" s="76" t="s">
        <v>26</v>
      </c>
      <c r="B10" s="81">
        <v>232</v>
      </c>
      <c r="C10" s="81">
        <v>231</v>
      </c>
      <c r="D10" s="81">
        <f>D6+D7</f>
        <v>231</v>
      </c>
      <c r="E10" s="81">
        <v>19535</v>
      </c>
      <c r="F10" s="81">
        <v>16574</v>
      </c>
      <c r="G10" s="81">
        <v>36109</v>
      </c>
      <c r="H10" s="81">
        <v>18487</v>
      </c>
      <c r="I10" s="81">
        <v>15486</v>
      </c>
      <c r="J10" s="81">
        <v>33973</v>
      </c>
      <c r="K10" s="81">
        <f>K6+K7+K8</f>
        <v>18390</v>
      </c>
      <c r="L10" s="81">
        <f>L6+L7+L8</f>
        <v>14903</v>
      </c>
      <c r="M10" s="69">
        <f>K10+L10</f>
        <v>33293</v>
      </c>
      <c r="N10" s="385"/>
    </row>
    <row r="11" spans="1:14" s="41" customFormat="1" ht="43.5" customHeight="1">
      <c r="A11" s="77" t="s">
        <v>47</v>
      </c>
      <c r="B11" s="370" t="s">
        <v>265</v>
      </c>
      <c r="C11" s="370" t="s">
        <v>265</v>
      </c>
      <c r="D11" s="370" t="s">
        <v>265</v>
      </c>
      <c r="E11" s="82">
        <v>8162</v>
      </c>
      <c r="F11" s="82">
        <v>11686</v>
      </c>
      <c r="G11" s="82">
        <v>19848</v>
      </c>
      <c r="H11" s="82">
        <v>7714</v>
      </c>
      <c r="I11" s="82">
        <v>11298</v>
      </c>
      <c r="J11" s="82">
        <v>19012</v>
      </c>
      <c r="K11" s="82">
        <f t="shared" ref="K11:M11" si="0">K10-K12</f>
        <v>7660</v>
      </c>
      <c r="L11" s="82">
        <f t="shared" si="0"/>
        <v>10888</v>
      </c>
      <c r="M11" s="70">
        <f t="shared" si="0"/>
        <v>18548</v>
      </c>
      <c r="N11" s="385"/>
    </row>
    <row r="12" spans="1:14" s="42" customFormat="1" ht="36" customHeight="1">
      <c r="A12" s="78" t="s">
        <v>48</v>
      </c>
      <c r="B12" s="371" t="s">
        <v>265</v>
      </c>
      <c r="C12" s="371" t="s">
        <v>265</v>
      </c>
      <c r="D12" s="371" t="s">
        <v>265</v>
      </c>
      <c r="E12" s="83">
        <v>11373</v>
      </c>
      <c r="F12" s="83">
        <v>4888</v>
      </c>
      <c r="G12" s="83">
        <v>16261</v>
      </c>
      <c r="H12" s="83">
        <v>10773</v>
      </c>
      <c r="I12" s="83">
        <v>4188</v>
      </c>
      <c r="J12" s="83">
        <v>14961</v>
      </c>
      <c r="K12" s="83">
        <v>10730</v>
      </c>
      <c r="L12" s="83">
        <v>4015</v>
      </c>
      <c r="M12" s="71">
        <f>K12+L12</f>
        <v>14745</v>
      </c>
      <c r="N12" s="385"/>
    </row>
    <row r="13" spans="1:14" ht="8.25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85"/>
    </row>
    <row r="14" spans="1:14" ht="11.25" customHeight="1">
      <c r="N14" s="385"/>
    </row>
    <row r="15" spans="1:14">
      <c r="A15" s="42" t="s">
        <v>266</v>
      </c>
    </row>
    <row r="18" spans="2:13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2:13">
      <c r="E19" s="44"/>
      <c r="F19" s="44"/>
      <c r="G19" s="44"/>
      <c r="H19" s="44"/>
      <c r="I19" s="44"/>
      <c r="J19" s="44"/>
      <c r="K19" s="44"/>
      <c r="L19" s="44"/>
      <c r="M19" s="44"/>
    </row>
    <row r="20" spans="2:13">
      <c r="E20" s="44"/>
      <c r="F20" s="44"/>
      <c r="G20" s="44"/>
      <c r="H20" s="44"/>
      <c r="I20" s="44"/>
      <c r="J20" s="44"/>
      <c r="K20" s="44"/>
      <c r="L20" s="44"/>
      <c r="M20" s="44"/>
    </row>
    <row r="21" spans="2:13">
      <c r="E21" s="44"/>
      <c r="F21" s="44"/>
      <c r="G21" s="44"/>
      <c r="H21" s="44"/>
      <c r="I21" s="44"/>
      <c r="J21" s="44"/>
      <c r="K21" s="44"/>
      <c r="L21" s="44"/>
      <c r="M21" s="44"/>
    </row>
  </sheetData>
  <mergeCells count="4">
    <mergeCell ref="B3:D4"/>
    <mergeCell ref="E3:M3"/>
    <mergeCell ref="N1:N14"/>
    <mergeCell ref="A3:A5"/>
  </mergeCells>
  <printOptions horizontalCentered="1" verticalCentered="1"/>
  <pageMargins left="0.65" right="0.25" top="0.75" bottom="0.59055118110236204" header="0.51" footer="0.35433070866141703"/>
  <pageSetup paperSize="9" orientation="landscape" r:id="rId1"/>
  <headerFooter alignWithMargins="0">
    <oddHeader xml:space="preserve">&amp;C </oddHeader>
  </headerFooter>
  <ignoredErrors>
    <ignoredError sqref="M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="110" zoomScaleNormal="110" workbookViewId="0"/>
  </sheetViews>
  <sheetFormatPr defaultRowHeight="12.75"/>
  <cols>
    <col min="1" max="1" width="40.28515625" style="4" customWidth="1"/>
    <col min="2" max="9" width="11.5703125" style="4" customWidth="1"/>
    <col min="10" max="10" width="7.7109375" style="14" customWidth="1"/>
    <col min="11" max="16384" width="9.140625" style="4"/>
  </cols>
  <sheetData>
    <row r="1" spans="1:11" ht="21" customHeight="1">
      <c r="A1" s="3" t="s">
        <v>112</v>
      </c>
      <c r="J1" s="386">
        <v>6</v>
      </c>
    </row>
    <row r="2" spans="1:11" ht="15.75">
      <c r="A2" s="88"/>
      <c r="C2" s="84"/>
      <c r="D2" s="84"/>
      <c r="E2" s="84"/>
      <c r="F2" s="84"/>
      <c r="G2" s="84"/>
      <c r="I2" s="84"/>
      <c r="J2" s="387"/>
    </row>
    <row r="3" spans="1:11" ht="27.75" customHeight="1">
      <c r="A3" s="389" t="s">
        <v>1</v>
      </c>
      <c r="B3" s="124" t="s">
        <v>110</v>
      </c>
      <c r="C3" s="90"/>
      <c r="D3" s="90"/>
      <c r="E3" s="90"/>
      <c r="F3" s="124" t="s">
        <v>111</v>
      </c>
      <c r="G3" s="90"/>
      <c r="H3" s="90"/>
      <c r="I3" s="90"/>
      <c r="J3" s="387"/>
    </row>
    <row r="4" spans="1:11" ht="27.75" customHeight="1">
      <c r="A4" s="389"/>
      <c r="B4" s="390" t="s">
        <v>44</v>
      </c>
      <c r="C4" s="388" t="s">
        <v>20</v>
      </c>
      <c r="D4" s="388"/>
      <c r="E4" s="388"/>
      <c r="F4" s="390" t="s">
        <v>44</v>
      </c>
      <c r="G4" s="388" t="s">
        <v>20</v>
      </c>
      <c r="H4" s="388"/>
      <c r="I4" s="388"/>
      <c r="J4" s="387"/>
      <c r="K4" s="19"/>
    </row>
    <row r="5" spans="1:11" ht="27.75" customHeight="1">
      <c r="A5" s="389"/>
      <c r="B5" s="390"/>
      <c r="C5" s="85" t="s">
        <v>22</v>
      </c>
      <c r="D5" s="85" t="s">
        <v>23</v>
      </c>
      <c r="E5" s="86" t="s">
        <v>40</v>
      </c>
      <c r="F5" s="390"/>
      <c r="G5" s="85" t="s">
        <v>22</v>
      </c>
      <c r="H5" s="85" t="s">
        <v>23</v>
      </c>
      <c r="I5" s="86" t="s">
        <v>40</v>
      </c>
      <c r="J5" s="387"/>
      <c r="K5" s="19"/>
    </row>
    <row r="6" spans="1:11" ht="23.25" customHeight="1">
      <c r="A6" s="93" t="s">
        <v>2</v>
      </c>
      <c r="B6" s="97">
        <v>16</v>
      </c>
      <c r="C6" s="97">
        <v>1885</v>
      </c>
      <c r="D6" s="97">
        <v>2949</v>
      </c>
      <c r="E6" s="97">
        <v>4834</v>
      </c>
      <c r="F6" s="135">
        <v>16</v>
      </c>
      <c r="G6" s="135">
        <v>1785</v>
      </c>
      <c r="H6" s="135">
        <v>2927</v>
      </c>
      <c r="I6" s="87">
        <v>4712</v>
      </c>
      <c r="J6" s="387"/>
      <c r="K6" s="19"/>
    </row>
    <row r="7" spans="1:11" ht="23.25" customHeight="1">
      <c r="A7" s="94" t="s">
        <v>3</v>
      </c>
      <c r="B7" s="28">
        <v>2</v>
      </c>
      <c r="C7" s="28">
        <v>20</v>
      </c>
      <c r="D7" s="28">
        <v>24</v>
      </c>
      <c r="E7" s="28">
        <v>44</v>
      </c>
      <c r="F7" s="136">
        <v>1</v>
      </c>
      <c r="G7" s="136">
        <v>18</v>
      </c>
      <c r="H7" s="136">
        <v>20</v>
      </c>
      <c r="I7" s="87">
        <v>38</v>
      </c>
      <c r="J7" s="387"/>
      <c r="K7" s="19"/>
    </row>
    <row r="8" spans="1:11" ht="23.25" customHeight="1">
      <c r="A8" s="94" t="s">
        <v>4</v>
      </c>
      <c r="B8" s="28">
        <v>20</v>
      </c>
      <c r="C8" s="28">
        <v>2271</v>
      </c>
      <c r="D8" s="28">
        <v>344</v>
      </c>
      <c r="E8" s="28">
        <v>2615</v>
      </c>
      <c r="F8" s="136">
        <v>20</v>
      </c>
      <c r="G8" s="136">
        <v>2174</v>
      </c>
      <c r="H8" s="136">
        <v>313</v>
      </c>
      <c r="I8" s="87">
        <v>2487</v>
      </c>
      <c r="J8" s="387"/>
      <c r="K8" s="19"/>
    </row>
    <row r="9" spans="1:11" ht="23.25" customHeight="1">
      <c r="A9" s="94" t="s">
        <v>31</v>
      </c>
      <c r="B9" s="28">
        <v>83</v>
      </c>
      <c r="C9" s="28">
        <v>11337</v>
      </c>
      <c r="D9" s="28">
        <v>8563</v>
      </c>
      <c r="E9" s="28">
        <v>19900</v>
      </c>
      <c r="F9" s="136">
        <v>83</v>
      </c>
      <c r="G9" s="136">
        <v>10215</v>
      </c>
      <c r="H9" s="136">
        <v>7118</v>
      </c>
      <c r="I9" s="87">
        <v>17333</v>
      </c>
      <c r="J9" s="387"/>
      <c r="K9" s="19"/>
    </row>
    <row r="10" spans="1:11" ht="23.25" customHeight="1">
      <c r="A10" s="95" t="s">
        <v>41</v>
      </c>
      <c r="B10" s="29">
        <v>12</v>
      </c>
      <c r="C10" s="29">
        <v>425</v>
      </c>
      <c r="D10" s="29">
        <v>201</v>
      </c>
      <c r="E10" s="29">
        <v>626</v>
      </c>
      <c r="F10" s="137">
        <v>12</v>
      </c>
      <c r="G10" s="137">
        <v>386</v>
      </c>
      <c r="H10" s="137">
        <v>213</v>
      </c>
      <c r="I10" s="89">
        <v>599</v>
      </c>
      <c r="J10" s="387"/>
      <c r="K10" s="19"/>
    </row>
    <row r="11" spans="1:11" ht="23.25" customHeight="1">
      <c r="A11" s="95" t="s">
        <v>42</v>
      </c>
      <c r="B11" s="29">
        <v>71</v>
      </c>
      <c r="C11" s="29">
        <v>10912</v>
      </c>
      <c r="D11" s="29">
        <v>8362</v>
      </c>
      <c r="E11" s="29">
        <v>19274</v>
      </c>
      <c r="F11" s="137">
        <v>71</v>
      </c>
      <c r="G11" s="137">
        <v>9829</v>
      </c>
      <c r="H11" s="137">
        <v>6905</v>
      </c>
      <c r="I11" s="89">
        <v>16734</v>
      </c>
      <c r="J11" s="387"/>
      <c r="K11" s="19"/>
    </row>
    <row r="12" spans="1:11" ht="23.25" customHeight="1">
      <c r="A12" s="94" t="s">
        <v>5</v>
      </c>
      <c r="B12" s="28">
        <v>5</v>
      </c>
      <c r="C12" s="28">
        <v>146</v>
      </c>
      <c r="D12" s="28">
        <v>431</v>
      </c>
      <c r="E12" s="28">
        <v>577</v>
      </c>
      <c r="F12" s="136">
        <v>5</v>
      </c>
      <c r="G12" s="136">
        <v>142</v>
      </c>
      <c r="H12" s="136">
        <v>429</v>
      </c>
      <c r="I12" s="87">
        <v>571</v>
      </c>
      <c r="J12" s="387"/>
      <c r="K12" s="19"/>
    </row>
    <row r="13" spans="1:11" ht="23.25" customHeight="1">
      <c r="A13" s="94" t="s">
        <v>6</v>
      </c>
      <c r="B13" s="28">
        <v>10</v>
      </c>
      <c r="C13" s="28">
        <v>237</v>
      </c>
      <c r="D13" s="28">
        <v>283</v>
      </c>
      <c r="E13" s="28">
        <v>520</v>
      </c>
      <c r="F13" s="136">
        <v>10</v>
      </c>
      <c r="G13" s="136">
        <v>234</v>
      </c>
      <c r="H13" s="136">
        <v>312</v>
      </c>
      <c r="I13" s="87">
        <v>546</v>
      </c>
      <c r="J13" s="387"/>
      <c r="K13" s="19"/>
    </row>
    <row r="14" spans="1:11" ht="23.25" customHeight="1">
      <c r="A14" s="94" t="s">
        <v>7</v>
      </c>
      <c r="B14" s="28">
        <v>2</v>
      </c>
      <c r="C14" s="28">
        <v>197</v>
      </c>
      <c r="D14" s="28">
        <v>201</v>
      </c>
      <c r="E14" s="28">
        <v>398</v>
      </c>
      <c r="F14" s="136">
        <v>2</v>
      </c>
      <c r="G14" s="136">
        <v>206</v>
      </c>
      <c r="H14" s="136">
        <v>203</v>
      </c>
      <c r="I14" s="87">
        <v>409</v>
      </c>
      <c r="J14" s="387"/>
      <c r="K14" s="19"/>
    </row>
    <row r="15" spans="1:11" ht="23.25" customHeight="1">
      <c r="A15" s="94" t="s">
        <v>8</v>
      </c>
      <c r="B15" s="28">
        <v>4</v>
      </c>
      <c r="C15" s="28">
        <v>265</v>
      </c>
      <c r="D15" s="28">
        <v>309</v>
      </c>
      <c r="E15" s="28">
        <v>574</v>
      </c>
      <c r="F15" s="136">
        <v>4</v>
      </c>
      <c r="G15" s="136">
        <v>252</v>
      </c>
      <c r="H15" s="136">
        <v>290</v>
      </c>
      <c r="I15" s="87">
        <v>542</v>
      </c>
      <c r="J15" s="387"/>
      <c r="K15" s="19"/>
    </row>
    <row r="16" spans="1:11" ht="23.25" customHeight="1">
      <c r="A16" s="94" t="s">
        <v>9</v>
      </c>
      <c r="B16" s="28">
        <v>5</v>
      </c>
      <c r="C16" s="28">
        <v>49</v>
      </c>
      <c r="D16" s="28">
        <v>113</v>
      </c>
      <c r="E16" s="28">
        <v>162</v>
      </c>
      <c r="F16" s="136">
        <v>5</v>
      </c>
      <c r="G16" s="136">
        <v>63</v>
      </c>
      <c r="H16" s="136">
        <v>99</v>
      </c>
      <c r="I16" s="87">
        <v>162</v>
      </c>
      <c r="J16" s="387"/>
      <c r="K16" s="19"/>
    </row>
    <row r="17" spans="1:11" ht="23.25" customHeight="1">
      <c r="A17" s="94" t="s">
        <v>10</v>
      </c>
      <c r="B17" s="28">
        <v>12</v>
      </c>
      <c r="C17" s="28">
        <v>317</v>
      </c>
      <c r="D17" s="28">
        <v>521</v>
      </c>
      <c r="E17" s="28">
        <v>838</v>
      </c>
      <c r="F17" s="136">
        <v>12</v>
      </c>
      <c r="G17" s="136">
        <v>250</v>
      </c>
      <c r="H17" s="136">
        <v>369</v>
      </c>
      <c r="I17" s="87">
        <v>619</v>
      </c>
      <c r="J17" s="387"/>
      <c r="K17" s="19"/>
    </row>
    <row r="18" spans="1:11" ht="23.25" customHeight="1">
      <c r="A18" s="94" t="s">
        <v>11</v>
      </c>
      <c r="B18" s="28">
        <v>2</v>
      </c>
      <c r="C18" s="28">
        <v>14</v>
      </c>
      <c r="D18" s="28">
        <v>152</v>
      </c>
      <c r="E18" s="28">
        <v>166</v>
      </c>
      <c r="F18" s="136">
        <v>2</v>
      </c>
      <c r="G18" s="136">
        <v>12</v>
      </c>
      <c r="H18" s="136">
        <v>146</v>
      </c>
      <c r="I18" s="87">
        <v>158</v>
      </c>
      <c r="J18" s="387"/>
      <c r="K18" s="19"/>
    </row>
    <row r="19" spans="1:11" ht="23.25" customHeight="1">
      <c r="A19" s="94" t="s">
        <v>43</v>
      </c>
      <c r="B19" s="28">
        <v>71</v>
      </c>
      <c r="C19" s="28">
        <v>2797</v>
      </c>
      <c r="D19" s="28">
        <v>2684</v>
      </c>
      <c r="E19" s="28">
        <v>5481</v>
      </c>
      <c r="F19" s="136">
        <v>71</v>
      </c>
      <c r="G19" s="136">
        <v>3039</v>
      </c>
      <c r="H19" s="136">
        <v>2677</v>
      </c>
      <c r="I19" s="87">
        <v>5716</v>
      </c>
      <c r="J19" s="387"/>
      <c r="K19" s="19"/>
    </row>
    <row r="20" spans="1:11" ht="5.0999999999999996" customHeight="1">
      <c r="A20" s="96"/>
      <c r="B20" s="43"/>
      <c r="C20" s="43"/>
      <c r="D20" s="43"/>
      <c r="E20" s="43"/>
      <c r="F20" s="138"/>
      <c r="G20" s="43"/>
      <c r="H20" s="43"/>
      <c r="I20" s="87"/>
      <c r="J20" s="387"/>
      <c r="K20" s="19"/>
    </row>
    <row r="21" spans="1:11" ht="32.25" customHeight="1">
      <c r="A21" s="91" t="s">
        <v>12</v>
      </c>
      <c r="B21" s="92">
        <v>232</v>
      </c>
      <c r="C21" s="92">
        <v>19535</v>
      </c>
      <c r="D21" s="92">
        <v>16574</v>
      </c>
      <c r="E21" s="92">
        <v>36109</v>
      </c>
      <c r="F21" s="139">
        <v>231</v>
      </c>
      <c r="G21" s="92">
        <v>18390</v>
      </c>
      <c r="H21" s="92">
        <v>14903</v>
      </c>
      <c r="I21" s="92">
        <v>33293</v>
      </c>
      <c r="J21" s="387"/>
      <c r="K21" s="19"/>
    </row>
    <row r="22" spans="1:11" ht="11.25" customHeight="1">
      <c r="A22" s="19"/>
      <c r="B22" s="19"/>
      <c r="C22" s="19"/>
      <c r="D22" s="19"/>
      <c r="E22" s="19"/>
      <c r="F22" s="19"/>
      <c r="G22" s="19"/>
      <c r="H22" s="19"/>
      <c r="I22" s="19"/>
      <c r="J22" s="387"/>
      <c r="K22" s="19"/>
    </row>
    <row r="23" spans="1:11" ht="13.5">
      <c r="A23" s="27"/>
      <c r="C23" s="16"/>
      <c r="D23" s="16"/>
      <c r="E23" s="16"/>
      <c r="J23" s="387"/>
    </row>
    <row r="24" spans="1:11">
      <c r="B24" s="373"/>
      <c r="C24" s="373"/>
      <c r="D24" s="373"/>
      <c r="E24" s="373"/>
      <c r="F24" s="373"/>
      <c r="G24" s="373"/>
      <c r="H24" s="373"/>
      <c r="I24" s="373"/>
    </row>
    <row r="25" spans="1:11">
      <c r="B25" s="373"/>
      <c r="C25" s="373"/>
      <c r="D25" s="373"/>
      <c r="E25" s="373"/>
      <c r="F25" s="373"/>
      <c r="G25" s="373"/>
      <c r="H25" s="373"/>
      <c r="I25" s="373"/>
    </row>
    <row r="26" spans="1:11">
      <c r="B26" s="373"/>
      <c r="C26" s="373"/>
      <c r="D26" s="373"/>
      <c r="E26" s="373"/>
      <c r="F26" s="373"/>
      <c r="G26" s="373"/>
      <c r="H26" s="373"/>
      <c r="I26" s="373"/>
    </row>
    <row r="27" spans="1:11">
      <c r="B27" s="373"/>
      <c r="C27" s="373"/>
      <c r="D27" s="373"/>
      <c r="E27" s="373"/>
      <c r="F27" s="373"/>
      <c r="G27" s="373"/>
      <c r="H27" s="373"/>
      <c r="I27" s="373"/>
    </row>
  </sheetData>
  <mergeCells count="6">
    <mergeCell ref="J1:J23"/>
    <mergeCell ref="C4:E4"/>
    <mergeCell ref="G4:I4"/>
    <mergeCell ref="A3:A5"/>
    <mergeCell ref="B4:B5"/>
    <mergeCell ref="F4:F5"/>
  </mergeCells>
  <printOptions horizontalCentered="1" verticalCentered="1"/>
  <pageMargins left="0.65" right="0.25" top="0.74803149606299202" bottom="0.55118110236220497" header="0.511811023622047" footer="0.3149606299212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zoomScaleNormal="100" workbookViewId="0"/>
  </sheetViews>
  <sheetFormatPr defaultRowHeight="12.75"/>
  <cols>
    <col min="1" max="1" width="49.140625" style="8" customWidth="1"/>
    <col min="2" max="4" width="15.7109375" style="8" customWidth="1"/>
    <col min="5" max="6" width="18.28515625" style="8" customWidth="1"/>
    <col min="7" max="7" width="7.7109375" style="14" customWidth="1"/>
    <col min="8" max="16384" width="9.140625" style="8"/>
  </cols>
  <sheetData>
    <row r="1" spans="1:8" ht="20.25" customHeight="1">
      <c r="A1" s="9" t="s">
        <v>113</v>
      </c>
      <c r="G1" s="385">
        <v>7</v>
      </c>
    </row>
    <row r="2" spans="1:8" ht="9.75" customHeight="1">
      <c r="A2" s="9"/>
      <c r="G2" s="392"/>
    </row>
    <row r="3" spans="1:8" ht="25.5" customHeight="1">
      <c r="A3" s="391" t="s">
        <v>1</v>
      </c>
      <c r="B3" s="99" t="s">
        <v>20</v>
      </c>
      <c r="C3" s="99"/>
      <c r="D3" s="100"/>
      <c r="E3" s="99" t="s">
        <v>0</v>
      </c>
      <c r="F3" s="99"/>
      <c r="G3" s="392"/>
    </row>
    <row r="4" spans="1:8" ht="31.5" customHeight="1">
      <c r="A4" s="391"/>
      <c r="B4" s="125" t="s">
        <v>115</v>
      </c>
      <c r="C4" s="125" t="s">
        <v>108</v>
      </c>
      <c r="D4" s="125" t="s">
        <v>116</v>
      </c>
      <c r="E4" s="125" t="s">
        <v>118</v>
      </c>
      <c r="F4" s="125" t="s">
        <v>117</v>
      </c>
      <c r="G4" s="392"/>
      <c r="H4" s="18"/>
    </row>
    <row r="5" spans="1:8" ht="31.5" customHeight="1">
      <c r="A5" s="103" t="s">
        <v>2</v>
      </c>
      <c r="B5" s="106">
        <v>4834</v>
      </c>
      <c r="C5" s="106">
        <v>4722</v>
      </c>
      <c r="D5" s="106">
        <v>4712</v>
      </c>
      <c r="E5" s="106">
        <v>-10</v>
      </c>
      <c r="F5" s="98">
        <v>-122</v>
      </c>
      <c r="G5" s="392"/>
      <c r="H5" s="18"/>
    </row>
    <row r="6" spans="1:8" ht="24" customHeight="1">
      <c r="A6" s="104" t="s">
        <v>3</v>
      </c>
      <c r="B6" s="45">
        <v>44</v>
      </c>
      <c r="C6" s="45">
        <v>40</v>
      </c>
      <c r="D6" s="45">
        <v>38</v>
      </c>
      <c r="E6" s="45">
        <v>-2</v>
      </c>
      <c r="F6" s="98">
        <v>-6</v>
      </c>
      <c r="G6" s="392"/>
      <c r="H6" s="18"/>
    </row>
    <row r="7" spans="1:8" ht="24" customHeight="1">
      <c r="A7" s="104" t="s">
        <v>4</v>
      </c>
      <c r="B7" s="45">
        <v>2615</v>
      </c>
      <c r="C7" s="45">
        <v>2486</v>
      </c>
      <c r="D7" s="45">
        <v>2487</v>
      </c>
      <c r="E7" s="45">
        <v>1</v>
      </c>
      <c r="F7" s="98">
        <v>-128</v>
      </c>
      <c r="G7" s="392"/>
      <c r="H7" s="18"/>
    </row>
    <row r="8" spans="1:8" ht="24" customHeight="1">
      <c r="A8" s="104" t="s">
        <v>31</v>
      </c>
      <c r="B8" s="45">
        <v>19900</v>
      </c>
      <c r="C8" s="45">
        <v>17901</v>
      </c>
      <c r="D8" s="45">
        <v>17333</v>
      </c>
      <c r="E8" s="45">
        <v>-568</v>
      </c>
      <c r="F8" s="98">
        <v>-2567</v>
      </c>
      <c r="G8" s="392"/>
      <c r="H8" s="18"/>
    </row>
    <row r="9" spans="1:8" ht="24" customHeight="1">
      <c r="A9" s="95" t="s">
        <v>41</v>
      </c>
      <c r="B9" s="46">
        <v>626</v>
      </c>
      <c r="C9" s="46">
        <v>597</v>
      </c>
      <c r="D9" s="46">
        <v>599</v>
      </c>
      <c r="E9" s="45">
        <v>2</v>
      </c>
      <c r="F9" s="98">
        <v>-27</v>
      </c>
      <c r="G9" s="392"/>
      <c r="H9" s="18"/>
    </row>
    <row r="10" spans="1:8" ht="24" customHeight="1">
      <c r="A10" s="95" t="s">
        <v>42</v>
      </c>
      <c r="B10" s="46">
        <v>19274</v>
      </c>
      <c r="C10" s="46">
        <v>17304</v>
      </c>
      <c r="D10" s="46">
        <v>16734</v>
      </c>
      <c r="E10" s="45">
        <v>-570</v>
      </c>
      <c r="F10" s="98">
        <v>-2540</v>
      </c>
      <c r="G10" s="392"/>
      <c r="H10" s="18"/>
    </row>
    <row r="11" spans="1:8" ht="24" customHeight="1">
      <c r="A11" s="104" t="s">
        <v>5</v>
      </c>
      <c r="B11" s="45">
        <v>577</v>
      </c>
      <c r="C11" s="45">
        <v>582</v>
      </c>
      <c r="D11" s="45">
        <v>571</v>
      </c>
      <c r="E11" s="45">
        <v>-11</v>
      </c>
      <c r="F11" s="98">
        <v>-6</v>
      </c>
      <c r="G11" s="392"/>
      <c r="H11" s="18"/>
    </row>
    <row r="12" spans="1:8" ht="24" customHeight="1">
      <c r="A12" s="104" t="s">
        <v>6</v>
      </c>
      <c r="B12" s="45">
        <v>520</v>
      </c>
      <c r="C12" s="45">
        <v>544</v>
      </c>
      <c r="D12" s="45">
        <v>546</v>
      </c>
      <c r="E12" s="45">
        <v>2</v>
      </c>
      <c r="F12" s="98">
        <v>26</v>
      </c>
      <c r="G12" s="392"/>
      <c r="H12" s="18"/>
    </row>
    <row r="13" spans="1:8" ht="24" customHeight="1">
      <c r="A13" s="104" t="s">
        <v>7</v>
      </c>
      <c r="B13" s="45">
        <v>398</v>
      </c>
      <c r="C13" s="45">
        <v>411</v>
      </c>
      <c r="D13" s="45">
        <v>409</v>
      </c>
      <c r="E13" s="45">
        <v>-2</v>
      </c>
      <c r="F13" s="98">
        <v>11</v>
      </c>
      <c r="G13" s="392"/>
      <c r="H13" s="18"/>
    </row>
    <row r="14" spans="1:8" ht="24" customHeight="1">
      <c r="A14" s="104" t="s">
        <v>8</v>
      </c>
      <c r="B14" s="45">
        <v>574</v>
      </c>
      <c r="C14" s="45">
        <v>559</v>
      </c>
      <c r="D14" s="45">
        <v>542</v>
      </c>
      <c r="E14" s="45">
        <v>-17</v>
      </c>
      <c r="F14" s="98">
        <v>-32</v>
      </c>
      <c r="G14" s="392"/>
      <c r="H14" s="18"/>
    </row>
    <row r="15" spans="1:8" ht="24" customHeight="1">
      <c r="A15" s="104" t="s">
        <v>9</v>
      </c>
      <c r="B15" s="45">
        <v>162</v>
      </c>
      <c r="C15" s="45">
        <v>173</v>
      </c>
      <c r="D15" s="45">
        <v>162</v>
      </c>
      <c r="E15" s="45">
        <v>-11</v>
      </c>
      <c r="F15" s="98">
        <v>0</v>
      </c>
      <c r="G15" s="392"/>
      <c r="H15" s="18"/>
    </row>
    <row r="16" spans="1:8" ht="24" customHeight="1">
      <c r="A16" s="104" t="s">
        <v>10</v>
      </c>
      <c r="B16" s="45">
        <v>838</v>
      </c>
      <c r="C16" s="45">
        <v>624</v>
      </c>
      <c r="D16" s="45">
        <v>619</v>
      </c>
      <c r="E16" s="45">
        <v>-5</v>
      </c>
      <c r="F16" s="98">
        <v>-219</v>
      </c>
      <c r="G16" s="392"/>
      <c r="H16" s="18"/>
    </row>
    <row r="17" spans="1:12" ht="24" customHeight="1">
      <c r="A17" s="104" t="s">
        <v>11</v>
      </c>
      <c r="B17" s="45">
        <v>166</v>
      </c>
      <c r="C17" s="45">
        <v>160</v>
      </c>
      <c r="D17" s="45">
        <v>158</v>
      </c>
      <c r="E17" s="45">
        <v>-2</v>
      </c>
      <c r="F17" s="98">
        <v>-8</v>
      </c>
      <c r="G17" s="392"/>
      <c r="H17" s="18"/>
    </row>
    <row r="18" spans="1:12" ht="24" customHeight="1">
      <c r="A18" s="104" t="s">
        <v>43</v>
      </c>
      <c r="B18" s="45">
        <v>5481</v>
      </c>
      <c r="C18" s="45">
        <v>5771</v>
      </c>
      <c r="D18" s="45">
        <v>5716</v>
      </c>
      <c r="E18" s="45">
        <v>-55</v>
      </c>
      <c r="F18" s="98">
        <v>235</v>
      </c>
      <c r="G18" s="392"/>
      <c r="H18" s="18"/>
    </row>
    <row r="19" spans="1:12" ht="6.75" customHeight="1">
      <c r="A19" s="105"/>
      <c r="B19" s="107"/>
      <c r="C19" s="107"/>
      <c r="D19" s="107"/>
      <c r="E19" s="107"/>
      <c r="F19" s="98"/>
      <c r="G19" s="392"/>
      <c r="H19" s="18"/>
    </row>
    <row r="20" spans="1:12" ht="29.25" customHeight="1">
      <c r="A20" s="101" t="s">
        <v>12</v>
      </c>
      <c r="B20" s="102">
        <v>36109</v>
      </c>
      <c r="C20" s="102">
        <v>33973</v>
      </c>
      <c r="D20" s="102">
        <v>33293</v>
      </c>
      <c r="E20" s="102">
        <v>-680</v>
      </c>
      <c r="F20" s="102">
        <v>-2816</v>
      </c>
      <c r="G20" s="392"/>
      <c r="H20" s="18"/>
    </row>
    <row r="21" spans="1:12" ht="11.25" customHeight="1">
      <c r="A21" s="32"/>
      <c r="B21" s="33"/>
      <c r="C21" s="33"/>
      <c r="D21" s="33"/>
      <c r="E21" s="33"/>
      <c r="F21" s="33"/>
      <c r="G21" s="392"/>
      <c r="H21" s="18"/>
    </row>
    <row r="22" spans="1:12" s="4" customFormat="1" ht="13.5">
      <c r="A22" s="27"/>
      <c r="B22" s="30"/>
      <c r="C22" s="31"/>
      <c r="D22" s="31"/>
      <c r="E22" s="31"/>
      <c r="F22" s="30"/>
      <c r="G22" s="392"/>
    </row>
    <row r="23" spans="1:12">
      <c r="A23" s="25"/>
      <c r="B23" s="374"/>
      <c r="C23" s="374"/>
      <c r="D23" s="374"/>
      <c r="E23" s="374"/>
      <c r="F23" s="374"/>
      <c r="G23" s="392"/>
      <c r="H23" s="25"/>
      <c r="I23" s="25"/>
      <c r="J23" s="25"/>
      <c r="K23" s="25"/>
      <c r="L23" s="25"/>
    </row>
    <row r="24" spans="1:12">
      <c r="B24" s="122"/>
      <c r="C24" s="122"/>
      <c r="D24" s="122"/>
      <c r="E24" s="122"/>
      <c r="F24" s="122"/>
    </row>
    <row r="25" spans="1:12">
      <c r="B25" s="122"/>
      <c r="C25" s="122"/>
      <c r="D25" s="122"/>
      <c r="E25" s="122"/>
      <c r="F25" s="122"/>
    </row>
    <row r="26" spans="1:12">
      <c r="B26" s="15"/>
      <c r="C26" s="15"/>
      <c r="D26" s="15"/>
      <c r="E26" s="15"/>
      <c r="F26" s="15"/>
    </row>
    <row r="29" spans="1:12">
      <c r="D29" s="122"/>
    </row>
    <row r="32" spans="1:12">
      <c r="B32" s="15"/>
    </row>
  </sheetData>
  <mergeCells count="2">
    <mergeCell ref="A3:A4"/>
    <mergeCell ref="G1:G23"/>
  </mergeCells>
  <printOptions verticalCentered="1"/>
  <pageMargins left="0.65" right="0.25" top="0.78740157480314998" bottom="0.59055118110236204" header="0.55118110236220497" footer="0.3149606299212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zoomScale="110" zoomScaleNormal="110" workbookViewId="0"/>
  </sheetViews>
  <sheetFormatPr defaultRowHeight="12.75"/>
  <cols>
    <col min="1" max="1" width="56.28515625" style="2" customWidth="1"/>
    <col min="2" max="7" width="12.7109375" style="2" customWidth="1"/>
    <col min="8" max="8" width="7.7109375" style="14" customWidth="1"/>
    <col min="9" max="16384" width="9.140625" style="2"/>
  </cols>
  <sheetData>
    <row r="1" spans="1:9" ht="15.75">
      <c r="A1" s="1" t="s">
        <v>114</v>
      </c>
      <c r="H1" s="385">
        <v>8</v>
      </c>
    </row>
    <row r="2" spans="1:9" ht="10.5" customHeight="1">
      <c r="H2" s="392"/>
    </row>
    <row r="3" spans="1:9" ht="24.75" customHeight="1">
      <c r="A3" s="393" t="s">
        <v>1</v>
      </c>
      <c r="B3" s="395" t="s">
        <v>20</v>
      </c>
      <c r="C3" s="395"/>
      <c r="D3" s="395"/>
      <c r="E3" s="395"/>
      <c r="F3" s="395"/>
      <c r="G3" s="395"/>
      <c r="H3" s="392"/>
    </row>
    <row r="4" spans="1:9" ht="24.75" customHeight="1">
      <c r="A4" s="393"/>
      <c r="B4" s="394" t="s">
        <v>110</v>
      </c>
      <c r="C4" s="395"/>
      <c r="D4" s="395"/>
      <c r="E4" s="394" t="s">
        <v>111</v>
      </c>
      <c r="F4" s="395"/>
      <c r="G4" s="395"/>
      <c r="H4" s="392"/>
      <c r="I4" s="5"/>
    </row>
    <row r="5" spans="1:9" ht="24.75" customHeight="1">
      <c r="A5" s="393"/>
      <c r="B5" s="108" t="s">
        <v>22</v>
      </c>
      <c r="C5" s="108" t="s">
        <v>23</v>
      </c>
      <c r="D5" s="86" t="s">
        <v>40</v>
      </c>
      <c r="E5" s="108" t="s">
        <v>22</v>
      </c>
      <c r="F5" s="108" t="s">
        <v>23</v>
      </c>
      <c r="G5" s="86" t="s">
        <v>40</v>
      </c>
      <c r="H5" s="392"/>
      <c r="I5" s="5"/>
    </row>
    <row r="6" spans="1:9" ht="23.25" customHeight="1">
      <c r="A6" s="110" t="s">
        <v>2</v>
      </c>
      <c r="B6" s="113">
        <v>751</v>
      </c>
      <c r="C6" s="113">
        <v>1168</v>
      </c>
      <c r="D6" s="113">
        <v>1919</v>
      </c>
      <c r="E6" s="135">
        <v>802</v>
      </c>
      <c r="F6" s="135">
        <v>1281</v>
      </c>
      <c r="G6" s="39">
        <v>2083</v>
      </c>
      <c r="H6" s="392"/>
      <c r="I6" s="5"/>
    </row>
    <row r="7" spans="1:9" ht="23.25" customHeight="1">
      <c r="A7" s="111" t="s">
        <v>3</v>
      </c>
      <c r="B7" s="35">
        <v>0</v>
      </c>
      <c r="C7" s="35">
        <v>0</v>
      </c>
      <c r="D7" s="35">
        <v>0</v>
      </c>
      <c r="E7" s="136">
        <v>0</v>
      </c>
      <c r="F7" s="136">
        <v>0</v>
      </c>
      <c r="G7" s="35">
        <v>0</v>
      </c>
      <c r="H7" s="392"/>
      <c r="I7" s="5"/>
    </row>
    <row r="8" spans="1:9" ht="23.25" customHeight="1">
      <c r="A8" s="111" t="s">
        <v>4</v>
      </c>
      <c r="B8" s="35">
        <v>1681</v>
      </c>
      <c r="C8" s="35">
        <v>15</v>
      </c>
      <c r="D8" s="35">
        <v>1696</v>
      </c>
      <c r="E8" s="136">
        <v>1614</v>
      </c>
      <c r="F8" s="136">
        <v>7</v>
      </c>
      <c r="G8" s="39">
        <v>1621</v>
      </c>
      <c r="H8" s="392"/>
      <c r="I8" s="5"/>
    </row>
    <row r="9" spans="1:9" ht="23.25" customHeight="1">
      <c r="A9" s="111" t="s">
        <v>31</v>
      </c>
      <c r="B9" s="35">
        <v>8381</v>
      </c>
      <c r="C9" s="35">
        <v>3630</v>
      </c>
      <c r="D9" s="35">
        <v>12011</v>
      </c>
      <c r="E9" s="136">
        <v>7674</v>
      </c>
      <c r="F9" s="136">
        <v>2655</v>
      </c>
      <c r="G9" s="39">
        <v>10329</v>
      </c>
      <c r="H9" s="392"/>
      <c r="I9" s="5"/>
    </row>
    <row r="10" spans="1:9" ht="23.25" customHeight="1">
      <c r="A10" s="95" t="s">
        <v>41</v>
      </c>
      <c r="B10" s="36">
        <v>272</v>
      </c>
      <c r="C10" s="36">
        <v>6</v>
      </c>
      <c r="D10" s="36">
        <v>278</v>
      </c>
      <c r="E10" s="137">
        <v>250</v>
      </c>
      <c r="F10" s="137">
        <v>6</v>
      </c>
      <c r="G10" s="40">
        <v>256</v>
      </c>
      <c r="H10" s="392"/>
      <c r="I10" s="5"/>
    </row>
    <row r="11" spans="1:9" ht="23.25" customHeight="1">
      <c r="A11" s="95" t="s">
        <v>42</v>
      </c>
      <c r="B11" s="36">
        <v>8109</v>
      </c>
      <c r="C11" s="37">
        <v>3624</v>
      </c>
      <c r="D11" s="36">
        <v>11733</v>
      </c>
      <c r="E11" s="137">
        <v>7424</v>
      </c>
      <c r="F11" s="137">
        <v>2649</v>
      </c>
      <c r="G11" s="40">
        <v>10073</v>
      </c>
      <c r="H11" s="392"/>
      <c r="I11" s="5"/>
    </row>
    <row r="12" spans="1:9" ht="23.25" customHeight="1">
      <c r="A12" s="111" t="s">
        <v>5</v>
      </c>
      <c r="B12" s="35">
        <v>38</v>
      </c>
      <c r="C12" s="35">
        <v>6</v>
      </c>
      <c r="D12" s="35">
        <v>44</v>
      </c>
      <c r="E12" s="136">
        <v>41</v>
      </c>
      <c r="F12" s="136">
        <v>6</v>
      </c>
      <c r="G12" s="39">
        <v>47</v>
      </c>
      <c r="H12" s="392"/>
      <c r="I12" s="5"/>
    </row>
    <row r="13" spans="1:9" ht="23.25" customHeight="1">
      <c r="A13" s="111" t="s">
        <v>6</v>
      </c>
      <c r="B13" s="35">
        <v>14</v>
      </c>
      <c r="C13" s="126">
        <v>0</v>
      </c>
      <c r="D13" s="35">
        <v>14</v>
      </c>
      <c r="E13" s="136">
        <v>15</v>
      </c>
      <c r="F13" s="136">
        <v>0</v>
      </c>
      <c r="G13" s="39">
        <v>15</v>
      </c>
      <c r="H13" s="392"/>
      <c r="I13" s="5"/>
    </row>
    <row r="14" spans="1:9" ht="23.25" customHeight="1">
      <c r="A14" s="111" t="s">
        <v>7</v>
      </c>
      <c r="B14" s="35">
        <v>92</v>
      </c>
      <c r="C14" s="35">
        <v>0</v>
      </c>
      <c r="D14" s="35">
        <v>92</v>
      </c>
      <c r="E14" s="136">
        <v>99</v>
      </c>
      <c r="F14" s="136">
        <v>0</v>
      </c>
      <c r="G14" s="39">
        <v>99</v>
      </c>
      <c r="H14" s="392"/>
      <c r="I14" s="5"/>
    </row>
    <row r="15" spans="1:9" ht="23.25" customHeight="1">
      <c r="A15" s="111" t="s">
        <v>8</v>
      </c>
      <c r="B15" s="35">
        <v>64</v>
      </c>
      <c r="C15" s="126">
        <v>3</v>
      </c>
      <c r="D15" s="35">
        <v>67</v>
      </c>
      <c r="E15" s="136">
        <v>62</v>
      </c>
      <c r="F15" s="136">
        <v>1</v>
      </c>
      <c r="G15" s="39">
        <v>63</v>
      </c>
      <c r="H15" s="392"/>
      <c r="I15" s="5"/>
    </row>
    <row r="16" spans="1:9" ht="23.25" customHeight="1">
      <c r="A16" s="111" t="s">
        <v>9</v>
      </c>
      <c r="B16" s="35">
        <v>8</v>
      </c>
      <c r="C16" s="35">
        <v>0</v>
      </c>
      <c r="D16" s="35">
        <v>8</v>
      </c>
      <c r="E16" s="136">
        <v>14</v>
      </c>
      <c r="F16" s="136">
        <v>0</v>
      </c>
      <c r="G16" s="39">
        <v>14</v>
      </c>
      <c r="H16" s="392"/>
      <c r="I16" s="5"/>
    </row>
    <row r="17" spans="1:9" ht="23.25" customHeight="1">
      <c r="A17" s="111" t="s">
        <v>27</v>
      </c>
      <c r="B17" s="35">
        <v>54</v>
      </c>
      <c r="C17" s="35">
        <v>2</v>
      </c>
      <c r="D17" s="35">
        <v>56</v>
      </c>
      <c r="E17" s="136">
        <v>55</v>
      </c>
      <c r="F17" s="136">
        <v>5</v>
      </c>
      <c r="G17" s="39">
        <v>60</v>
      </c>
      <c r="H17" s="392"/>
      <c r="I17" s="5"/>
    </row>
    <row r="18" spans="1:9" ht="23.25" customHeight="1">
      <c r="A18" s="111" t="s">
        <v>28</v>
      </c>
      <c r="B18" s="35">
        <v>0</v>
      </c>
      <c r="C18" s="35">
        <v>0</v>
      </c>
      <c r="D18" s="35">
        <v>0</v>
      </c>
      <c r="E18" s="136">
        <v>0</v>
      </c>
      <c r="F18" s="136">
        <v>0</v>
      </c>
      <c r="G18" s="35">
        <v>0</v>
      </c>
      <c r="H18" s="392"/>
      <c r="I18" s="5"/>
    </row>
    <row r="19" spans="1:9" ht="23.25" customHeight="1">
      <c r="A19" s="111" t="s">
        <v>29</v>
      </c>
      <c r="B19" s="35">
        <v>290</v>
      </c>
      <c r="C19" s="35">
        <v>64</v>
      </c>
      <c r="D19" s="35">
        <v>354</v>
      </c>
      <c r="E19" s="136">
        <v>354</v>
      </c>
      <c r="F19" s="136">
        <v>60</v>
      </c>
      <c r="G19" s="39">
        <v>414</v>
      </c>
      <c r="H19" s="392"/>
      <c r="I19" s="6"/>
    </row>
    <row r="20" spans="1:9" ht="5.0999999999999996" customHeight="1">
      <c r="A20" s="112"/>
      <c r="B20" s="38"/>
      <c r="C20" s="38"/>
      <c r="D20" s="38"/>
      <c r="E20" s="38"/>
      <c r="F20" s="38"/>
      <c r="G20" s="39"/>
      <c r="H20" s="392"/>
      <c r="I20" s="5"/>
    </row>
    <row r="21" spans="1:9" ht="43.5" customHeight="1">
      <c r="A21" s="101" t="s">
        <v>12</v>
      </c>
      <c r="B21" s="109">
        <v>11373</v>
      </c>
      <c r="C21" s="109">
        <v>4888</v>
      </c>
      <c r="D21" s="109">
        <v>16261</v>
      </c>
      <c r="E21" s="109">
        <v>10730</v>
      </c>
      <c r="F21" s="109">
        <v>4015</v>
      </c>
      <c r="G21" s="109">
        <v>14745</v>
      </c>
      <c r="H21" s="392"/>
      <c r="I21" s="6"/>
    </row>
    <row r="22" spans="1:9" ht="11.25" customHeight="1">
      <c r="A22" s="5"/>
      <c r="B22" s="17"/>
      <c r="C22" s="5"/>
      <c r="D22" s="5"/>
      <c r="E22" s="5"/>
      <c r="F22" s="5"/>
      <c r="G22" s="5"/>
      <c r="H22" s="392"/>
      <c r="I22" s="5"/>
    </row>
    <row r="23" spans="1:9" ht="13.5">
      <c r="A23" s="34"/>
      <c r="B23" s="7"/>
      <c r="H23" s="392"/>
    </row>
    <row r="24" spans="1:9">
      <c r="B24" s="7"/>
      <c r="C24" s="7"/>
      <c r="D24" s="7"/>
      <c r="E24" s="7"/>
      <c r="F24" s="7"/>
      <c r="G24" s="7"/>
    </row>
    <row r="25" spans="1:9">
      <c r="B25" s="375"/>
      <c r="C25" s="375"/>
      <c r="D25" s="375"/>
      <c r="E25" s="375"/>
      <c r="F25" s="375"/>
      <c r="G25" s="375"/>
    </row>
    <row r="26" spans="1:9">
      <c r="B26" s="375"/>
      <c r="C26" s="375"/>
      <c r="D26" s="375"/>
      <c r="E26" s="375"/>
      <c r="F26" s="375"/>
      <c r="G26" s="375"/>
    </row>
    <row r="27" spans="1:9">
      <c r="B27" s="375"/>
      <c r="C27" s="375"/>
      <c r="D27" s="375"/>
      <c r="E27" s="375"/>
      <c r="F27" s="375"/>
      <c r="G27" s="375"/>
    </row>
  </sheetData>
  <mergeCells count="5">
    <mergeCell ref="A3:A5"/>
    <mergeCell ref="H1:H23"/>
    <mergeCell ref="B4:D4"/>
    <mergeCell ref="E4:G4"/>
    <mergeCell ref="B3:G3"/>
  </mergeCells>
  <printOptions horizontalCentered="1" verticalCentered="1"/>
  <pageMargins left="0.65" right="0.25" top="0.78740157480314998" bottom="0.511811023622047" header="0.511811023622047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zoomScale="110" zoomScaleNormal="110" workbookViewId="0"/>
  </sheetViews>
  <sheetFormatPr defaultRowHeight="12.75"/>
  <cols>
    <col min="1" max="1" width="32.140625" style="141" customWidth="1"/>
    <col min="2" max="2" width="15.7109375" style="141" customWidth="1"/>
    <col min="3" max="3" width="15.42578125" style="141" customWidth="1"/>
    <col min="4" max="4" width="15.7109375" style="141" customWidth="1"/>
    <col min="5" max="7" width="16.7109375" style="141" customWidth="1"/>
    <col min="8" max="8" width="7.7109375" style="141" customWidth="1"/>
    <col min="9" max="16384" width="9.140625" style="141"/>
  </cols>
  <sheetData>
    <row r="1" spans="1:8" ht="22.5" customHeight="1">
      <c r="A1" s="140" t="s">
        <v>119</v>
      </c>
      <c r="H1" s="396">
        <v>9</v>
      </c>
    </row>
    <row r="2" spans="1:8" ht="9.9499999999999993" customHeight="1">
      <c r="H2" s="396"/>
    </row>
    <row r="3" spans="1:8" ht="30.75" customHeight="1">
      <c r="A3" s="397" t="s">
        <v>50</v>
      </c>
      <c r="B3" s="399" t="s">
        <v>51</v>
      </c>
      <c r="C3" s="400"/>
      <c r="D3" s="401"/>
      <c r="E3" s="399" t="s">
        <v>20</v>
      </c>
      <c r="F3" s="400"/>
      <c r="G3" s="401"/>
      <c r="H3" s="396"/>
    </row>
    <row r="4" spans="1:8" ht="34.5" customHeight="1">
      <c r="A4" s="398"/>
      <c r="B4" s="142" t="s">
        <v>52</v>
      </c>
      <c r="C4" s="142" t="s">
        <v>53</v>
      </c>
      <c r="D4" s="142" t="s">
        <v>54</v>
      </c>
      <c r="E4" s="142" t="s">
        <v>55</v>
      </c>
      <c r="F4" s="142" t="s">
        <v>53</v>
      </c>
      <c r="G4" s="142" t="s">
        <v>54</v>
      </c>
      <c r="H4" s="396"/>
    </row>
    <row r="5" spans="1:8" ht="50.1" customHeight="1">
      <c r="A5" s="143" t="s">
        <v>56</v>
      </c>
      <c r="B5" s="362">
        <v>65</v>
      </c>
      <c r="C5" s="363">
        <v>28</v>
      </c>
      <c r="D5" s="144">
        <v>28</v>
      </c>
      <c r="E5" s="365">
        <v>193</v>
      </c>
      <c r="F5" s="363">
        <v>1</v>
      </c>
      <c r="G5" s="145">
        <v>1</v>
      </c>
      <c r="H5" s="396"/>
    </row>
    <row r="6" spans="1:8" ht="50.1" customHeight="1">
      <c r="A6" s="146" t="s">
        <v>57</v>
      </c>
      <c r="B6" s="147">
        <v>91</v>
      </c>
      <c r="C6" s="363">
        <v>39</v>
      </c>
      <c r="D6" s="147">
        <v>67</v>
      </c>
      <c r="E6" s="366">
        <v>2447</v>
      </c>
      <c r="F6" s="363">
        <v>7</v>
      </c>
      <c r="G6" s="148">
        <v>8</v>
      </c>
      <c r="H6" s="396"/>
    </row>
    <row r="7" spans="1:8" ht="50.1" customHeight="1">
      <c r="A7" s="149" t="s">
        <v>58</v>
      </c>
      <c r="B7" s="147">
        <v>31</v>
      </c>
      <c r="C7" s="363">
        <v>13</v>
      </c>
      <c r="D7" s="147">
        <v>80</v>
      </c>
      <c r="E7" s="366">
        <v>2259</v>
      </c>
      <c r="F7" s="363">
        <v>7</v>
      </c>
      <c r="G7" s="148">
        <v>15</v>
      </c>
      <c r="H7" s="396"/>
    </row>
    <row r="8" spans="1:8" ht="50.1" customHeight="1">
      <c r="A8" s="150" t="s">
        <v>59</v>
      </c>
      <c r="B8" s="147">
        <v>18</v>
      </c>
      <c r="C8" s="363">
        <v>8</v>
      </c>
      <c r="D8" s="147">
        <v>88</v>
      </c>
      <c r="E8" s="366">
        <v>3396</v>
      </c>
      <c r="F8" s="363">
        <v>10</v>
      </c>
      <c r="G8" s="148">
        <v>25</v>
      </c>
      <c r="H8" s="396"/>
    </row>
    <row r="9" spans="1:8" ht="50.1" customHeight="1">
      <c r="A9" s="150" t="s">
        <v>60</v>
      </c>
      <c r="B9" s="147">
        <v>10</v>
      </c>
      <c r="C9" s="363">
        <v>4</v>
      </c>
      <c r="D9" s="147">
        <v>92</v>
      </c>
      <c r="E9" s="366">
        <v>3820</v>
      </c>
      <c r="F9" s="363">
        <v>11</v>
      </c>
      <c r="G9" s="148">
        <v>36</v>
      </c>
      <c r="H9" s="396"/>
    </row>
    <row r="10" spans="1:8" ht="50.1" customHeight="1">
      <c r="A10" s="150" t="s">
        <v>61</v>
      </c>
      <c r="B10" s="147">
        <v>8</v>
      </c>
      <c r="C10" s="363">
        <v>4</v>
      </c>
      <c r="D10" s="147">
        <v>96</v>
      </c>
      <c r="E10" s="366">
        <v>5199</v>
      </c>
      <c r="F10" s="363">
        <v>16</v>
      </c>
      <c r="G10" s="148">
        <v>52</v>
      </c>
      <c r="H10" s="396"/>
    </row>
    <row r="11" spans="1:8" ht="50.1" customHeight="1">
      <c r="A11" s="151" t="s">
        <v>62</v>
      </c>
      <c r="B11" s="364">
        <v>8</v>
      </c>
      <c r="C11" s="363">
        <v>4</v>
      </c>
      <c r="D11" s="147">
        <v>100</v>
      </c>
      <c r="E11" s="367">
        <v>15979</v>
      </c>
      <c r="F11" s="363">
        <v>48</v>
      </c>
      <c r="G11" s="148">
        <v>100</v>
      </c>
      <c r="H11" s="396"/>
    </row>
    <row r="12" spans="1:8" s="154" customFormat="1" ht="52.5" customHeight="1">
      <c r="A12" s="152" t="s">
        <v>26</v>
      </c>
      <c r="B12" s="153">
        <v>231</v>
      </c>
      <c r="C12" s="378">
        <v>100</v>
      </c>
      <c r="D12" s="379"/>
      <c r="E12" s="153">
        <v>33293</v>
      </c>
      <c r="F12" s="153">
        <v>100</v>
      </c>
      <c r="G12" s="379"/>
      <c r="H12" s="396"/>
    </row>
    <row r="14" spans="1:8">
      <c r="A14" s="155"/>
    </row>
    <row r="17" spans="2:6">
      <c r="B17" s="376"/>
      <c r="C17" s="376"/>
      <c r="D17" s="376"/>
      <c r="E17" s="376"/>
      <c r="F17" s="376"/>
    </row>
  </sheetData>
  <mergeCells count="4">
    <mergeCell ref="H1:H12"/>
    <mergeCell ref="A3:A4"/>
    <mergeCell ref="B3:D3"/>
    <mergeCell ref="E3:G3"/>
  </mergeCells>
  <printOptions horizontalCentered="1" verticalCentered="1"/>
  <pageMargins left="0.65" right="0.25" top="0.66" bottom="0.41" header="0.55000000000000004" footer="0.31"/>
  <pageSetup paperSize="9" orientation="landscape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8"/>
  <sheetViews>
    <sheetView zoomScaleNormal="100" workbookViewId="0"/>
  </sheetViews>
  <sheetFormatPr defaultRowHeight="12.75"/>
  <cols>
    <col min="1" max="1" width="3.7109375" style="156" customWidth="1"/>
    <col min="2" max="2" width="26.7109375" style="156" customWidth="1"/>
    <col min="3" max="3" width="11.28515625" style="156" customWidth="1"/>
    <col min="4" max="6" width="12.7109375" style="156" customWidth="1"/>
    <col min="7" max="7" width="13.5703125" style="156" customWidth="1"/>
    <col min="8" max="8" width="7.7109375" style="156" customWidth="1"/>
    <col min="9" max="16384" width="9.140625" style="156"/>
  </cols>
  <sheetData>
    <row r="1" spans="1:10" ht="30.75" customHeight="1">
      <c r="A1" s="403">
        <v>10</v>
      </c>
      <c r="B1" s="403"/>
      <c r="C1" s="403"/>
      <c r="D1" s="403"/>
      <c r="E1" s="403"/>
      <c r="F1" s="403"/>
      <c r="G1" s="403"/>
    </row>
    <row r="2" spans="1:10" s="157" customFormat="1" ht="30" customHeight="1">
      <c r="A2" s="404" t="s">
        <v>120</v>
      </c>
      <c r="B2" s="404"/>
      <c r="C2" s="404"/>
      <c r="D2" s="404"/>
      <c r="E2" s="404"/>
      <c r="F2" s="404"/>
      <c r="G2" s="404"/>
      <c r="J2" s="176"/>
    </row>
    <row r="3" spans="1:10" ht="21" customHeight="1">
      <c r="A3" s="405" t="s">
        <v>63</v>
      </c>
      <c r="B3" s="405"/>
      <c r="C3" s="406" t="s">
        <v>64</v>
      </c>
      <c r="D3" s="407"/>
      <c r="E3" s="407"/>
      <c r="F3" s="407"/>
      <c r="G3" s="408" t="s">
        <v>65</v>
      </c>
    </row>
    <row r="4" spans="1:10" ht="21" customHeight="1">
      <c r="A4" s="405"/>
      <c r="B4" s="405"/>
      <c r="C4" s="158" t="s">
        <v>66</v>
      </c>
      <c r="D4" s="158" t="s">
        <v>67</v>
      </c>
      <c r="E4" s="158" t="s">
        <v>68</v>
      </c>
      <c r="F4" s="158" t="s">
        <v>69</v>
      </c>
      <c r="G4" s="408"/>
    </row>
    <row r="5" spans="1:10" s="161" customFormat="1" ht="20.85" customHeight="1">
      <c r="A5" s="159" t="s">
        <v>70</v>
      </c>
      <c r="B5" s="160"/>
      <c r="C5" s="167">
        <v>5</v>
      </c>
      <c r="D5" s="167">
        <v>8</v>
      </c>
      <c r="E5" s="167">
        <v>19</v>
      </c>
      <c r="F5" s="167">
        <v>32</v>
      </c>
      <c r="G5" s="167">
        <v>706</v>
      </c>
    </row>
    <row r="6" spans="1:10" s="161" customFormat="1" ht="14.25" customHeight="1">
      <c r="A6" s="372" t="s">
        <v>267</v>
      </c>
      <c r="B6" s="160"/>
      <c r="C6" s="167"/>
      <c r="D6" s="167"/>
      <c r="E6" s="167"/>
      <c r="F6" s="167"/>
      <c r="G6" s="167"/>
    </row>
    <row r="7" spans="1:10" ht="16.5" customHeight="1">
      <c r="A7" s="162"/>
      <c r="B7" s="163" t="s">
        <v>71</v>
      </c>
      <c r="C7" s="164">
        <v>1</v>
      </c>
      <c r="D7" s="164">
        <v>1</v>
      </c>
      <c r="E7" s="164">
        <v>3</v>
      </c>
      <c r="F7" s="164">
        <v>5</v>
      </c>
      <c r="G7" s="164">
        <v>112</v>
      </c>
    </row>
    <row r="8" spans="1:10" ht="15" customHeight="1">
      <c r="A8" s="165"/>
      <c r="B8" s="163" t="s">
        <v>72</v>
      </c>
      <c r="C8" s="164">
        <v>4</v>
      </c>
      <c r="D8" s="164">
        <v>4</v>
      </c>
      <c r="E8" s="164">
        <v>9</v>
      </c>
      <c r="F8" s="164">
        <v>17</v>
      </c>
      <c r="G8" s="164">
        <v>408</v>
      </c>
    </row>
    <row r="9" spans="1:10" s="161" customFormat="1" ht="20.85" customHeight="1">
      <c r="A9" s="166" t="s">
        <v>73</v>
      </c>
      <c r="B9" s="160"/>
      <c r="C9" s="167">
        <v>6</v>
      </c>
      <c r="D9" s="167">
        <v>17</v>
      </c>
      <c r="E9" s="167">
        <v>20</v>
      </c>
      <c r="F9" s="167">
        <v>43</v>
      </c>
      <c r="G9" s="167">
        <v>7317</v>
      </c>
    </row>
    <row r="10" spans="1:10" s="161" customFormat="1" ht="13.5" customHeight="1">
      <c r="A10" s="372" t="s">
        <v>267</v>
      </c>
      <c r="B10" s="160"/>
      <c r="C10" s="167"/>
      <c r="D10" s="167"/>
      <c r="E10" s="167"/>
      <c r="F10" s="167"/>
      <c r="G10" s="167"/>
    </row>
    <row r="11" spans="1:10" ht="16.5" customHeight="1">
      <c r="A11" s="162"/>
      <c r="B11" s="163" t="s">
        <v>74</v>
      </c>
      <c r="C11" s="164">
        <v>3</v>
      </c>
      <c r="D11" s="164">
        <v>4</v>
      </c>
      <c r="E11" s="164">
        <v>10</v>
      </c>
      <c r="F11" s="164">
        <v>17</v>
      </c>
      <c r="G11" s="164">
        <v>5312</v>
      </c>
      <c r="I11" s="168"/>
    </row>
    <row r="12" spans="1:10" ht="14.25" customHeight="1">
      <c r="A12" s="165"/>
      <c r="B12" s="163" t="s">
        <v>75</v>
      </c>
      <c r="C12" s="164">
        <v>0</v>
      </c>
      <c r="D12" s="164">
        <v>5</v>
      </c>
      <c r="E12" s="164">
        <v>1</v>
      </c>
      <c r="F12" s="164">
        <v>6</v>
      </c>
      <c r="G12" s="164">
        <v>712</v>
      </c>
    </row>
    <row r="13" spans="1:10" ht="16.5" customHeight="1">
      <c r="A13" s="169"/>
      <c r="B13" s="163" t="s">
        <v>76</v>
      </c>
      <c r="C13" s="164">
        <v>0</v>
      </c>
      <c r="D13" s="164">
        <v>2</v>
      </c>
      <c r="E13" s="164">
        <v>1</v>
      </c>
      <c r="F13" s="164">
        <v>3</v>
      </c>
      <c r="G13" s="164">
        <v>103</v>
      </c>
    </row>
    <row r="14" spans="1:10" s="161" customFormat="1" ht="20.85" customHeight="1">
      <c r="A14" s="170" t="s">
        <v>77</v>
      </c>
      <c r="B14" s="160"/>
      <c r="C14" s="167">
        <v>1</v>
      </c>
      <c r="D14" s="167">
        <v>12</v>
      </c>
      <c r="E14" s="167">
        <v>15</v>
      </c>
      <c r="F14" s="167">
        <v>28</v>
      </c>
      <c r="G14" s="167">
        <v>3902</v>
      </c>
      <c r="J14" s="171"/>
    </row>
    <row r="15" spans="1:10" s="161" customFormat="1" ht="12.75" customHeight="1">
      <c r="A15" s="372" t="s">
        <v>267</v>
      </c>
      <c r="B15" s="160"/>
      <c r="C15" s="167"/>
      <c r="D15" s="167"/>
      <c r="E15" s="167"/>
      <c r="F15" s="167"/>
      <c r="G15" s="167"/>
      <c r="J15" s="171"/>
    </row>
    <row r="16" spans="1:10" ht="16.5" customHeight="1">
      <c r="A16" s="172"/>
      <c r="B16" s="163" t="s">
        <v>78</v>
      </c>
      <c r="C16" s="164">
        <v>0</v>
      </c>
      <c r="D16" s="164">
        <v>4</v>
      </c>
      <c r="E16" s="164">
        <v>10</v>
      </c>
      <c r="F16" s="164">
        <v>14</v>
      </c>
      <c r="G16" s="164">
        <v>1540</v>
      </c>
    </row>
    <row r="17" spans="1:7" ht="15.75" customHeight="1">
      <c r="A17" s="169"/>
      <c r="B17" s="163" t="s">
        <v>79</v>
      </c>
      <c r="C17" s="164">
        <v>0</v>
      </c>
      <c r="D17" s="164">
        <v>4</v>
      </c>
      <c r="E17" s="164">
        <v>2</v>
      </c>
      <c r="F17" s="164">
        <v>6</v>
      </c>
      <c r="G17" s="164">
        <v>1986</v>
      </c>
    </row>
    <row r="18" spans="1:7" s="161" customFormat="1" ht="20.85" customHeight="1">
      <c r="A18" s="170" t="s">
        <v>80</v>
      </c>
      <c r="B18" s="160"/>
      <c r="C18" s="167">
        <v>0</v>
      </c>
      <c r="D18" s="167">
        <v>8</v>
      </c>
      <c r="E18" s="167">
        <v>1</v>
      </c>
      <c r="F18" s="167">
        <v>9</v>
      </c>
      <c r="G18" s="167">
        <v>489</v>
      </c>
    </row>
    <row r="19" spans="1:7" s="161" customFormat="1" ht="13.5" customHeight="1">
      <c r="A19" s="372" t="s">
        <v>267</v>
      </c>
      <c r="B19" s="160"/>
      <c r="C19" s="167"/>
      <c r="D19" s="167"/>
      <c r="E19" s="167"/>
      <c r="F19" s="167"/>
      <c r="G19" s="167"/>
    </row>
    <row r="20" spans="1:7" ht="15.75" customHeight="1">
      <c r="A20" s="172"/>
      <c r="B20" s="163" t="s">
        <v>81</v>
      </c>
      <c r="C20" s="164">
        <v>0</v>
      </c>
      <c r="D20" s="164">
        <v>2</v>
      </c>
      <c r="E20" s="164">
        <v>0</v>
      </c>
      <c r="F20" s="164">
        <v>2</v>
      </c>
      <c r="G20" s="164">
        <v>95</v>
      </c>
    </row>
    <row r="21" spans="1:7" ht="16.5" customHeight="1">
      <c r="A21" s="169"/>
      <c r="B21" s="163" t="s">
        <v>82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</row>
    <row r="22" spans="1:7" s="161" customFormat="1" ht="20.85" customHeight="1">
      <c r="A22" s="170" t="s">
        <v>83</v>
      </c>
      <c r="B22" s="160"/>
      <c r="C22" s="167">
        <v>0</v>
      </c>
      <c r="D22" s="167">
        <v>5</v>
      </c>
      <c r="E22" s="167">
        <v>6</v>
      </c>
      <c r="F22" s="167">
        <v>11</v>
      </c>
      <c r="G22" s="167">
        <v>1090</v>
      </c>
    </row>
    <row r="23" spans="1:7" s="161" customFormat="1" ht="16.5" customHeight="1">
      <c r="A23" s="372" t="s">
        <v>267</v>
      </c>
      <c r="B23" s="160"/>
      <c r="C23" s="167"/>
      <c r="D23" s="167"/>
      <c r="E23" s="167"/>
      <c r="F23" s="167"/>
      <c r="G23" s="167"/>
    </row>
    <row r="24" spans="1:7" ht="15.75" customHeight="1">
      <c r="A24" s="172"/>
      <c r="B24" s="163" t="s">
        <v>84</v>
      </c>
      <c r="C24" s="164">
        <v>0</v>
      </c>
      <c r="D24" s="164">
        <v>0</v>
      </c>
      <c r="E24" s="164">
        <v>1</v>
      </c>
      <c r="F24" s="164">
        <v>1</v>
      </c>
      <c r="G24" s="164">
        <v>230</v>
      </c>
    </row>
    <row r="25" spans="1:7" ht="16.5" customHeight="1">
      <c r="A25" s="169"/>
      <c r="B25" s="163" t="s">
        <v>85</v>
      </c>
      <c r="C25" s="164">
        <v>0</v>
      </c>
      <c r="D25" s="164">
        <v>1</v>
      </c>
      <c r="E25" s="164">
        <v>2</v>
      </c>
      <c r="F25" s="164">
        <v>3</v>
      </c>
      <c r="G25" s="164">
        <v>103</v>
      </c>
    </row>
    <row r="26" spans="1:7" s="161" customFormat="1" ht="20.85" customHeight="1">
      <c r="A26" s="170" t="s">
        <v>86</v>
      </c>
      <c r="B26" s="160"/>
      <c r="C26" s="167">
        <v>1</v>
      </c>
      <c r="D26" s="167">
        <v>4</v>
      </c>
      <c r="E26" s="167">
        <v>2</v>
      </c>
      <c r="F26" s="167">
        <v>7</v>
      </c>
      <c r="G26" s="167">
        <v>2650</v>
      </c>
    </row>
    <row r="27" spans="1:7" s="161" customFormat="1" ht="15.75" customHeight="1">
      <c r="A27" s="372" t="s">
        <v>267</v>
      </c>
      <c r="B27" s="160"/>
      <c r="C27" s="167"/>
      <c r="D27" s="167"/>
      <c r="E27" s="167"/>
      <c r="F27" s="167"/>
      <c r="G27" s="167"/>
    </row>
    <row r="28" spans="1:7" ht="16.5" customHeight="1">
      <c r="A28" s="172"/>
      <c r="B28" s="163" t="s">
        <v>87</v>
      </c>
      <c r="C28" s="164">
        <v>0</v>
      </c>
      <c r="D28" s="164">
        <v>0</v>
      </c>
      <c r="E28" s="164">
        <v>0</v>
      </c>
      <c r="F28" s="164">
        <v>0</v>
      </c>
      <c r="G28" s="164">
        <v>0</v>
      </c>
    </row>
    <row r="29" spans="1:7" ht="18" customHeight="1">
      <c r="A29" s="169"/>
      <c r="B29" s="163" t="s">
        <v>88</v>
      </c>
      <c r="C29" s="164">
        <v>0</v>
      </c>
      <c r="D29" s="164">
        <v>0</v>
      </c>
      <c r="E29" s="164">
        <v>1</v>
      </c>
      <c r="F29" s="164">
        <v>1</v>
      </c>
      <c r="G29" s="164">
        <v>752</v>
      </c>
    </row>
    <row r="30" spans="1:7" s="161" customFormat="1" ht="20.85" customHeight="1">
      <c r="A30" s="170" t="s">
        <v>89</v>
      </c>
      <c r="B30" s="160"/>
      <c r="C30" s="167">
        <v>1</v>
      </c>
      <c r="D30" s="167">
        <v>41</v>
      </c>
      <c r="E30" s="167">
        <v>29</v>
      </c>
      <c r="F30" s="167">
        <v>71</v>
      </c>
      <c r="G30" s="167">
        <v>9977</v>
      </c>
    </row>
    <row r="31" spans="1:7" s="161" customFormat="1" ht="15" customHeight="1">
      <c r="A31" s="372" t="s">
        <v>267</v>
      </c>
      <c r="B31" s="160"/>
      <c r="C31" s="167"/>
      <c r="D31" s="167"/>
      <c r="E31" s="167"/>
      <c r="F31" s="167"/>
      <c r="G31" s="167"/>
    </row>
    <row r="32" spans="1:7" ht="14.25" customHeight="1">
      <c r="A32" s="172"/>
      <c r="B32" s="163" t="s">
        <v>90</v>
      </c>
      <c r="C32" s="164">
        <v>0</v>
      </c>
      <c r="D32" s="164">
        <v>9</v>
      </c>
      <c r="E32" s="164">
        <v>8</v>
      </c>
      <c r="F32" s="164">
        <v>17</v>
      </c>
      <c r="G32" s="164">
        <v>1324</v>
      </c>
    </row>
    <row r="33" spans="1:10" ht="16.5" customHeight="1">
      <c r="A33" s="169"/>
      <c r="B33" s="163" t="s">
        <v>91</v>
      </c>
      <c r="C33" s="164">
        <v>0</v>
      </c>
      <c r="D33" s="164">
        <v>3</v>
      </c>
      <c r="E33" s="164">
        <v>0</v>
      </c>
      <c r="F33" s="164">
        <v>3</v>
      </c>
      <c r="G33" s="164">
        <v>81</v>
      </c>
    </row>
    <row r="34" spans="1:10" ht="14.25" customHeight="1">
      <c r="A34" s="169"/>
      <c r="B34" s="163" t="s">
        <v>92</v>
      </c>
      <c r="C34" s="164">
        <v>0</v>
      </c>
      <c r="D34" s="164">
        <v>13</v>
      </c>
      <c r="E34" s="164">
        <v>3</v>
      </c>
      <c r="F34" s="164">
        <v>16</v>
      </c>
      <c r="G34" s="164">
        <v>4167</v>
      </c>
    </row>
    <row r="35" spans="1:10" ht="16.5" customHeight="1">
      <c r="A35" s="169"/>
      <c r="B35" s="163" t="s">
        <v>93</v>
      </c>
      <c r="C35" s="164">
        <v>0</v>
      </c>
      <c r="D35" s="164">
        <v>7</v>
      </c>
      <c r="E35" s="164">
        <v>5</v>
      </c>
      <c r="F35" s="164">
        <v>12</v>
      </c>
      <c r="G35" s="164">
        <v>855</v>
      </c>
    </row>
    <row r="36" spans="1:10" ht="15.75" customHeight="1">
      <c r="A36" s="169"/>
      <c r="B36" s="163" t="s">
        <v>94</v>
      </c>
      <c r="C36" s="164">
        <v>1</v>
      </c>
      <c r="D36" s="164">
        <v>9</v>
      </c>
      <c r="E36" s="164">
        <v>9</v>
      </c>
      <c r="F36" s="164">
        <v>19</v>
      </c>
      <c r="G36" s="164">
        <v>1735</v>
      </c>
    </row>
    <row r="37" spans="1:10" s="161" customFormat="1" ht="20.85" customHeight="1">
      <c r="A37" s="170" t="s">
        <v>95</v>
      </c>
      <c r="B37" s="160"/>
      <c r="C37" s="167">
        <v>0</v>
      </c>
      <c r="D37" s="167">
        <v>7</v>
      </c>
      <c r="E37" s="167">
        <v>11</v>
      </c>
      <c r="F37" s="167">
        <v>18</v>
      </c>
      <c r="G37" s="167">
        <v>1358</v>
      </c>
    </row>
    <row r="38" spans="1:10" s="161" customFormat="1" ht="13.5" customHeight="1">
      <c r="A38" s="372" t="s">
        <v>267</v>
      </c>
      <c r="B38" s="160"/>
      <c r="C38" s="167"/>
      <c r="D38" s="167"/>
      <c r="E38" s="167"/>
      <c r="F38" s="167"/>
      <c r="G38" s="167"/>
    </row>
    <row r="39" spans="1:10" ht="15" customHeight="1">
      <c r="A39" s="172"/>
      <c r="B39" s="163" t="s">
        <v>96</v>
      </c>
      <c r="C39" s="164">
        <v>0</v>
      </c>
      <c r="D39" s="164">
        <v>3</v>
      </c>
      <c r="E39" s="164">
        <v>7</v>
      </c>
      <c r="F39" s="164">
        <v>10</v>
      </c>
      <c r="G39" s="164">
        <v>219</v>
      </c>
    </row>
    <row r="40" spans="1:10" ht="14.25" customHeight="1">
      <c r="A40" s="169"/>
      <c r="B40" s="163" t="s">
        <v>97</v>
      </c>
      <c r="C40" s="164">
        <v>0</v>
      </c>
      <c r="D40" s="164">
        <v>3</v>
      </c>
      <c r="E40" s="164">
        <v>3</v>
      </c>
      <c r="F40" s="164">
        <v>6</v>
      </c>
      <c r="G40" s="164">
        <v>500</v>
      </c>
    </row>
    <row r="41" spans="1:10" s="161" customFormat="1" ht="20.85" customHeight="1">
      <c r="A41" s="170" t="s">
        <v>98</v>
      </c>
      <c r="B41" s="160"/>
      <c r="C41" s="167">
        <v>2</v>
      </c>
      <c r="D41" s="167">
        <v>5</v>
      </c>
      <c r="E41" s="167">
        <v>9</v>
      </c>
      <c r="F41" s="167">
        <v>16</v>
      </c>
      <c r="G41" s="167">
        <v>5804</v>
      </c>
      <c r="J41" s="171"/>
    </row>
    <row r="42" spans="1:10" ht="20.85" customHeight="1">
      <c r="A42" s="170" t="s">
        <v>99</v>
      </c>
      <c r="B42" s="163"/>
      <c r="C42" s="167">
        <v>0</v>
      </c>
      <c r="D42" s="167">
        <v>0</v>
      </c>
      <c r="E42" s="167">
        <v>0</v>
      </c>
      <c r="F42" s="167">
        <v>0</v>
      </c>
      <c r="G42" s="167">
        <v>0</v>
      </c>
    </row>
    <row r="43" spans="1:10" s="161" customFormat="1" ht="21" customHeight="1">
      <c r="A43" s="173" t="s">
        <v>100</v>
      </c>
      <c r="B43" s="174"/>
      <c r="C43" s="175">
        <v>16</v>
      </c>
      <c r="D43" s="175">
        <v>107</v>
      </c>
      <c r="E43" s="175">
        <v>112</v>
      </c>
      <c r="F43" s="175">
        <v>235</v>
      </c>
      <c r="G43" s="175">
        <v>33293</v>
      </c>
    </row>
    <row r="44" spans="1:10" ht="24.95" customHeight="1">
      <c r="A44" s="402" t="s">
        <v>101</v>
      </c>
      <c r="B44" s="402"/>
      <c r="C44" s="402"/>
      <c r="D44" s="402"/>
      <c r="E44" s="402"/>
      <c r="F44" s="402"/>
      <c r="G44" s="402"/>
    </row>
    <row r="45" spans="1:10" ht="22.5" customHeight="1"/>
    <row r="47" spans="1:10">
      <c r="C47" s="377"/>
      <c r="D47" s="377"/>
      <c r="E47" s="377"/>
      <c r="F47" s="377"/>
      <c r="G47" s="377"/>
    </row>
    <row r="48" spans="1:10">
      <c r="C48" s="377"/>
      <c r="D48" s="377"/>
      <c r="E48" s="377"/>
      <c r="F48" s="377"/>
      <c r="G48" s="377"/>
    </row>
  </sheetData>
  <mergeCells count="6">
    <mergeCell ref="A44:G44"/>
    <mergeCell ref="A1:G1"/>
    <mergeCell ref="A2:G2"/>
    <mergeCell ref="A3:B4"/>
    <mergeCell ref="C3:F3"/>
    <mergeCell ref="G3:G4"/>
  </mergeCells>
  <printOptions horizontalCentered="1"/>
  <pageMargins left="0.4" right="0.6" top="0.25" bottom="0.27" header="0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zoomScale="110" zoomScaleNormal="110" workbookViewId="0"/>
  </sheetViews>
  <sheetFormatPr defaultColWidth="8.85546875" defaultRowHeight="20.25"/>
  <cols>
    <col min="1" max="1" width="23.7109375" style="193" customWidth="1"/>
    <col min="2" max="11" width="11" style="191" customWidth="1"/>
    <col min="12" max="13" width="7.7109375" style="21" customWidth="1"/>
    <col min="14" max="16384" width="8.85546875" style="193"/>
  </cols>
  <sheetData>
    <row r="1" spans="1:13" ht="22.5" customHeight="1">
      <c r="A1" s="189" t="s">
        <v>121</v>
      </c>
      <c r="B1" s="190"/>
      <c r="C1" s="190"/>
      <c r="L1" s="409">
        <v>11</v>
      </c>
      <c r="M1" s="192"/>
    </row>
    <row r="2" spans="1:13" s="195" customFormat="1" ht="18.75" customHeight="1">
      <c r="A2" s="194"/>
      <c r="B2" s="190"/>
      <c r="C2" s="190"/>
      <c r="D2" s="191"/>
      <c r="E2" s="191"/>
      <c r="F2" s="191"/>
      <c r="K2" s="196" t="s">
        <v>122</v>
      </c>
      <c r="L2" s="410"/>
      <c r="M2" s="197"/>
    </row>
    <row r="3" spans="1:13" ht="9" customHeight="1">
      <c r="A3" s="198"/>
      <c r="B3" s="190"/>
      <c r="C3" s="190"/>
      <c r="L3" s="410"/>
      <c r="M3" s="197"/>
    </row>
    <row r="4" spans="1:13" s="195" customFormat="1" ht="30" customHeight="1">
      <c r="A4" s="411" t="s">
        <v>123</v>
      </c>
      <c r="B4" s="412">
        <v>2022</v>
      </c>
      <c r="C4" s="414" t="s">
        <v>104</v>
      </c>
      <c r="D4" s="416">
        <v>2022</v>
      </c>
      <c r="E4" s="417"/>
      <c r="F4" s="417"/>
      <c r="G4" s="418"/>
      <c r="H4" s="416" t="s">
        <v>104</v>
      </c>
      <c r="I4" s="417"/>
      <c r="J4" s="417"/>
      <c r="K4" s="418"/>
      <c r="L4" s="410"/>
      <c r="M4" s="197"/>
    </row>
    <row r="5" spans="1:13" s="195" customFormat="1" ht="30" customHeight="1">
      <c r="A5" s="411"/>
      <c r="B5" s="413"/>
      <c r="C5" s="415"/>
      <c r="D5" s="199" t="s">
        <v>124</v>
      </c>
      <c r="E5" s="199" t="s">
        <v>125</v>
      </c>
      <c r="F5" s="199" t="s">
        <v>126</v>
      </c>
      <c r="G5" s="199" t="s">
        <v>127</v>
      </c>
      <c r="H5" s="199" t="s">
        <v>124</v>
      </c>
      <c r="I5" s="199" t="s">
        <v>125</v>
      </c>
      <c r="J5" s="199" t="s">
        <v>126</v>
      </c>
      <c r="K5" s="199" t="s">
        <v>127</v>
      </c>
      <c r="L5" s="410"/>
      <c r="M5" s="197"/>
    </row>
    <row r="6" spans="1:13" s="195" customFormat="1" ht="43.5" customHeight="1">
      <c r="A6" s="200" t="s">
        <v>128</v>
      </c>
      <c r="B6" s="201">
        <v>49918</v>
      </c>
      <c r="C6" s="201">
        <v>47356</v>
      </c>
      <c r="D6" s="201">
        <v>10925</v>
      </c>
      <c r="E6" s="201">
        <v>12503</v>
      </c>
      <c r="F6" s="201">
        <v>13524</v>
      </c>
      <c r="G6" s="201">
        <v>12967</v>
      </c>
      <c r="H6" s="201">
        <v>11996</v>
      </c>
      <c r="I6" s="201">
        <v>11988</v>
      </c>
      <c r="J6" s="201">
        <v>12635</v>
      </c>
      <c r="K6" s="201">
        <v>10737</v>
      </c>
      <c r="L6" s="410"/>
      <c r="M6" s="197"/>
    </row>
    <row r="7" spans="1:13" s="195" customFormat="1" ht="22.5" customHeight="1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410"/>
      <c r="M7" s="197"/>
    </row>
    <row r="8" spans="1:13" s="195" customFormat="1" ht="50.25" customHeight="1">
      <c r="A8" s="204" t="s">
        <v>129</v>
      </c>
      <c r="B8" s="203">
        <v>33466</v>
      </c>
      <c r="C8" s="203">
        <v>26810</v>
      </c>
      <c r="D8" s="203">
        <v>7478</v>
      </c>
      <c r="E8" s="203">
        <v>8226</v>
      </c>
      <c r="F8" s="203">
        <v>8793</v>
      </c>
      <c r="G8" s="203">
        <v>8968</v>
      </c>
      <c r="H8" s="203">
        <v>6811</v>
      </c>
      <c r="I8" s="203">
        <v>7354</v>
      </c>
      <c r="J8" s="203">
        <v>6277</v>
      </c>
      <c r="K8" s="203">
        <v>6368</v>
      </c>
      <c r="L8" s="410"/>
      <c r="M8" s="197"/>
    </row>
    <row r="9" spans="1:13" s="195" customFormat="1" ht="50.25" customHeight="1">
      <c r="A9" s="205" t="s">
        <v>130</v>
      </c>
      <c r="B9" s="206">
        <v>32147</v>
      </c>
      <c r="C9" s="206">
        <v>25450</v>
      </c>
      <c r="D9" s="206">
        <v>7108</v>
      </c>
      <c r="E9" s="206">
        <v>7988</v>
      </c>
      <c r="F9" s="206">
        <v>8369</v>
      </c>
      <c r="G9" s="206">
        <v>8681</v>
      </c>
      <c r="H9" s="206">
        <v>6587</v>
      </c>
      <c r="I9" s="206">
        <v>6928</v>
      </c>
      <c r="J9" s="206">
        <v>5849</v>
      </c>
      <c r="K9" s="206">
        <v>6087</v>
      </c>
      <c r="L9" s="410"/>
      <c r="M9" s="197"/>
    </row>
    <row r="10" spans="1:13" s="195" customFormat="1" ht="50.25" customHeight="1">
      <c r="A10" s="207" t="s">
        <v>131</v>
      </c>
      <c r="B10" s="206">
        <v>1319</v>
      </c>
      <c r="C10" s="206">
        <v>1360</v>
      </c>
      <c r="D10" s="206">
        <v>370</v>
      </c>
      <c r="E10" s="206">
        <v>238</v>
      </c>
      <c r="F10" s="206">
        <v>424</v>
      </c>
      <c r="G10" s="206">
        <v>287</v>
      </c>
      <c r="H10" s="206">
        <v>224</v>
      </c>
      <c r="I10" s="206">
        <v>426</v>
      </c>
      <c r="J10" s="206">
        <v>428</v>
      </c>
      <c r="K10" s="206">
        <v>281</v>
      </c>
      <c r="L10" s="410"/>
      <c r="M10" s="197"/>
    </row>
    <row r="11" spans="1:13" s="195" customFormat="1" ht="23.25" customHeight="1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410"/>
      <c r="M11" s="197"/>
    </row>
    <row r="12" spans="1:13" s="195" customFormat="1" ht="56.25" customHeight="1">
      <c r="A12" s="210" t="s">
        <v>132</v>
      </c>
      <c r="B12" s="211">
        <v>16452</v>
      </c>
      <c r="C12" s="211">
        <v>20546</v>
      </c>
      <c r="D12" s="211">
        <v>3447</v>
      </c>
      <c r="E12" s="211">
        <v>4277</v>
      </c>
      <c r="F12" s="211">
        <v>4731</v>
      </c>
      <c r="G12" s="211">
        <v>3999</v>
      </c>
      <c r="H12" s="211">
        <v>5185</v>
      </c>
      <c r="I12" s="211">
        <v>4634</v>
      </c>
      <c r="J12" s="211">
        <v>6358</v>
      </c>
      <c r="K12" s="211">
        <v>4369</v>
      </c>
      <c r="L12" s="410"/>
      <c r="M12" s="197"/>
    </row>
    <row r="13" spans="1:13" s="195" customFormat="1" ht="56.25" customHeight="1">
      <c r="A13" s="212" t="s">
        <v>133</v>
      </c>
      <c r="B13" s="213">
        <v>33</v>
      </c>
      <c r="C13" s="213">
        <v>43.4</v>
      </c>
      <c r="D13" s="213">
        <v>31.6</v>
      </c>
      <c r="E13" s="213">
        <v>34.200000000000003</v>
      </c>
      <c r="F13" s="213">
        <v>35</v>
      </c>
      <c r="G13" s="213">
        <v>30.8</v>
      </c>
      <c r="H13" s="213">
        <v>43.2</v>
      </c>
      <c r="I13" s="213">
        <v>38.700000000000003</v>
      </c>
      <c r="J13" s="213">
        <v>50.3</v>
      </c>
      <c r="K13" s="213">
        <v>40.700000000000003</v>
      </c>
      <c r="L13" s="410"/>
      <c r="M13" s="197"/>
    </row>
    <row r="14" spans="1:13" ht="18" customHeight="1">
      <c r="A14" s="182" t="s">
        <v>134</v>
      </c>
      <c r="B14" s="214"/>
      <c r="C14" s="214"/>
      <c r="D14" s="215"/>
      <c r="E14" s="215"/>
      <c r="F14" s="215"/>
      <c r="G14" s="215"/>
      <c r="H14" s="215"/>
      <c r="I14" s="215"/>
      <c r="J14" s="215"/>
      <c r="K14" s="215"/>
      <c r="L14" s="410"/>
      <c r="M14" s="197"/>
    </row>
    <row r="15" spans="1:13" ht="9.75" customHeight="1">
      <c r="B15" s="216"/>
      <c r="C15" s="216"/>
      <c r="D15" s="216"/>
      <c r="E15" s="216"/>
      <c r="F15" s="216"/>
      <c r="G15" s="216"/>
      <c r="H15" s="216"/>
      <c r="I15" s="216"/>
      <c r="J15" s="216"/>
      <c r="K15" s="216"/>
    </row>
    <row r="16" spans="1:13" ht="17.25" customHeight="1">
      <c r="B16" s="217"/>
      <c r="C16" s="217"/>
      <c r="D16" s="217"/>
      <c r="E16" s="217"/>
      <c r="F16" s="217"/>
      <c r="G16" s="217"/>
      <c r="H16" s="217"/>
      <c r="I16" s="217"/>
      <c r="J16" s="217"/>
      <c r="K16" s="217"/>
    </row>
    <row r="17" spans="2:12" ht="17.25" customHeight="1"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8" spans="2:12" ht="18" customHeight="1">
      <c r="B18" s="218"/>
      <c r="C18" s="218"/>
      <c r="D18" s="218"/>
      <c r="E18" s="218"/>
      <c r="F18" s="218"/>
      <c r="G18" s="218"/>
      <c r="H18" s="218"/>
      <c r="I18" s="218"/>
      <c r="J18" s="218"/>
      <c r="K18" s="218"/>
    </row>
    <row r="19" spans="2:12" ht="12.75">
      <c r="B19" s="219"/>
      <c r="C19" s="219"/>
      <c r="D19" s="219"/>
      <c r="E19" s="219"/>
      <c r="F19" s="219"/>
      <c r="G19" s="219"/>
      <c r="H19" s="219"/>
      <c r="I19" s="219"/>
      <c r="J19" s="219"/>
      <c r="K19" s="219"/>
    </row>
    <row r="20" spans="2:12" ht="12.75">
      <c r="B20" s="220"/>
      <c r="C20" s="220"/>
      <c r="D20" s="220"/>
      <c r="E20" s="220"/>
      <c r="F20" s="220"/>
      <c r="G20" s="220"/>
      <c r="H20" s="220"/>
      <c r="I20" s="220"/>
      <c r="J20" s="220"/>
      <c r="K20" s="220"/>
    </row>
    <row r="21" spans="2:12" ht="12.75"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2"/>
    </row>
    <row r="22" spans="2:12" ht="12.75">
      <c r="B22" s="219"/>
      <c r="C22" s="219"/>
      <c r="D22" s="219"/>
      <c r="E22" s="219"/>
      <c r="F22" s="219"/>
      <c r="G22" s="219"/>
      <c r="H22" s="219"/>
      <c r="I22" s="219"/>
      <c r="J22" s="219"/>
      <c r="K22" s="219"/>
    </row>
    <row r="23" spans="2:12" ht="12.75">
      <c r="B23" s="219"/>
      <c r="C23" s="219"/>
      <c r="D23" s="219"/>
      <c r="E23" s="219"/>
      <c r="F23" s="219"/>
      <c r="G23" s="219"/>
      <c r="H23" s="219"/>
      <c r="I23" s="219"/>
      <c r="J23" s="219"/>
      <c r="K23" s="219"/>
    </row>
    <row r="24" spans="2:12" ht="12.75">
      <c r="B24" s="219"/>
      <c r="C24" s="219"/>
      <c r="D24" s="219"/>
      <c r="E24" s="219"/>
      <c r="F24" s="219"/>
      <c r="G24" s="219"/>
      <c r="H24" s="219"/>
      <c r="I24" s="219"/>
      <c r="J24" s="219"/>
      <c r="K24" s="219"/>
    </row>
    <row r="25" spans="2:12" ht="12.75">
      <c r="B25" s="193"/>
      <c r="C25" s="193"/>
      <c r="D25" s="193"/>
      <c r="E25" s="193"/>
      <c r="F25" s="193"/>
      <c r="G25" s="193"/>
      <c r="H25" s="193"/>
      <c r="I25" s="193"/>
      <c r="J25" s="193"/>
      <c r="K25" s="193"/>
    </row>
    <row r="26" spans="2:12" ht="12.75"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2:12" ht="12.75"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8" spans="2:12" ht="12.75">
      <c r="B28" s="193"/>
      <c r="C28" s="193"/>
      <c r="D28" s="193"/>
      <c r="E28" s="193"/>
      <c r="F28" s="193"/>
      <c r="G28" s="193"/>
      <c r="H28" s="193"/>
      <c r="I28" s="193"/>
      <c r="J28" s="193"/>
      <c r="K28" s="193"/>
    </row>
    <row r="29" spans="2:12" ht="12.75">
      <c r="B29" s="193"/>
      <c r="C29" s="193"/>
      <c r="D29" s="193"/>
      <c r="E29" s="193"/>
      <c r="F29" s="193"/>
      <c r="G29" s="193"/>
      <c r="H29" s="193"/>
      <c r="I29" s="193"/>
      <c r="J29" s="193"/>
      <c r="K29" s="193"/>
    </row>
    <row r="30" spans="2:12" ht="12.75">
      <c r="B30" s="193"/>
      <c r="C30" s="193"/>
      <c r="D30" s="193"/>
      <c r="E30" s="193"/>
      <c r="F30" s="193"/>
      <c r="G30" s="193"/>
      <c r="H30" s="193"/>
      <c r="I30" s="193"/>
      <c r="J30" s="193"/>
      <c r="K30" s="193"/>
    </row>
    <row r="31" spans="2:12" ht="12.75">
      <c r="B31" s="193"/>
      <c r="C31" s="193"/>
      <c r="D31" s="193"/>
      <c r="E31" s="193"/>
      <c r="F31" s="193"/>
      <c r="G31" s="193"/>
      <c r="H31" s="193"/>
      <c r="I31" s="193"/>
      <c r="J31" s="193"/>
      <c r="K31" s="193"/>
    </row>
    <row r="32" spans="2:12" ht="12.75">
      <c r="B32" s="193"/>
      <c r="C32" s="193"/>
      <c r="D32" s="193"/>
      <c r="E32" s="193"/>
      <c r="F32" s="193"/>
      <c r="G32" s="193"/>
      <c r="H32" s="193"/>
      <c r="I32" s="193"/>
      <c r="J32" s="193"/>
      <c r="K32" s="193"/>
    </row>
  </sheetData>
  <mergeCells count="6">
    <mergeCell ref="L1:L14"/>
    <mergeCell ref="A4:A5"/>
    <mergeCell ref="B4:B5"/>
    <mergeCell ref="C4:C5"/>
    <mergeCell ref="D4:G4"/>
    <mergeCell ref="H4:K4"/>
  </mergeCells>
  <pageMargins left="0.59055118110236227" right="0.19685039370078741" top="0.78740157480314965" bottom="0.19685039370078741" header="0.51181102362204722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9"/>
  <sheetViews>
    <sheetView zoomScaleNormal="100" workbookViewId="0"/>
  </sheetViews>
  <sheetFormatPr defaultRowHeight="15"/>
  <cols>
    <col min="1" max="1" width="1.5703125" style="231" customWidth="1"/>
    <col min="2" max="2" width="45.7109375" style="231" customWidth="1"/>
    <col min="3" max="12" width="9.140625" style="228" customWidth="1"/>
    <col min="13" max="13" width="4.140625" style="269" customWidth="1"/>
    <col min="14" max="14" width="7.140625" style="231" customWidth="1"/>
    <col min="15" max="16384" width="9.140625" style="231"/>
  </cols>
  <sheetData>
    <row r="1" spans="1:13" s="226" customFormat="1" ht="18" customHeight="1">
      <c r="A1" s="223" t="s">
        <v>135</v>
      </c>
      <c r="B1" s="224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409">
        <v>12</v>
      </c>
    </row>
    <row r="2" spans="1:13" ht="14.1" customHeight="1">
      <c r="A2" s="227"/>
      <c r="B2" s="227"/>
      <c r="E2" s="229"/>
      <c r="F2" s="229"/>
      <c r="G2" s="229"/>
      <c r="L2" s="230" t="s">
        <v>136</v>
      </c>
      <c r="M2" s="410"/>
    </row>
    <row r="3" spans="1:13" ht="5.0999999999999996" customHeight="1">
      <c r="A3" s="227"/>
      <c r="B3" s="227"/>
      <c r="E3" s="229"/>
      <c r="F3" s="229"/>
      <c r="G3" s="229"/>
      <c r="H3" s="232"/>
      <c r="I3" s="232"/>
      <c r="J3" s="232"/>
      <c r="K3" s="232"/>
      <c r="L3" s="232"/>
      <c r="M3" s="410"/>
    </row>
    <row r="4" spans="1:13" ht="16.5" customHeight="1">
      <c r="A4" s="419" t="s">
        <v>137</v>
      </c>
      <c r="B4" s="419"/>
      <c r="C4" s="414">
        <v>2022</v>
      </c>
      <c r="D4" s="414" t="s">
        <v>104</v>
      </c>
      <c r="E4" s="416">
        <v>2022</v>
      </c>
      <c r="F4" s="417"/>
      <c r="G4" s="417"/>
      <c r="H4" s="418"/>
      <c r="I4" s="416" t="s">
        <v>104</v>
      </c>
      <c r="J4" s="417"/>
      <c r="K4" s="417"/>
      <c r="L4" s="418"/>
      <c r="M4" s="410"/>
    </row>
    <row r="5" spans="1:13" ht="15" customHeight="1">
      <c r="A5" s="420"/>
      <c r="B5" s="420"/>
      <c r="C5" s="415"/>
      <c r="D5" s="415"/>
      <c r="E5" s="233" t="s">
        <v>124</v>
      </c>
      <c r="F5" s="233" t="s">
        <v>125</v>
      </c>
      <c r="G5" s="233" t="s">
        <v>126</v>
      </c>
      <c r="H5" s="233" t="s">
        <v>127</v>
      </c>
      <c r="I5" s="233" t="s">
        <v>124</v>
      </c>
      <c r="J5" s="233" t="s">
        <v>125</v>
      </c>
      <c r="K5" s="233" t="s">
        <v>126</v>
      </c>
      <c r="L5" s="233" t="s">
        <v>127</v>
      </c>
      <c r="M5" s="410"/>
    </row>
    <row r="6" spans="1:13" s="238" customFormat="1" ht="23.1" customHeight="1">
      <c r="A6" s="234"/>
      <c r="B6" s="235" t="s">
        <v>138</v>
      </c>
      <c r="C6" s="236">
        <v>49918</v>
      </c>
      <c r="D6" s="236">
        <v>47356</v>
      </c>
      <c r="E6" s="236">
        <v>10925</v>
      </c>
      <c r="F6" s="236">
        <v>12503</v>
      </c>
      <c r="G6" s="236">
        <v>13524</v>
      </c>
      <c r="H6" s="236">
        <v>12967</v>
      </c>
      <c r="I6" s="237">
        <v>11996</v>
      </c>
      <c r="J6" s="236">
        <v>11988</v>
      </c>
      <c r="K6" s="236">
        <v>12635</v>
      </c>
      <c r="L6" s="237">
        <v>10737</v>
      </c>
      <c r="M6" s="410"/>
    </row>
    <row r="7" spans="1:13" s="243" customFormat="1" ht="15.6" customHeight="1">
      <c r="A7" s="239" t="s">
        <v>139</v>
      </c>
      <c r="B7" s="240"/>
      <c r="C7" s="241">
        <v>14823</v>
      </c>
      <c r="D7" s="241">
        <v>16987</v>
      </c>
      <c r="E7" s="241">
        <v>3081</v>
      </c>
      <c r="F7" s="241">
        <v>3575</v>
      </c>
      <c r="G7" s="241">
        <v>3988</v>
      </c>
      <c r="H7" s="241">
        <v>4179</v>
      </c>
      <c r="I7" s="242">
        <v>4518</v>
      </c>
      <c r="J7" s="241">
        <v>4286</v>
      </c>
      <c r="K7" s="241">
        <v>4368</v>
      </c>
      <c r="L7" s="242">
        <v>3815</v>
      </c>
      <c r="M7" s="410"/>
    </row>
    <row r="8" spans="1:13" s="243" customFormat="1" ht="15.6" customHeight="1">
      <c r="A8" s="244" t="s">
        <v>140</v>
      </c>
      <c r="B8" s="240"/>
      <c r="C8" s="245"/>
      <c r="D8" s="245"/>
      <c r="E8" s="245"/>
      <c r="F8" s="245"/>
      <c r="G8" s="245"/>
      <c r="H8" s="245"/>
      <c r="I8" s="246"/>
      <c r="J8" s="245"/>
      <c r="K8" s="245"/>
      <c r="L8" s="246"/>
      <c r="M8" s="410"/>
    </row>
    <row r="9" spans="1:13" s="243" customFormat="1" ht="15.6" customHeight="1">
      <c r="A9" s="244"/>
      <c r="B9" s="247" t="s">
        <v>141</v>
      </c>
      <c r="C9" s="248">
        <v>2081</v>
      </c>
      <c r="D9" s="248">
        <v>3756</v>
      </c>
      <c r="E9" s="248">
        <v>535</v>
      </c>
      <c r="F9" s="248">
        <v>478</v>
      </c>
      <c r="G9" s="248">
        <v>525</v>
      </c>
      <c r="H9" s="248">
        <v>543</v>
      </c>
      <c r="I9" s="249">
        <v>782</v>
      </c>
      <c r="J9" s="248">
        <v>711</v>
      </c>
      <c r="K9" s="248">
        <v>1427</v>
      </c>
      <c r="L9" s="249">
        <v>836</v>
      </c>
      <c r="M9" s="410"/>
    </row>
    <row r="10" spans="1:13" ht="15.6" customHeight="1">
      <c r="A10" s="250" t="s">
        <v>13</v>
      </c>
      <c r="B10" s="247" t="s">
        <v>142</v>
      </c>
      <c r="C10" s="248">
        <v>12049</v>
      </c>
      <c r="D10" s="248">
        <v>12424</v>
      </c>
      <c r="E10" s="248">
        <v>2441</v>
      </c>
      <c r="F10" s="248">
        <v>2884</v>
      </c>
      <c r="G10" s="248">
        <v>3263</v>
      </c>
      <c r="H10" s="248">
        <v>3460</v>
      </c>
      <c r="I10" s="249">
        <v>3579</v>
      </c>
      <c r="J10" s="248">
        <v>3348</v>
      </c>
      <c r="K10" s="248">
        <v>2791</v>
      </c>
      <c r="L10" s="249">
        <v>2706</v>
      </c>
      <c r="M10" s="410"/>
    </row>
    <row r="11" spans="1:13" ht="15.6" customHeight="1">
      <c r="A11" s="250"/>
      <c r="B11" s="247" t="s">
        <v>143</v>
      </c>
      <c r="C11" s="248">
        <v>62</v>
      </c>
      <c r="D11" s="248">
        <v>154</v>
      </c>
      <c r="E11" s="248">
        <v>13</v>
      </c>
      <c r="F11" s="248">
        <v>11</v>
      </c>
      <c r="G11" s="248">
        <v>25</v>
      </c>
      <c r="H11" s="248">
        <v>13</v>
      </c>
      <c r="I11" s="249">
        <v>7</v>
      </c>
      <c r="J11" s="248">
        <v>18</v>
      </c>
      <c r="K11" s="248">
        <v>15</v>
      </c>
      <c r="L11" s="249">
        <v>115</v>
      </c>
      <c r="M11" s="410"/>
    </row>
    <row r="12" spans="1:13" s="243" customFormat="1" ht="15.6" customHeight="1">
      <c r="A12" s="251" t="s">
        <v>144</v>
      </c>
      <c r="B12" s="240"/>
      <c r="C12" s="245">
        <v>120</v>
      </c>
      <c r="D12" s="245">
        <v>180</v>
      </c>
      <c r="E12" s="245">
        <v>26</v>
      </c>
      <c r="F12" s="245">
        <v>29</v>
      </c>
      <c r="G12" s="245">
        <v>39</v>
      </c>
      <c r="H12" s="245">
        <v>26</v>
      </c>
      <c r="I12" s="242">
        <v>50</v>
      </c>
      <c r="J12" s="245">
        <v>54</v>
      </c>
      <c r="K12" s="245">
        <v>46</v>
      </c>
      <c r="L12" s="242">
        <v>30</v>
      </c>
      <c r="M12" s="410"/>
    </row>
    <row r="13" spans="1:13" s="252" customFormat="1" ht="15.6" customHeight="1">
      <c r="A13" s="239" t="s">
        <v>145</v>
      </c>
      <c r="B13" s="240"/>
      <c r="C13" s="245">
        <v>956</v>
      </c>
      <c r="D13" s="245">
        <v>417</v>
      </c>
      <c r="E13" s="245">
        <v>169</v>
      </c>
      <c r="F13" s="245">
        <v>174</v>
      </c>
      <c r="G13" s="245">
        <v>155</v>
      </c>
      <c r="H13" s="245">
        <v>457</v>
      </c>
      <c r="I13" s="242">
        <v>98</v>
      </c>
      <c r="J13" s="245">
        <v>88</v>
      </c>
      <c r="K13" s="245">
        <v>132</v>
      </c>
      <c r="L13" s="242">
        <v>100</v>
      </c>
      <c r="M13" s="410"/>
    </row>
    <row r="14" spans="1:13" s="252" customFormat="1" ht="15.6" customHeight="1">
      <c r="A14" s="239"/>
      <c r="B14" s="253" t="s">
        <v>146</v>
      </c>
      <c r="C14" s="248">
        <v>133</v>
      </c>
      <c r="D14" s="248">
        <v>4</v>
      </c>
      <c r="E14" s="248">
        <v>69</v>
      </c>
      <c r="F14" s="248">
        <v>43</v>
      </c>
      <c r="G14" s="248">
        <v>19</v>
      </c>
      <c r="H14" s="248">
        <v>1</v>
      </c>
      <c r="I14" s="249">
        <v>3</v>
      </c>
      <c r="J14" s="248">
        <v>2</v>
      </c>
      <c r="K14" s="248">
        <v>0</v>
      </c>
      <c r="L14" s="249">
        <v>0</v>
      </c>
      <c r="M14" s="410"/>
    </row>
    <row r="15" spans="1:13" s="243" customFormat="1" ht="15.6" customHeight="1">
      <c r="A15" s="421" t="s">
        <v>147</v>
      </c>
      <c r="B15" s="422"/>
      <c r="C15" s="245">
        <v>10150</v>
      </c>
      <c r="D15" s="245">
        <v>8543</v>
      </c>
      <c r="E15" s="245">
        <v>2318</v>
      </c>
      <c r="F15" s="245">
        <v>2602</v>
      </c>
      <c r="G15" s="245">
        <v>2878</v>
      </c>
      <c r="H15" s="245">
        <v>2352</v>
      </c>
      <c r="I15" s="242">
        <v>2044</v>
      </c>
      <c r="J15" s="245">
        <v>2074</v>
      </c>
      <c r="K15" s="245">
        <v>2485</v>
      </c>
      <c r="L15" s="242">
        <v>1939</v>
      </c>
      <c r="M15" s="410"/>
    </row>
    <row r="16" spans="1:13" s="243" customFormat="1" ht="15.6" customHeight="1">
      <c r="A16" s="244" t="s">
        <v>140</v>
      </c>
      <c r="B16" s="240"/>
      <c r="C16" s="245"/>
      <c r="D16" s="245"/>
      <c r="E16" s="245"/>
      <c r="F16" s="245"/>
      <c r="G16" s="245"/>
      <c r="H16" s="245"/>
      <c r="I16" s="246"/>
      <c r="J16" s="245"/>
      <c r="K16" s="245"/>
      <c r="L16" s="246"/>
      <c r="M16" s="410"/>
    </row>
    <row r="17" spans="1:13" s="243" customFormat="1" ht="15.6" customHeight="1">
      <c r="A17" s="244"/>
      <c r="B17" s="247" t="s">
        <v>148</v>
      </c>
      <c r="C17" s="248">
        <v>85</v>
      </c>
      <c r="D17" s="248">
        <v>70</v>
      </c>
      <c r="E17" s="248">
        <v>13</v>
      </c>
      <c r="F17" s="248">
        <v>17</v>
      </c>
      <c r="G17" s="248">
        <v>43</v>
      </c>
      <c r="H17" s="248">
        <v>11</v>
      </c>
      <c r="I17" s="249">
        <v>13</v>
      </c>
      <c r="J17" s="248">
        <v>36</v>
      </c>
      <c r="K17" s="248">
        <v>14</v>
      </c>
      <c r="L17" s="249">
        <v>7</v>
      </c>
      <c r="M17" s="410"/>
    </row>
    <row r="18" spans="1:13" s="243" customFormat="1" ht="15.6" customHeight="1">
      <c r="A18" s="254" t="s">
        <v>13</v>
      </c>
      <c r="B18" s="247" t="s">
        <v>149</v>
      </c>
      <c r="C18" s="248">
        <v>5172</v>
      </c>
      <c r="D18" s="248">
        <v>4387</v>
      </c>
      <c r="E18" s="248">
        <v>1289</v>
      </c>
      <c r="F18" s="248">
        <v>1302</v>
      </c>
      <c r="G18" s="248">
        <v>1478</v>
      </c>
      <c r="H18" s="248">
        <v>1103</v>
      </c>
      <c r="I18" s="249">
        <v>927</v>
      </c>
      <c r="J18" s="248">
        <v>1040</v>
      </c>
      <c r="K18" s="248">
        <v>1286</v>
      </c>
      <c r="L18" s="249">
        <v>1133</v>
      </c>
      <c r="M18" s="410"/>
    </row>
    <row r="19" spans="1:13" s="243" customFormat="1" ht="15.6" customHeight="1">
      <c r="A19" s="254"/>
      <c r="B19" s="255" t="s">
        <v>150</v>
      </c>
      <c r="C19" s="256">
        <v>4</v>
      </c>
      <c r="D19" s="256">
        <v>0</v>
      </c>
      <c r="E19" s="256">
        <v>0</v>
      </c>
      <c r="F19" s="256">
        <v>2</v>
      </c>
      <c r="G19" s="256">
        <v>2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410"/>
    </row>
    <row r="20" spans="1:13" s="243" customFormat="1" ht="15.6" customHeight="1">
      <c r="A20" s="244"/>
      <c r="B20" s="247" t="s">
        <v>151</v>
      </c>
      <c r="C20" s="248">
        <v>4656</v>
      </c>
      <c r="D20" s="248">
        <v>3827</v>
      </c>
      <c r="E20" s="248">
        <v>973</v>
      </c>
      <c r="F20" s="248">
        <v>1219</v>
      </c>
      <c r="G20" s="248">
        <v>1293</v>
      </c>
      <c r="H20" s="248">
        <v>1172</v>
      </c>
      <c r="I20" s="249">
        <v>1037</v>
      </c>
      <c r="J20" s="248">
        <v>924</v>
      </c>
      <c r="K20" s="248">
        <v>1116</v>
      </c>
      <c r="L20" s="249">
        <v>750</v>
      </c>
      <c r="M20" s="410"/>
    </row>
    <row r="21" spans="1:13" s="243" customFormat="1" ht="15.6" customHeight="1">
      <c r="A21" s="244"/>
      <c r="B21" s="255" t="s">
        <v>152</v>
      </c>
      <c r="C21" s="256">
        <v>9</v>
      </c>
      <c r="D21" s="256">
        <v>4</v>
      </c>
      <c r="E21" s="256">
        <v>0</v>
      </c>
      <c r="F21" s="256">
        <v>2</v>
      </c>
      <c r="G21" s="256">
        <v>3</v>
      </c>
      <c r="H21" s="256">
        <v>3</v>
      </c>
      <c r="I21" s="256">
        <v>3</v>
      </c>
      <c r="J21" s="256">
        <v>0</v>
      </c>
      <c r="K21" s="256">
        <v>0</v>
      </c>
      <c r="L21" s="256">
        <v>0</v>
      </c>
      <c r="M21" s="410"/>
    </row>
    <row r="22" spans="1:13" s="243" customFormat="1" ht="15.6" customHeight="1">
      <c r="A22" s="239" t="s">
        <v>153</v>
      </c>
      <c r="B22" s="240"/>
      <c r="C22" s="245">
        <v>737</v>
      </c>
      <c r="D22" s="245">
        <v>234</v>
      </c>
      <c r="E22" s="245">
        <v>123</v>
      </c>
      <c r="F22" s="245">
        <v>399</v>
      </c>
      <c r="G22" s="245">
        <v>143</v>
      </c>
      <c r="H22" s="245">
        <v>73</v>
      </c>
      <c r="I22" s="242">
        <v>45</v>
      </c>
      <c r="J22" s="245">
        <v>65</v>
      </c>
      <c r="K22" s="245">
        <v>82</v>
      </c>
      <c r="L22" s="242">
        <v>42</v>
      </c>
      <c r="M22" s="410"/>
    </row>
    <row r="23" spans="1:13" s="243" customFormat="1" ht="15.6" customHeight="1">
      <c r="A23" s="239" t="s">
        <v>154</v>
      </c>
      <c r="B23" s="257"/>
      <c r="C23" s="245">
        <v>22616</v>
      </c>
      <c r="D23" s="245">
        <v>20335</v>
      </c>
      <c r="E23" s="245">
        <v>5174</v>
      </c>
      <c r="F23" s="245">
        <v>5571</v>
      </c>
      <c r="G23" s="245">
        <v>6178</v>
      </c>
      <c r="H23" s="245">
        <v>5692</v>
      </c>
      <c r="I23" s="242">
        <v>4991</v>
      </c>
      <c r="J23" s="245">
        <v>5168</v>
      </c>
      <c r="K23" s="245">
        <v>5412</v>
      </c>
      <c r="L23" s="242">
        <v>4764</v>
      </c>
      <c r="M23" s="410"/>
    </row>
    <row r="24" spans="1:13" s="243" customFormat="1" ht="15.6" customHeight="1">
      <c r="A24" s="244" t="s">
        <v>140</v>
      </c>
      <c r="B24" s="257"/>
      <c r="C24" s="245"/>
      <c r="D24" s="245"/>
      <c r="E24" s="245"/>
      <c r="F24" s="245"/>
      <c r="G24" s="245"/>
      <c r="H24" s="245"/>
      <c r="I24" s="246"/>
      <c r="J24" s="245"/>
      <c r="K24" s="245"/>
      <c r="L24" s="246"/>
      <c r="M24" s="410"/>
    </row>
    <row r="25" spans="1:13" s="243" customFormat="1" ht="15.6" customHeight="1">
      <c r="A25" s="244"/>
      <c r="B25" s="255" t="s">
        <v>155</v>
      </c>
      <c r="C25" s="248">
        <v>413</v>
      </c>
      <c r="D25" s="248">
        <v>481</v>
      </c>
      <c r="E25" s="248">
        <v>97</v>
      </c>
      <c r="F25" s="248">
        <v>95</v>
      </c>
      <c r="G25" s="248">
        <v>117</v>
      </c>
      <c r="H25" s="248">
        <v>103</v>
      </c>
      <c r="I25" s="249">
        <v>92</v>
      </c>
      <c r="J25" s="248">
        <v>130</v>
      </c>
      <c r="K25" s="248">
        <v>133</v>
      </c>
      <c r="L25" s="249">
        <v>126</v>
      </c>
      <c r="M25" s="410"/>
    </row>
    <row r="26" spans="1:13" s="243" customFormat="1" ht="15.6" customHeight="1">
      <c r="A26" s="254" t="s">
        <v>13</v>
      </c>
      <c r="B26" s="247" t="s">
        <v>156</v>
      </c>
      <c r="C26" s="248">
        <v>16493</v>
      </c>
      <c r="D26" s="248">
        <v>13670</v>
      </c>
      <c r="E26" s="248">
        <v>3777</v>
      </c>
      <c r="F26" s="248">
        <v>3942</v>
      </c>
      <c r="G26" s="248">
        <v>4622</v>
      </c>
      <c r="H26" s="248">
        <v>4151</v>
      </c>
      <c r="I26" s="249">
        <v>3532</v>
      </c>
      <c r="J26" s="248">
        <v>3340</v>
      </c>
      <c r="K26" s="248">
        <v>3702</v>
      </c>
      <c r="L26" s="249">
        <v>3096</v>
      </c>
      <c r="M26" s="410"/>
    </row>
    <row r="27" spans="1:13" s="243" customFormat="1" ht="26.1" customHeight="1">
      <c r="A27" s="254"/>
      <c r="B27" s="258" t="s">
        <v>157</v>
      </c>
      <c r="C27" s="248">
        <v>1819</v>
      </c>
      <c r="D27" s="248">
        <v>2050</v>
      </c>
      <c r="E27" s="248">
        <v>379</v>
      </c>
      <c r="F27" s="248">
        <v>569</v>
      </c>
      <c r="G27" s="248">
        <v>453</v>
      </c>
      <c r="H27" s="248">
        <v>418</v>
      </c>
      <c r="I27" s="249">
        <v>442</v>
      </c>
      <c r="J27" s="248">
        <v>598</v>
      </c>
      <c r="K27" s="248">
        <v>534</v>
      </c>
      <c r="L27" s="249">
        <v>476</v>
      </c>
      <c r="M27" s="410"/>
    </row>
    <row r="28" spans="1:13" ht="15.6" customHeight="1">
      <c r="A28" s="244"/>
      <c r="B28" s="247" t="s">
        <v>158</v>
      </c>
      <c r="C28" s="248">
        <v>272</v>
      </c>
      <c r="D28" s="248">
        <v>338</v>
      </c>
      <c r="E28" s="248">
        <v>73</v>
      </c>
      <c r="F28" s="248">
        <v>86</v>
      </c>
      <c r="G28" s="248">
        <v>53</v>
      </c>
      <c r="H28" s="248">
        <v>60</v>
      </c>
      <c r="I28" s="249">
        <v>61</v>
      </c>
      <c r="J28" s="248">
        <v>127</v>
      </c>
      <c r="K28" s="248">
        <v>69</v>
      </c>
      <c r="L28" s="249">
        <v>82</v>
      </c>
      <c r="M28" s="410"/>
    </row>
    <row r="29" spans="1:13" ht="15.6" customHeight="1">
      <c r="A29" s="250"/>
      <c r="B29" s="247" t="s">
        <v>159</v>
      </c>
      <c r="C29" s="248">
        <v>1450</v>
      </c>
      <c r="D29" s="248">
        <v>1429</v>
      </c>
      <c r="E29" s="248">
        <v>376</v>
      </c>
      <c r="F29" s="248">
        <v>374</v>
      </c>
      <c r="G29" s="248">
        <v>366</v>
      </c>
      <c r="H29" s="248">
        <v>334</v>
      </c>
      <c r="I29" s="249">
        <v>356</v>
      </c>
      <c r="J29" s="248">
        <v>419</v>
      </c>
      <c r="K29" s="248">
        <v>345</v>
      </c>
      <c r="L29" s="249">
        <v>310</v>
      </c>
      <c r="M29" s="410"/>
    </row>
    <row r="30" spans="1:13" s="243" customFormat="1" ht="15.6" customHeight="1">
      <c r="A30" s="244"/>
      <c r="B30" s="255" t="s">
        <v>160</v>
      </c>
      <c r="C30" s="248">
        <v>112</v>
      </c>
      <c r="D30" s="248">
        <v>85</v>
      </c>
      <c r="E30" s="248">
        <v>27</v>
      </c>
      <c r="F30" s="248">
        <v>24</v>
      </c>
      <c r="G30" s="248">
        <v>34</v>
      </c>
      <c r="H30" s="248">
        <v>27</v>
      </c>
      <c r="I30" s="249">
        <v>27</v>
      </c>
      <c r="J30" s="248">
        <v>18</v>
      </c>
      <c r="K30" s="248">
        <v>17</v>
      </c>
      <c r="L30" s="249">
        <v>23</v>
      </c>
      <c r="M30" s="410"/>
    </row>
    <row r="31" spans="1:13" s="243" customFormat="1" ht="15.6" customHeight="1">
      <c r="A31" s="244"/>
      <c r="B31" s="255" t="s">
        <v>161</v>
      </c>
      <c r="C31" s="248">
        <v>690</v>
      </c>
      <c r="D31" s="248">
        <v>916</v>
      </c>
      <c r="E31" s="248">
        <v>135</v>
      </c>
      <c r="F31" s="248">
        <v>121</v>
      </c>
      <c r="G31" s="248">
        <v>174</v>
      </c>
      <c r="H31" s="248">
        <v>260</v>
      </c>
      <c r="I31" s="249">
        <v>158</v>
      </c>
      <c r="J31" s="248">
        <v>156</v>
      </c>
      <c r="K31" s="248">
        <v>237</v>
      </c>
      <c r="L31" s="249">
        <v>365</v>
      </c>
      <c r="M31" s="410"/>
    </row>
    <row r="32" spans="1:13" s="243" customFormat="1" ht="15.6" customHeight="1">
      <c r="A32" s="244"/>
      <c r="B32" s="247" t="s">
        <v>162</v>
      </c>
      <c r="C32" s="248">
        <v>166</v>
      </c>
      <c r="D32" s="248">
        <v>152</v>
      </c>
      <c r="E32" s="248">
        <v>34</v>
      </c>
      <c r="F32" s="248">
        <v>52</v>
      </c>
      <c r="G32" s="248">
        <v>35</v>
      </c>
      <c r="H32" s="248">
        <v>45</v>
      </c>
      <c r="I32" s="249">
        <v>28</v>
      </c>
      <c r="J32" s="248">
        <v>39</v>
      </c>
      <c r="K32" s="248">
        <v>48</v>
      </c>
      <c r="L32" s="249">
        <v>38</v>
      </c>
      <c r="M32" s="410"/>
    </row>
    <row r="33" spans="1:13" s="243" customFormat="1" ht="15.6" customHeight="1">
      <c r="A33" s="244"/>
      <c r="B33" s="247" t="s">
        <v>163</v>
      </c>
      <c r="C33" s="248">
        <v>809</v>
      </c>
      <c r="D33" s="248">
        <v>818</v>
      </c>
      <c r="E33" s="248">
        <v>192</v>
      </c>
      <c r="F33" s="248">
        <v>203</v>
      </c>
      <c r="G33" s="248">
        <v>213</v>
      </c>
      <c r="H33" s="248">
        <v>200</v>
      </c>
      <c r="I33" s="249">
        <v>207</v>
      </c>
      <c r="J33" s="248">
        <v>236</v>
      </c>
      <c r="K33" s="248">
        <v>224</v>
      </c>
      <c r="L33" s="249">
        <v>151</v>
      </c>
      <c r="M33" s="410"/>
    </row>
    <row r="34" spans="1:13" s="262" customFormat="1" ht="15.6" customHeight="1">
      <c r="A34" s="259"/>
      <c r="B34" s="260" t="s">
        <v>164</v>
      </c>
      <c r="C34" s="261">
        <v>516</v>
      </c>
      <c r="D34" s="261">
        <v>660</v>
      </c>
      <c r="E34" s="261">
        <v>34</v>
      </c>
      <c r="F34" s="261">
        <v>153</v>
      </c>
      <c r="G34" s="261">
        <v>143</v>
      </c>
      <c r="H34" s="261">
        <v>188</v>
      </c>
      <c r="I34" s="261">
        <v>250</v>
      </c>
      <c r="J34" s="261">
        <v>253</v>
      </c>
      <c r="K34" s="261">
        <v>110</v>
      </c>
      <c r="L34" s="261">
        <v>47</v>
      </c>
      <c r="M34" s="410"/>
    </row>
    <row r="35" spans="1:13" s="266" customFormat="1" ht="23.1" customHeight="1">
      <c r="A35" s="182" t="s">
        <v>165</v>
      </c>
      <c r="B35" s="263"/>
      <c r="C35" s="264"/>
      <c r="D35" s="264"/>
      <c r="E35" s="265"/>
      <c r="F35" s="265"/>
      <c r="G35" s="265"/>
      <c r="L35" s="267" t="s">
        <v>166</v>
      </c>
      <c r="M35" s="410"/>
    </row>
    <row r="36" spans="1:13" s="270" customFormat="1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9"/>
    </row>
    <row r="37" spans="1:13" s="270" customFormat="1"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9"/>
    </row>
    <row r="38" spans="1:13" ht="18" customHeight="1">
      <c r="C38" s="271"/>
      <c r="D38" s="271"/>
      <c r="E38" s="271"/>
      <c r="F38" s="271"/>
      <c r="G38" s="271"/>
      <c r="H38" s="271"/>
      <c r="I38" s="271"/>
      <c r="J38" s="271"/>
      <c r="K38" s="271"/>
      <c r="L38" s="271"/>
    </row>
    <row r="39" spans="1:13" ht="18.75" customHeight="1">
      <c r="C39" s="271"/>
      <c r="D39" s="271"/>
      <c r="E39" s="271"/>
      <c r="F39" s="271"/>
      <c r="G39" s="271"/>
      <c r="H39" s="271"/>
      <c r="I39" s="271"/>
      <c r="J39" s="271"/>
      <c r="K39" s="271"/>
      <c r="L39" s="271"/>
    </row>
  </sheetData>
  <mergeCells count="7">
    <mergeCell ref="M1:M35"/>
    <mergeCell ref="A4:B5"/>
    <mergeCell ref="C4:C5"/>
    <mergeCell ref="D4:D5"/>
    <mergeCell ref="E4:H4"/>
    <mergeCell ref="I4:L4"/>
    <mergeCell ref="A15:B15"/>
  </mergeCells>
  <pageMargins left="0.59055118110236227" right="0.19685039370078741" top="0.51181102362204722" bottom="0.15748031496062992" header="0.51181102362204722" footer="0.19685039370078741"/>
  <pageSetup paperSize="9" scale="9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675864-ADCD-49DB-97B5-5B16B1236C99}"/>
</file>

<file path=customXml/itemProps2.xml><?xml version="1.0" encoding="utf-8"?>
<ds:datastoreItem xmlns:ds="http://schemas.openxmlformats.org/officeDocument/2006/customXml" ds:itemID="{2DBCA729-9A7E-4E29-A7DD-AEACD57EE443}"/>
</file>

<file path=customXml/itemProps3.xml><?xml version="1.0" encoding="utf-8"?>
<ds:datastoreItem xmlns:ds="http://schemas.openxmlformats.org/officeDocument/2006/customXml" ds:itemID="{5EB58534-8F3D-4BBF-A076-6BD0BDC06C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Tab 1</vt:lpstr>
      <vt:lpstr>Tab 2 </vt:lpstr>
      <vt:lpstr>Tab 3 </vt:lpstr>
      <vt:lpstr>Tab 4 </vt:lpstr>
      <vt:lpstr>Tab 5 </vt:lpstr>
      <vt:lpstr>Tab 6</vt:lpstr>
      <vt:lpstr>Tab 7 </vt:lpstr>
      <vt:lpstr>Tab 8</vt:lpstr>
      <vt:lpstr>Tab 9</vt:lpstr>
      <vt:lpstr>Tab 10</vt:lpstr>
      <vt:lpstr>Tab 11</vt:lpstr>
      <vt:lpstr>Tab 12</vt:lpstr>
      <vt:lpstr>'Tab 1'!Print_Area</vt:lpstr>
      <vt:lpstr>'Tab 3 '!Print_Area</vt:lpstr>
      <vt:lpstr>'Tab 4 '!Print_Area</vt:lpstr>
      <vt:lpstr>'Tab 5 '!Print_Area</vt:lpstr>
      <vt:lpstr>'Tab 7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</dc:creator>
  <cp:lastModifiedBy>Taslimah Joomun</cp:lastModifiedBy>
  <cp:lastPrinted>2024-03-27T05:26:12Z</cp:lastPrinted>
  <dcterms:created xsi:type="dcterms:W3CDTF">1999-09-24T05:14:44Z</dcterms:created>
  <dcterms:modified xsi:type="dcterms:W3CDTF">2024-03-27T05:26:26Z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