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D:\(1) AND-SECURITY\(1) PUBLICATION\(2) ESI\ESI 2021-2022\ESI 2021-2022 FINAL\"/>
    </mc:Choice>
  </mc:AlternateContent>
  <xr:revisionPtr revIDLastSave="0" documentId="13_ncr:1_{7942D203-85D6-404A-9BBA-6601A569C0A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ab 1" sheetId="1" r:id="rId1"/>
    <sheet name="tab2.1" sheetId="2" r:id="rId2"/>
    <sheet name="tab2.2" sheetId="3" r:id="rId3"/>
    <sheet name="tab2.3" sheetId="4" r:id="rId4"/>
    <sheet name="tab3 " sheetId="9" r:id="rId5"/>
    <sheet name="tab 4" sheetId="38" r:id="rId6"/>
    <sheet name="tab 5-6" sheetId="18" r:id="rId7"/>
    <sheet name="tab 7" sheetId="33" r:id="rId8"/>
    <sheet name="tab 8" sheetId="39" r:id="rId9"/>
  </sheets>
  <calcPr calcId="191029"/>
</workbook>
</file>

<file path=xl/calcChain.xml><?xml version="1.0" encoding="utf-8"?>
<calcChain xmlns="http://schemas.openxmlformats.org/spreadsheetml/2006/main">
  <c r="E39" i="33" l="1"/>
  <c r="D39" i="33"/>
  <c r="E19" i="33"/>
  <c r="D19" i="33"/>
  <c r="E14" i="4"/>
  <c r="D14" i="4"/>
  <c r="E14" i="3"/>
  <c r="D14" i="3"/>
</calcChain>
</file>

<file path=xl/sharedStrings.xml><?xml version="1.0" encoding="utf-8"?>
<sst xmlns="http://schemas.openxmlformats.org/spreadsheetml/2006/main" count="341" uniqueCount="195">
  <si>
    <t>Pension type</t>
  </si>
  <si>
    <t>No. of beneficiaries</t>
  </si>
  <si>
    <t>Basic Widow's Pension</t>
  </si>
  <si>
    <t>Basic Invalid's Pension</t>
  </si>
  <si>
    <t>Basic Orphan's Pension</t>
  </si>
  <si>
    <t>Guardian's Allowance</t>
  </si>
  <si>
    <t xml:space="preserve">Child's Allowance </t>
  </si>
  <si>
    <t xml:space="preserve">        Basic Retirement Pension</t>
  </si>
  <si>
    <t xml:space="preserve">        Basic Widow's Pension</t>
  </si>
  <si>
    <t xml:space="preserve">        Basic Invalid's Pension</t>
  </si>
  <si>
    <t>Basic Retirement Pension
(Old age pension)</t>
  </si>
  <si>
    <r>
      <t xml:space="preserve">Basic Retirement Pension </t>
    </r>
    <r>
      <rPr>
        <sz val="10"/>
        <rFont val="Times New Roman"/>
        <family val="1"/>
      </rPr>
      <t>(including Enhanced Basic Retirement Pension and Child's Allowance)</t>
    </r>
  </si>
  <si>
    <r>
      <t xml:space="preserve">Basic Widow's Pension
</t>
    </r>
    <r>
      <rPr>
        <sz val="10"/>
        <rFont val="Times New Roman"/>
        <family val="1"/>
      </rPr>
      <t>(including Child's Allowance)</t>
    </r>
  </si>
  <si>
    <r>
      <t xml:space="preserve">Basic Invalid's Pension
</t>
    </r>
    <r>
      <rPr>
        <sz val="10"/>
        <rFont val="Times New Roman"/>
        <family val="1"/>
      </rPr>
      <t>(including Carer's Allowance and Child's Allowance)</t>
    </r>
  </si>
  <si>
    <t>Type of benefit</t>
  </si>
  <si>
    <t>Indoor Relief (Capitation Grant)</t>
  </si>
  <si>
    <t>Unemployment Hardship Relief</t>
  </si>
  <si>
    <t>Inmate's Allowance</t>
  </si>
  <si>
    <t>Funeral Grant</t>
  </si>
  <si>
    <t>District/ Island</t>
  </si>
  <si>
    <t>Port-Louis</t>
  </si>
  <si>
    <t>Pamplemousses</t>
  </si>
  <si>
    <t>Riviere du Rempart</t>
  </si>
  <si>
    <t>Flacq</t>
  </si>
  <si>
    <t>Grand-Port</t>
  </si>
  <si>
    <t>Savanne</t>
  </si>
  <si>
    <t>Moka</t>
  </si>
  <si>
    <t>Black River</t>
  </si>
  <si>
    <t>Island of Mauritius</t>
  </si>
  <si>
    <t>Island of Rodrigues</t>
  </si>
  <si>
    <t>Republic of Mauritius</t>
  </si>
  <si>
    <t>Contributory Retirement Pension</t>
  </si>
  <si>
    <t>Contributory Invalid's Pension</t>
  </si>
  <si>
    <t>Contributory Orphan's Pension</t>
  </si>
  <si>
    <t>Contributory Widow's Pension</t>
  </si>
  <si>
    <t xml:space="preserve">    Inmate's Allowance</t>
  </si>
  <si>
    <t xml:space="preserve">                Republic of Mauritius</t>
  </si>
  <si>
    <t>Government expenditure on
Social Security &amp; Welfare</t>
  </si>
  <si>
    <t xml:space="preserve">    of whom</t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</si>
  <si>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2/</t>
    </r>
  </si>
  <si>
    <t xml:space="preserve">    of whom children of beneficiaries of:</t>
  </si>
  <si>
    <r>
      <t xml:space="preserve">Basic Retirement Pension </t>
    </r>
    <r>
      <rPr>
        <sz val="10"/>
        <rFont val="Times New Roman"/>
        <family val="1"/>
      </rPr>
      <t>(including  Enhanced Basic Retirement Pension and Child's Allowance)</t>
    </r>
  </si>
  <si>
    <t>Other</t>
  </si>
  <si>
    <t>Total</t>
  </si>
  <si>
    <t>Medical treatment abroad (Air ticket only)</t>
  </si>
  <si>
    <t>Personal Hardship Scheme:</t>
  </si>
  <si>
    <t>Industrial Injury Benefits</t>
  </si>
  <si>
    <t>Number of beneficiaries</t>
  </si>
  <si>
    <t xml:space="preserve">       Basic Widow's Pension or Basic Invalid's Pension</t>
  </si>
  <si>
    <t xml:space="preserve">   Basic Retirement Pension or Basic Widow's Pension or Basic Invalid's Pension</t>
  </si>
  <si>
    <t xml:space="preserve">  No. of beneficiaries of Lump Sum: </t>
  </si>
  <si>
    <t xml:space="preserve">      of which  Voluntary Retirement Scheme (VRS)</t>
  </si>
  <si>
    <t>Number of cases</t>
  </si>
  <si>
    <t xml:space="preserve">    % of total government expenditure</t>
  </si>
  <si>
    <t xml:space="preserve">    % of GDP at market prices</t>
  </si>
  <si>
    <t>Personal Hardship Scheme :</t>
  </si>
  <si>
    <t xml:space="preserve">    - Multiple births</t>
  </si>
  <si>
    <t xml:space="preserve">   -   Fire victims</t>
  </si>
  <si>
    <t xml:space="preserve">   -  Natural calamities</t>
  </si>
  <si>
    <t xml:space="preserve">       - Tragic accidents</t>
  </si>
  <si>
    <t xml:space="preserve">       -  Needy students</t>
  </si>
  <si>
    <t xml:space="preserve">       - Repatriation of mortal remains</t>
  </si>
  <si>
    <t xml:space="preserve">       - Destitute</t>
  </si>
  <si>
    <t xml:space="preserve">       - Medical case</t>
  </si>
  <si>
    <t xml:space="preserve">       - Centenarian</t>
  </si>
  <si>
    <t>Plaine Wilhems</t>
  </si>
  <si>
    <t xml:space="preserve">      - Sale by levy (Hardship case)</t>
  </si>
  <si>
    <t>Table 2.1 - No. of beneficiaries of basic pensions and amount paid, Republic of Mauritius</t>
  </si>
  <si>
    <t>Table 2.2 - No. of beneficiaries of basic pensions and amount paid, Island of Mauritius</t>
  </si>
  <si>
    <t>Table 2.3 - No. of beneficiaries of basic pensions and amount paid, Island of Rodrigues</t>
  </si>
  <si>
    <t>Table 3 - Number of beneficiaries of other non-contributory social benefits and amount paid,</t>
  </si>
  <si>
    <t xml:space="preserve">       of their family</t>
  </si>
  <si>
    <t xml:space="preserve">                                               (ii) assistance to professional fishermen and food aid in Rodrigues</t>
  </si>
  <si>
    <r>
      <t xml:space="preserve">1/ </t>
    </r>
    <r>
      <rPr>
        <i/>
        <sz val="12"/>
        <rFont val="Times New Roman"/>
        <family val="1"/>
      </rPr>
      <t>Provisional</t>
    </r>
  </si>
  <si>
    <t>Monthly amount payable (Rs)</t>
  </si>
  <si>
    <t xml:space="preserve"> Basic Retirement Pension (BRP) :  
                                                                                                                                        </t>
  </si>
  <si>
    <t xml:space="preserve">                                                   (60-69) years</t>
  </si>
  <si>
    <t xml:space="preserve">                                                   (70-89) years</t>
  </si>
  <si>
    <t xml:space="preserve">                                                   (90-99) years</t>
  </si>
  <si>
    <t xml:space="preserve">                                                   100 years and over</t>
  </si>
  <si>
    <t>Basic Widow's Pension (BWP)</t>
  </si>
  <si>
    <t>Basic Invalid's Pension  (BIP)</t>
  </si>
  <si>
    <t>Basic Orphan's Pension  (BOP)</t>
  </si>
  <si>
    <t>Guardian's  Allowance:(Under the National Pensions Act)</t>
  </si>
  <si>
    <t xml:space="preserve">  Child's Allowance:(Under the National Pensions Act) 
                                               </t>
  </si>
  <si>
    <t xml:space="preserve">                                (0 - 9) years</t>
  </si>
  <si>
    <t xml:space="preserve">                                 (10-19) years </t>
  </si>
  <si>
    <r>
      <t xml:space="preserve"> Enhanced Basic Retirement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>:</t>
    </r>
  </si>
  <si>
    <t>Additional Basic Invalid's Pension (Carer's Allowance)</t>
  </si>
  <si>
    <t>Social Aid (minimum amount payable)</t>
  </si>
  <si>
    <t>Food Aid</t>
  </si>
  <si>
    <t>Income Support (as from 1 July 2006)</t>
  </si>
  <si>
    <t>Inmate's Allowance  : (a) Charitable Institutions</t>
  </si>
  <si>
    <t xml:space="preserve">                                    (b) Brown Sequard Hospital:</t>
  </si>
  <si>
    <t xml:space="preserve">                                                   Under 60 years</t>
  </si>
  <si>
    <t>Unemployment Hardship Relief (Minimum)</t>
  </si>
  <si>
    <t>Minimum Contributory Retirement Pension</t>
  </si>
  <si>
    <t xml:space="preserve">Indoor Relief :  </t>
  </si>
  <si>
    <t xml:space="preserve">                                                   (60-89) years</t>
  </si>
  <si>
    <t>Funeral Grant Allowance</t>
  </si>
  <si>
    <t>Allowance under the National Solidarity Fund:</t>
  </si>
  <si>
    <t xml:space="preserve"> Personal Hardship Scheme (Maximum)</t>
  </si>
  <si>
    <r>
      <t xml:space="preserve">1/   </t>
    </r>
    <r>
      <rPr>
        <i/>
        <sz val="12"/>
        <rFont val="Times New Roman"/>
        <family val="1"/>
      </rPr>
      <t>Inclusive of Basic Retirement Pension</t>
    </r>
  </si>
  <si>
    <r>
      <t xml:space="preserve">2/  </t>
    </r>
    <r>
      <rPr>
        <i/>
        <sz val="12"/>
        <rFont val="Times New Roman"/>
        <family val="1"/>
      </rPr>
      <t>Including amount spent under "Welfare" and paid by other Ministries</t>
    </r>
  </si>
  <si>
    <t xml:space="preserve">    Food Aid (inclu. Income support)</t>
  </si>
  <si>
    <t>Jul 2017 to Jun 2018</t>
  </si>
  <si>
    <t>Amount paid (Rs '000)</t>
  </si>
  <si>
    <t>Amount paid (Rs Mn)</t>
  </si>
  <si>
    <t xml:space="preserve">  Surcharge paid by employers (Rs Mn) </t>
  </si>
  <si>
    <r>
      <t xml:space="preserve">   Total Lump Sum paid (Rs Mn)</t>
    </r>
    <r>
      <rPr>
        <vertAlign val="superscript"/>
        <sz val="12"/>
        <rFont val="Times New Roman"/>
        <family val="1"/>
      </rPr>
      <t xml:space="preserve"> </t>
    </r>
  </si>
  <si>
    <t xml:space="preserve">         of which   VRS (Rs Mn)</t>
  </si>
  <si>
    <r>
      <t xml:space="preserve">   Amount  (Rs Mn) </t>
    </r>
    <r>
      <rPr>
        <vertAlign val="superscript"/>
        <sz val="12"/>
        <rFont val="Times New Roman"/>
        <family val="1"/>
      </rPr>
      <t>2/</t>
    </r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</si>
  <si>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</t>
    </r>
  </si>
  <si>
    <r>
      <t xml:space="preserve"> 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Drawing the Enhanced Basic Retirement Pension (Carer's Allowance)</t>
    </r>
  </si>
  <si>
    <r>
      <t xml:space="preserve">   1/ </t>
    </r>
    <r>
      <rPr>
        <i/>
        <sz val="12"/>
        <rFont val="Times New Roman"/>
        <family val="1"/>
      </rPr>
      <t>Provisional</t>
    </r>
  </si>
  <si>
    <r>
      <t xml:space="preserve"> </t>
    </r>
    <r>
      <rPr>
        <i/>
        <vertAlign val="superscript"/>
        <sz val="12"/>
        <rFont val="Times New Roman"/>
        <family val="1"/>
      </rPr>
      <t xml:space="preserve"> 1/</t>
    </r>
    <r>
      <rPr>
        <i/>
        <sz val="12"/>
        <rFont val="Times New Roman"/>
        <family val="1"/>
      </rPr>
      <t xml:space="preserve"> Provisional</t>
    </r>
  </si>
  <si>
    <t xml:space="preserve">  Amount contributed by employers (Rs Mn)</t>
  </si>
  <si>
    <r>
      <t>June 2018</t>
    </r>
    <r>
      <rPr>
        <b/>
        <vertAlign val="superscript"/>
        <sz val="12"/>
        <rFont val="Times New Roman"/>
        <family val="1"/>
      </rPr>
      <t xml:space="preserve"> </t>
    </r>
  </si>
  <si>
    <r>
      <t>Jul 2017 to Jun 2018</t>
    </r>
    <r>
      <rPr>
        <b/>
        <vertAlign val="superscript"/>
        <sz val="12"/>
        <rFont val="Times New Roman"/>
        <family val="1"/>
      </rPr>
      <t xml:space="preserve"> </t>
    </r>
  </si>
  <si>
    <t>June  2018</t>
  </si>
  <si>
    <t xml:space="preserve">June 2018 </t>
  </si>
  <si>
    <t xml:space="preserve">Jul 2017 to Jun 2018 </t>
  </si>
  <si>
    <t>June 2018</t>
  </si>
  <si>
    <t>Jul 2018 to Jun 2019</t>
  </si>
  <si>
    <r>
      <t>Basic Orphan's Pension</t>
    </r>
    <r>
      <rPr>
        <vertAlign val="superscript"/>
        <sz val="12"/>
        <rFont val="Times New Roman"/>
        <family val="1"/>
      </rPr>
      <t xml:space="preserve"> 2/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(including Guardian's Allowance)</t>
    </r>
  </si>
  <si>
    <r>
      <t>2/</t>
    </r>
    <r>
      <rPr>
        <i/>
        <sz val="12"/>
        <rFont val="Times New Roman"/>
        <family val="1"/>
      </rPr>
      <t xml:space="preserve"> Includes allowances to children who were previously children of beneficiaries of</t>
    </r>
  </si>
  <si>
    <r>
      <t xml:space="preserve">Basic Orphan's Pension </t>
    </r>
    <r>
      <rPr>
        <vertAlign val="superscript"/>
        <sz val="12"/>
        <rFont val="Times New Roman"/>
        <family val="1"/>
      </rPr>
      <t>2/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(including Guardian's Allowance)</t>
    </r>
  </si>
  <si>
    <r>
      <rPr>
        <vertAlign val="superscript"/>
        <sz val="12"/>
        <rFont val="Times New Roman"/>
        <family val="1"/>
      </rP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 </t>
    </r>
  </si>
  <si>
    <r>
      <t xml:space="preserve">   2/ </t>
    </r>
    <r>
      <rPr>
        <i/>
        <sz val="12"/>
        <rFont val="Times New Roman"/>
        <family val="1"/>
      </rPr>
      <t xml:space="preserve">Refers to the number of cases who benefit from Social Aid for themselves and for members </t>
    </r>
  </si>
  <si>
    <r>
      <t xml:space="preserve">  3/</t>
    </r>
    <r>
      <rPr>
        <i/>
        <sz val="12"/>
        <rFont val="Times New Roman"/>
        <family val="1"/>
      </rPr>
      <t xml:space="preserve"> Refers to the number of payments during the calendar/financial year</t>
    </r>
  </si>
  <si>
    <r>
      <t xml:space="preserve">    Funeral Grant</t>
    </r>
    <r>
      <rPr>
        <vertAlign val="superscript"/>
        <sz val="12"/>
        <rFont val="Times New Roman"/>
        <family val="1"/>
      </rPr>
      <t xml:space="preserve"> 3/</t>
    </r>
  </si>
  <si>
    <r>
      <t xml:space="preserve">    Social Aid </t>
    </r>
    <r>
      <rPr>
        <vertAlign val="superscript"/>
        <sz val="12"/>
        <rFont val="Times New Roman"/>
        <family val="1"/>
      </rPr>
      <t>2/</t>
    </r>
  </si>
  <si>
    <r>
      <t xml:space="preserve">  </t>
    </r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 xml:space="preserve">1/ </t>
    </r>
    <r>
      <rPr>
        <i/>
        <sz val="12"/>
        <rFont val="Times New Roman"/>
        <family val="1"/>
      </rPr>
      <t xml:space="preserve"> Provisional</t>
    </r>
  </si>
  <si>
    <r>
      <t xml:space="preserve">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Includes amount paid on (i) subsidy on HSC and SC examination fees </t>
    </r>
  </si>
  <si>
    <r>
      <t xml:space="preserve">  </t>
    </r>
    <r>
      <rPr>
        <i/>
        <vertAlign val="superscript"/>
        <sz val="12"/>
        <rFont val="Times New Roman"/>
        <family val="1"/>
      </rPr>
      <t xml:space="preserve">3/  </t>
    </r>
    <r>
      <rPr>
        <i/>
        <sz val="12"/>
        <rFont val="Times New Roman"/>
        <family val="1"/>
      </rPr>
      <t>Excludes amount spent for Rodrigues which is included in "Social aid"</t>
    </r>
  </si>
  <si>
    <r>
      <t>June 2019</t>
    </r>
    <r>
      <rPr>
        <b/>
        <vertAlign val="superscript"/>
        <sz val="12"/>
        <rFont val="Times New Roman"/>
        <family val="1"/>
      </rPr>
      <t xml:space="preserve"> </t>
    </r>
  </si>
  <si>
    <r>
      <t>Jul 2018 to Jun 2019</t>
    </r>
    <r>
      <rPr>
        <b/>
        <vertAlign val="superscript"/>
        <sz val="12"/>
        <rFont val="Times New Roman"/>
        <family val="1"/>
      </rPr>
      <t xml:space="preserve"> </t>
    </r>
  </si>
  <si>
    <t>June  2019</t>
  </si>
  <si>
    <t xml:space="preserve">June 2019 </t>
  </si>
  <si>
    <t xml:space="preserve">Jul 2018 to Jun 2019 </t>
  </si>
  <si>
    <t>June 2019</t>
  </si>
  <si>
    <t>Jul 2019 to Jun 2020</t>
  </si>
  <si>
    <t xml:space="preserve"> </t>
  </si>
  <si>
    <t>Jul 2020 to Jun 2021</t>
  </si>
  <si>
    <t>D a i l y</t>
  </si>
  <si>
    <r>
      <t>June 2020</t>
    </r>
    <r>
      <rPr>
        <b/>
        <vertAlign val="superscript"/>
        <sz val="12"/>
        <rFont val="Times New Roman"/>
        <family val="1"/>
      </rPr>
      <t xml:space="preserve"> </t>
    </r>
  </si>
  <si>
    <r>
      <t>Jul 2019 to Jun 2020</t>
    </r>
    <r>
      <rPr>
        <b/>
        <vertAlign val="superscript"/>
        <sz val="12"/>
        <rFont val="Times New Roman"/>
        <family val="1"/>
      </rPr>
      <t xml:space="preserve"> </t>
    </r>
  </si>
  <si>
    <t>June  2020</t>
  </si>
  <si>
    <t xml:space="preserve">June 2020 </t>
  </si>
  <si>
    <t xml:space="preserve">Jul 2019 to Jun 2020 </t>
  </si>
  <si>
    <t>June 2020</t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</si>
  <si>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3/</t>
    </r>
  </si>
  <si>
    <r>
      <t xml:space="preserve">       Other</t>
    </r>
    <r>
      <rPr>
        <i/>
        <vertAlign val="superscript"/>
        <sz val="12"/>
        <rFont val="Times New Roman"/>
        <family val="1"/>
      </rPr>
      <t>4/</t>
    </r>
  </si>
  <si>
    <r>
      <t xml:space="preserve">     4/ </t>
    </r>
    <r>
      <rPr>
        <i/>
        <sz val="12"/>
        <rFont val="Times New Roman"/>
        <family val="1"/>
      </rPr>
      <t xml:space="preserve">These are children who were previously children of beneficiaries of Basic Retirement Pension or </t>
    </r>
  </si>
  <si>
    <r>
      <t xml:space="preserve">   </t>
    </r>
    <r>
      <rPr>
        <i/>
        <vertAlign val="superscript"/>
        <sz val="12"/>
        <rFont val="Times New Roman"/>
        <family val="1"/>
      </rPr>
      <t xml:space="preserve">3/ </t>
    </r>
    <r>
      <rPr>
        <i/>
        <sz val="12"/>
        <rFont val="Times New Roman"/>
        <family val="1"/>
      </rPr>
      <t>Drawing Additional Basic Invalid's Pension (Carer's Allowance)</t>
    </r>
  </si>
  <si>
    <r>
      <t xml:space="preserve">    4/ </t>
    </r>
    <r>
      <rPr>
        <i/>
        <sz val="12"/>
        <rFont val="Times New Roman"/>
        <family val="1"/>
      </rPr>
      <t xml:space="preserve">These are children who were previously children of beneficiaries of Basic Retirement Pension or </t>
    </r>
  </si>
  <si>
    <r>
      <t xml:space="preserve">    Food Aid </t>
    </r>
    <r>
      <rPr>
        <vertAlign val="superscript"/>
        <sz val="12"/>
        <rFont val="Times New Roman"/>
        <family val="1"/>
      </rPr>
      <t>3/</t>
    </r>
    <r>
      <rPr>
        <sz val="12"/>
        <rFont val="Times New Roman"/>
        <family val="1"/>
      </rPr>
      <t>(inclu. Income support)</t>
    </r>
  </si>
  <si>
    <t xml:space="preserve">   NA</t>
  </si>
  <si>
    <t xml:space="preserve">  No. of employers contributing to NSF ('000)</t>
  </si>
  <si>
    <t xml:space="preserve">  Size of NSF (Rs Mn)
as at end of financial year</t>
  </si>
  <si>
    <t xml:space="preserve">  No. of employees belonging to the NSF ('000)</t>
  </si>
  <si>
    <t>NA: Not Available</t>
  </si>
  <si>
    <t>Contingency type</t>
  </si>
  <si>
    <t xml:space="preserve">  (a) No. of beneficiaries by pension type as at June 2018 - 2022</t>
  </si>
  <si>
    <r>
      <t>June 2021</t>
    </r>
    <r>
      <rPr>
        <b/>
        <vertAlign val="superscript"/>
        <sz val="12"/>
        <rFont val="Times New Roman"/>
        <family val="1"/>
      </rPr>
      <t xml:space="preserve"> </t>
    </r>
  </si>
  <si>
    <r>
      <t>June 2022</t>
    </r>
    <r>
      <rPr>
        <b/>
        <vertAlign val="superscript"/>
        <sz val="12"/>
        <rFont val="Times New Roman"/>
        <family val="1"/>
      </rPr>
      <t xml:space="preserve"> 1/</t>
    </r>
  </si>
  <si>
    <t xml:space="preserve">  (b) Amount paid by pension type, financial years 2017/2018 - 2021/2022</t>
  </si>
  <si>
    <r>
      <t>Jul 2020 to Jun 2021</t>
    </r>
    <r>
      <rPr>
        <b/>
        <vertAlign val="superscript"/>
        <sz val="12"/>
        <rFont val="Times New Roman"/>
        <family val="1"/>
      </rPr>
      <t xml:space="preserve"> </t>
    </r>
  </si>
  <si>
    <r>
      <t>Jul 2021 to Jun 2022</t>
    </r>
    <r>
      <rPr>
        <b/>
        <vertAlign val="superscript"/>
        <sz val="12"/>
        <rFont val="Times New Roman"/>
        <family val="1"/>
      </rPr>
      <t xml:space="preserve"> 1/</t>
    </r>
  </si>
  <si>
    <t>June 2021</t>
  </si>
  <si>
    <t>June  2021</t>
  </si>
  <si>
    <r>
      <t>June  2022</t>
    </r>
    <r>
      <rPr>
        <b/>
        <vertAlign val="superscript"/>
        <sz val="12"/>
        <rFont val="Times New Roman"/>
        <family val="1"/>
      </rPr>
      <t>1/</t>
    </r>
  </si>
  <si>
    <t xml:space="preserve">Jul 2020 to Jun 2021 </t>
  </si>
  <si>
    <r>
      <t xml:space="preserve">Jul 2021 to Jun 2022 </t>
    </r>
    <r>
      <rPr>
        <b/>
        <vertAlign val="superscript"/>
        <sz val="12"/>
        <rFont val="Times New Roman"/>
        <family val="1"/>
      </rPr>
      <t>1/</t>
    </r>
  </si>
  <si>
    <t>(a) No. of beneficiaries by type of benefit as at June 2018 - 2022</t>
  </si>
  <si>
    <t xml:space="preserve">June 2021 </t>
  </si>
  <si>
    <r>
      <t xml:space="preserve">June 2022 </t>
    </r>
    <r>
      <rPr>
        <b/>
        <vertAlign val="superscript"/>
        <sz val="12"/>
        <rFont val="Times New Roman"/>
        <family val="1"/>
      </rPr>
      <t>1/</t>
    </r>
  </si>
  <si>
    <t>(b) Amount paid by type of benefit for financial years 2017/2018 - 2021/2022</t>
  </si>
  <si>
    <r>
      <t>Table 4 - Number of cases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of Social Aid paid by district as at June 2018 - 2022</t>
    </r>
  </si>
  <si>
    <r>
      <t>June 2022</t>
    </r>
    <r>
      <rPr>
        <b/>
        <vertAlign val="superscript"/>
        <sz val="12"/>
        <rFont val="Times New Roman"/>
        <family val="1"/>
      </rPr>
      <t>1/</t>
    </r>
  </si>
  <si>
    <t xml:space="preserve">         Republic of Mauritius, financial years 2017/2018 - 2021/2022</t>
  </si>
  <si>
    <t>Jul 2021 to Jun 2022</t>
  </si>
  <si>
    <t xml:space="preserve">                   Republic of Mauritius, financial years 2017/2018 - 2021/2022</t>
  </si>
  <si>
    <t xml:space="preserve">  ( i) Under 16 years and not in full time education</t>
  </si>
  <si>
    <t xml:space="preserve">  (ii) 17 years and up to 23 years and in full time education</t>
  </si>
  <si>
    <t xml:space="preserve">               financial years 2018/2019 - 2021/2022</t>
  </si>
  <si>
    <t>Table 1 - Government Expenditure on Social Security &amp; Welfare - Republic of Mauritius,</t>
  </si>
  <si>
    <r>
      <t xml:space="preserve">1/  </t>
    </r>
    <r>
      <rPr>
        <i/>
        <sz val="12"/>
        <rFont val="Times New Roman"/>
        <family val="1"/>
      </rPr>
      <t>Provisional</t>
    </r>
  </si>
  <si>
    <t>2021/22</t>
  </si>
  <si>
    <t>Table 5 - Contribution to the National Savings Fund (NSF), financial years 2017/2018 - 2021/2022</t>
  </si>
  <si>
    <t xml:space="preserve">Table 6(a) - Number of beneficiaries of contributory pensions by pension type, Republic of Mauritius,  June 2018 - June 2022                 </t>
  </si>
  <si>
    <t>Table 6(b) -Amount paid to beneficiaries of contributory pensions by pension type, Republic of Mauritius, financial years 2017/2018 - 2021/2022</t>
  </si>
  <si>
    <t xml:space="preserve">Table 7 (a) - No. of cases receiving assistance from the National Solidarity Fund by contingency type, </t>
  </si>
  <si>
    <t xml:space="preserve">Table 7(b) - Amount disbursed by the National Solidarity Fund by contingency type, </t>
  </si>
  <si>
    <t>Table 8 - Non-contributory benefits by pension type and rate payable, 2018 - 2021 and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</si>
</sst>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\ \ "/>
    <numFmt numFmtId="166" formatCode="#,##0\ \ "/>
    <numFmt numFmtId="167" formatCode="\ \ \ \ @"/>
    <numFmt numFmtId="168" formatCode="#,##0\ \ \ \ \ "/>
    <numFmt numFmtId="169" formatCode="\ \ @"/>
    <numFmt numFmtId="170" formatCode="#,##0\ \ \ \ "/>
    <numFmt numFmtId="171" formatCode="#,##0.0\ "/>
    <numFmt numFmtId="172" formatCode="#,##0\ "/>
    <numFmt numFmtId="173" formatCode="_-* #,##0_-;\-* #,##0_-;_-* &quot;-&quot;??_-;_-@_-"/>
    <numFmt numFmtId="174" formatCode="_-* #,##0.0_-;\-* #,##0.0_-;_-* &quot;-&quot;??_-;_-@_-"/>
    <numFmt numFmtId="175" formatCode="0.0"/>
    <numFmt numFmtId="176" formatCode="0.000"/>
  </numFmts>
  <fonts count="3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u/>
      <sz val="11"/>
      <name val="Times New Roman"/>
      <family val="1"/>
    </font>
    <font>
      <sz val="10"/>
      <name val="Helv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26" applyNumberFormat="0" applyAlignment="0" applyProtection="0"/>
    <xf numFmtId="0" fontId="23" fillId="28" borderId="27" applyNumberFormat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8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6" applyNumberFormat="0" applyAlignment="0" applyProtection="0"/>
    <xf numFmtId="0" fontId="31" fillId="0" borderId="31" applyNumberFormat="0" applyFill="0" applyAlignment="0" applyProtection="0"/>
    <xf numFmtId="0" fontId="32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18" fillId="0" borderId="0">
      <alignment horizontal="left" vertical="top" wrapText="1"/>
    </xf>
    <xf numFmtId="0" fontId="19" fillId="0" borderId="0"/>
    <xf numFmtId="0" fontId="2" fillId="0" borderId="0" applyNumberFormat="0"/>
    <xf numFmtId="0" fontId="15" fillId="0" borderId="0" applyNumberFormat="0"/>
    <xf numFmtId="0" fontId="8" fillId="0" borderId="0" applyNumberFormat="0"/>
    <xf numFmtId="0" fontId="8" fillId="0" borderId="0" applyNumberFormat="0"/>
    <xf numFmtId="0" fontId="2" fillId="0" borderId="0" applyNumberFormat="0"/>
    <xf numFmtId="0" fontId="19" fillId="32" borderId="32" applyNumberFormat="0" applyFont="0" applyAlignment="0" applyProtection="0"/>
    <xf numFmtId="0" fontId="33" fillId="27" borderId="33" applyNumberFormat="0" applyAlignment="0" applyProtection="0"/>
    <xf numFmtId="0" fontId="34" fillId="0" borderId="0" applyNumberFormat="0" applyFill="0" applyBorder="0" applyAlignment="0" applyProtection="0"/>
    <xf numFmtId="0" fontId="35" fillId="0" borderId="3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</cellStyleXfs>
  <cellXfs count="350">
    <xf numFmtId="0" fontId="0" fillId="0" borderId="0" xfId="0"/>
    <xf numFmtId="0" fontId="3" fillId="0" borderId="0" xfId="0" applyFont="1"/>
    <xf numFmtId="0" fontId="0" fillId="0" borderId="1" xfId="0" applyBorder="1"/>
    <xf numFmtId="0" fontId="6" fillId="0" borderId="1" xfId="0" applyFont="1" applyBorder="1"/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0" xfId="53" applyFont="1" applyAlignment="1">
      <alignment vertical="center"/>
    </xf>
    <xf numFmtId="0" fontId="2" fillId="0" borderId="0" xfId="53" applyAlignment="1">
      <alignment vertical="center"/>
    </xf>
    <xf numFmtId="49" fontId="8" fillId="0" borderId="1" xfId="53" applyNumberFormat="1" applyFont="1" applyBorder="1" applyAlignment="1">
      <alignment vertical="center"/>
    </xf>
    <xf numFmtId="167" fontId="2" fillId="0" borderId="1" xfId="53" applyNumberFormat="1" applyBorder="1" applyAlignment="1">
      <alignment vertical="center"/>
    </xf>
    <xf numFmtId="167" fontId="2" fillId="0" borderId="2" xfId="53" applyNumberFormat="1" applyBorder="1" applyAlignment="1">
      <alignment vertical="center"/>
    </xf>
    <xf numFmtId="0" fontId="11" fillId="0" borderId="0" xfId="49" applyFont="1" applyAlignment="1">
      <alignment vertical="center"/>
    </xf>
    <xf numFmtId="0" fontId="2" fillId="0" borderId="0" xfId="49" applyAlignment="1">
      <alignment vertical="center"/>
    </xf>
    <xf numFmtId="0" fontId="9" fillId="0" borderId="0" xfId="49" applyFont="1" applyAlignment="1">
      <alignment vertical="center"/>
    </xf>
    <xf numFmtId="0" fontId="2" fillId="0" borderId="0" xfId="49" applyFont="1" applyAlignment="1">
      <alignment vertical="center"/>
    </xf>
    <xf numFmtId="0" fontId="2" fillId="0" borderId="1" xfId="49" applyFont="1" applyBorder="1" applyAlignment="1">
      <alignment vertical="center"/>
    </xf>
    <xf numFmtId="0" fontId="2" fillId="0" borderId="1" xfId="49" applyFont="1" applyBorder="1" applyAlignment="1">
      <alignment vertical="center" wrapText="1"/>
    </xf>
    <xf numFmtId="0" fontId="2" fillId="0" borderId="2" xfId="49" applyFont="1" applyBorder="1" applyAlignment="1">
      <alignment vertical="center" wrapText="1"/>
    </xf>
    <xf numFmtId="167" fontId="12" fillId="0" borderId="1" xfId="49" applyNumberFormat="1" applyFont="1" applyBorder="1" applyAlignment="1">
      <alignment vertical="center"/>
    </xf>
    <xf numFmtId="0" fontId="13" fillId="0" borderId="0" xfId="49" applyFont="1" applyBorder="1" applyAlignment="1">
      <alignment vertical="center"/>
    </xf>
    <xf numFmtId="0" fontId="6" fillId="0" borderId="0" xfId="53" applyFont="1" applyAlignment="1">
      <alignment vertical="center"/>
    </xf>
    <xf numFmtId="0" fontId="9" fillId="0" borderId="0" xfId="49" applyFont="1" applyBorder="1" applyAlignment="1">
      <alignment vertical="center"/>
    </xf>
    <xf numFmtId="0" fontId="6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49" applyFont="1" applyBorder="1" applyAlignment="1">
      <alignment horizontal="center" vertical="center"/>
    </xf>
    <xf numFmtId="0" fontId="3" fillId="0" borderId="0" xfId="49" applyFont="1" applyAlignment="1">
      <alignment horizontal="left" vertical="center"/>
    </xf>
    <xf numFmtId="0" fontId="9" fillId="0" borderId="0" xfId="0" applyFont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shrinkToFit="1"/>
    </xf>
    <xf numFmtId="167" fontId="2" fillId="0" borderId="1" xfId="53" applyNumberFormat="1" applyBorder="1" applyAlignment="1">
      <alignment vertical="center" shrinkToFit="1"/>
    </xf>
    <xf numFmtId="49" fontId="2" fillId="0" borderId="1" xfId="53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49" applyFont="1" applyBorder="1" applyAlignment="1">
      <alignment vertical="center"/>
    </xf>
    <xf numFmtId="0" fontId="12" fillId="0" borderId="1" xfId="49" applyFont="1" applyBorder="1" applyAlignment="1">
      <alignment vertical="center"/>
    </xf>
    <xf numFmtId="0" fontId="8" fillId="0" borderId="1" xfId="49" applyFont="1" applyBorder="1" applyAlignment="1">
      <alignment vertical="center"/>
    </xf>
    <xf numFmtId="0" fontId="3" fillId="0" borderId="0" xfId="49" applyFont="1" applyBorder="1" applyAlignment="1">
      <alignment horizontal="center" vertical="center"/>
    </xf>
    <xf numFmtId="0" fontId="2" fillId="0" borderId="3" xfId="49" applyFont="1" applyBorder="1" applyAlignment="1">
      <alignment vertical="center" shrinkToFit="1"/>
    </xf>
    <xf numFmtId="0" fontId="6" fillId="0" borderId="0" xfId="53" applyFont="1" applyAlignment="1"/>
    <xf numFmtId="0" fontId="6" fillId="0" borderId="1" xfId="0" applyFont="1" applyBorder="1" applyAlignment="1">
      <alignment vertical="center"/>
    </xf>
    <xf numFmtId="0" fontId="9" fillId="0" borderId="0" xfId="0" applyFont="1" applyFill="1" applyBorder="1"/>
    <xf numFmtId="0" fontId="0" fillId="0" borderId="7" xfId="0" applyBorder="1" applyAlignment="1">
      <alignment horizontal="left" vertical="center" wrapText="1"/>
    </xf>
    <xf numFmtId="49" fontId="9" fillId="0" borderId="0" xfId="53" applyNumberFormat="1" applyFont="1" applyBorder="1" applyAlignment="1">
      <alignment vertical="center"/>
    </xf>
    <xf numFmtId="49" fontId="9" fillId="0" borderId="0" xfId="53" applyNumberFormat="1" applyFont="1" applyBorder="1" applyAlignment="1">
      <alignment horizontal="left" vertical="center"/>
    </xf>
    <xf numFmtId="0" fontId="7" fillId="0" borderId="0" xfId="53" applyFont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49" fontId="8" fillId="0" borderId="2" xfId="53" applyNumberFormat="1" applyFont="1" applyBorder="1" applyAlignment="1">
      <alignment vertical="center"/>
    </xf>
    <xf numFmtId="0" fontId="8" fillId="0" borderId="0" xfId="53" applyFont="1" applyAlignment="1">
      <alignment vertical="center"/>
    </xf>
    <xf numFmtId="0" fontId="2" fillId="0" borderId="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9" fillId="0" borderId="0" xfId="50" applyFont="1" applyAlignment="1">
      <alignment vertical="center"/>
    </xf>
    <xf numFmtId="0" fontId="3" fillId="0" borderId="4" xfId="50" applyFont="1" applyBorder="1" applyAlignment="1">
      <alignment horizontal="center" vertical="center"/>
    </xf>
    <xf numFmtId="0" fontId="15" fillId="0" borderId="0" xfId="50" applyAlignment="1">
      <alignment vertical="center"/>
    </xf>
    <xf numFmtId="167" fontId="15" fillId="0" borderId="1" xfId="50" applyNumberFormat="1" applyBorder="1" applyAlignment="1">
      <alignment vertical="center"/>
    </xf>
    <xf numFmtId="167" fontId="15" fillId="0" borderId="1" xfId="50" applyNumberFormat="1" applyFont="1" applyBorder="1" applyAlignment="1">
      <alignment vertical="center"/>
    </xf>
    <xf numFmtId="167" fontId="7" fillId="0" borderId="4" xfId="50" applyNumberFormat="1" applyFont="1" applyBorder="1" applyAlignment="1">
      <alignment vertical="center"/>
    </xf>
    <xf numFmtId="167" fontId="7" fillId="0" borderId="1" xfId="50" applyNumberFormat="1" applyFont="1" applyBorder="1" applyAlignment="1">
      <alignment vertical="center"/>
    </xf>
    <xf numFmtId="167" fontId="3" fillId="0" borderId="20" xfId="50" applyNumberFormat="1" applyFont="1" applyBorder="1" applyAlignment="1">
      <alignment vertical="center"/>
    </xf>
    <xf numFmtId="0" fontId="3" fillId="0" borderId="0" xfId="53" applyFont="1" applyAlignment="1">
      <alignment vertical="center"/>
    </xf>
    <xf numFmtId="0" fontId="8" fillId="0" borderId="1" xfId="49" applyFont="1" applyBorder="1" applyAlignment="1">
      <alignment vertical="center" wrapText="1"/>
    </xf>
    <xf numFmtId="175" fontId="0" fillId="0" borderId="0" xfId="0" applyNumberFormat="1"/>
    <xf numFmtId="176" fontId="2" fillId="0" borderId="0" xfId="53" applyNumberFormat="1" applyAlignment="1">
      <alignment vertical="center"/>
    </xf>
    <xf numFmtId="0" fontId="0" fillId="0" borderId="1" xfId="0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4" xfId="0" applyBorder="1"/>
    <xf numFmtId="0" fontId="8" fillId="0" borderId="2" xfId="49" applyFont="1" applyBorder="1" applyAlignment="1">
      <alignment vertical="center" wrapText="1"/>
    </xf>
    <xf numFmtId="16" fontId="3" fillId="0" borderId="12" xfId="0" quotePrefix="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53" quotePrefix="1" applyFont="1" applyBorder="1" applyAlignment="1">
      <alignment horizontal="center" vertical="center" wrapText="1"/>
    </xf>
    <xf numFmtId="173" fontId="2" fillId="0" borderId="13" xfId="28" applyNumberFormat="1" applyFill="1" applyBorder="1" applyAlignment="1">
      <alignment vertical="center"/>
    </xf>
    <xf numFmtId="0" fontId="3" fillId="0" borderId="12" xfId="49" applyFont="1" applyBorder="1" applyAlignment="1">
      <alignment horizontal="center" vertical="center" wrapText="1"/>
    </xf>
    <xf numFmtId="171" fontId="0" fillId="0" borderId="14" xfId="0" applyNumberFormat="1" applyBorder="1" applyAlignment="1">
      <alignment vertical="center"/>
    </xf>
    <xf numFmtId="166" fontId="8" fillId="0" borderId="10" xfId="52" applyNumberFormat="1" applyBorder="1" applyAlignment="1">
      <alignment vertical="center"/>
    </xf>
    <xf numFmtId="168" fontId="6" fillId="0" borderId="13" xfId="52" applyNumberFormat="1" applyFont="1" applyBorder="1" applyAlignment="1">
      <alignment horizontal="right" vertical="center"/>
    </xf>
    <xf numFmtId="166" fontId="3" fillId="0" borderId="12" xfId="52" applyNumberFormat="1" applyFont="1" applyBorder="1" applyAlignment="1">
      <alignment vertical="center"/>
    </xf>
    <xf numFmtId="174" fontId="0" fillId="0" borderId="22" xfId="28" applyNumberFormat="1" applyFont="1" applyBorder="1" applyAlignment="1">
      <alignment vertical="center"/>
    </xf>
    <xf numFmtId="171" fontId="0" fillId="0" borderId="13" xfId="0" applyNumberFormat="1" applyBorder="1" applyAlignment="1">
      <alignment vertical="center"/>
    </xf>
    <xf numFmtId="0" fontId="3" fillId="0" borderId="12" xfId="49" quotePrefix="1" applyFont="1" applyBorder="1" applyAlignment="1">
      <alignment horizontal="center" vertical="center" wrapText="1"/>
    </xf>
    <xf numFmtId="0" fontId="0" fillId="0" borderId="1" xfId="0" applyFill="1" applyBorder="1"/>
    <xf numFmtId="165" fontId="2" fillId="0" borderId="13" xfId="53" applyNumberFormat="1" applyFill="1" applyBorder="1" applyAlignment="1">
      <alignment vertical="center"/>
    </xf>
    <xf numFmtId="165" fontId="2" fillId="0" borderId="22" xfId="53" applyNumberFormat="1" applyFill="1" applyBorder="1" applyAlignment="1">
      <alignment vertical="center"/>
    </xf>
    <xf numFmtId="17" fontId="3" fillId="0" borderId="12" xfId="50" quotePrefix="1" applyNumberFormat="1" applyFont="1" applyBorder="1" applyAlignment="1">
      <alignment horizontal="center" vertical="center" wrapText="1"/>
    </xf>
    <xf numFmtId="165" fontId="8" fillId="0" borderId="13" xfId="53" applyNumberFormat="1" applyFont="1" applyFill="1" applyBorder="1" applyAlignment="1">
      <alignment horizontal="right" vertical="center"/>
    </xf>
    <xf numFmtId="173" fontId="2" fillId="0" borderId="14" xfId="28" applyNumberFormat="1" applyFill="1" applyBorder="1" applyAlignment="1">
      <alignment vertical="center"/>
    </xf>
    <xf numFmtId="173" fontId="6" fillId="0" borderId="13" xfId="28" applyNumberFormat="1" applyFont="1" applyFill="1" applyBorder="1" applyAlignment="1">
      <alignment vertical="center"/>
    </xf>
    <xf numFmtId="0" fontId="3" fillId="0" borderId="0" xfId="51" applyFont="1" applyAlignment="1">
      <alignment horizontal="left" vertical="top"/>
    </xf>
    <xf numFmtId="0" fontId="8" fillId="0" borderId="0" xfId="51"/>
    <xf numFmtId="0" fontId="8" fillId="0" borderId="1" xfId="51" applyNumberFormat="1" applyFont="1" applyBorder="1" applyAlignment="1">
      <alignment horizontal="left" vertical="top" wrapText="1"/>
    </xf>
    <xf numFmtId="172" fontId="8" fillId="0" borderId="13" xfId="51" applyNumberFormat="1" applyBorder="1"/>
    <xf numFmtId="169" fontId="8" fillId="0" borderId="1" xfId="51" applyNumberFormat="1" applyBorder="1" applyAlignment="1">
      <alignment vertical="top"/>
    </xf>
    <xf numFmtId="169" fontId="8" fillId="0" borderId="1" xfId="51" applyNumberFormat="1" applyFont="1" applyBorder="1" applyAlignment="1">
      <alignment vertical="top"/>
    </xf>
    <xf numFmtId="169" fontId="8" fillId="0" borderId="1" xfId="51" applyNumberFormat="1" applyFont="1" applyBorder="1" applyAlignment="1">
      <alignment vertical="center" shrinkToFit="1"/>
    </xf>
    <xf numFmtId="0" fontId="8" fillId="0" borderId="1" xfId="51" applyFont="1" applyBorder="1" applyAlignment="1">
      <alignment horizontal="left" vertical="top" wrapText="1"/>
    </xf>
    <xf numFmtId="0" fontId="8" fillId="0" borderId="0" xfId="51" applyBorder="1"/>
    <xf numFmtId="0" fontId="8" fillId="0" borderId="1" xfId="51" applyFont="1" applyBorder="1" applyAlignment="1">
      <alignment horizontal="left" vertical="top"/>
    </xf>
    <xf numFmtId="0" fontId="8" fillId="0" borderId="0" xfId="51" applyFont="1" applyFill="1"/>
    <xf numFmtId="0" fontId="8" fillId="0" borderId="0" xfId="51" applyFill="1"/>
    <xf numFmtId="173" fontId="8" fillId="0" borderId="0" xfId="51" applyNumberFormat="1"/>
    <xf numFmtId="172" fontId="8" fillId="0" borderId="13" xfId="51" applyNumberFormat="1" applyFill="1" applyBorder="1"/>
    <xf numFmtId="172" fontId="8" fillId="0" borderId="10" xfId="51" applyNumberFormat="1" applyFill="1" applyBorder="1"/>
    <xf numFmtId="172" fontId="8" fillId="0" borderId="0" xfId="51" applyNumberFormat="1" applyFill="1" applyBorder="1"/>
    <xf numFmtId="172" fontId="8" fillId="0" borderId="18" xfId="51" applyNumberFormat="1" applyFill="1" applyBorder="1"/>
    <xf numFmtId="164" fontId="8" fillId="0" borderId="0" xfId="51" applyNumberFormat="1"/>
    <xf numFmtId="44" fontId="8" fillId="0" borderId="1" xfId="33" applyFont="1" applyBorder="1" applyAlignment="1">
      <alignment vertical="top"/>
    </xf>
    <xf numFmtId="172" fontId="16" fillId="0" borderId="0" xfId="51" applyNumberFormat="1" applyFont="1" applyBorder="1" applyAlignment="1">
      <alignment horizontal="center" vertical="center" wrapText="1"/>
    </xf>
    <xf numFmtId="0" fontId="8" fillId="0" borderId="2" xfId="51" applyNumberFormat="1" applyFont="1" applyBorder="1" applyAlignment="1">
      <alignment horizontal="left" vertical="top" wrapText="1"/>
    </xf>
    <xf numFmtId="172" fontId="8" fillId="0" borderId="14" xfId="51" applyNumberFormat="1" applyBorder="1"/>
    <xf numFmtId="169" fontId="8" fillId="0" borderId="2" xfId="51" applyNumberFormat="1" applyFont="1" applyBorder="1" applyAlignment="1">
      <alignment vertical="top"/>
    </xf>
    <xf numFmtId="0" fontId="9" fillId="0" borderId="0" xfId="51" applyFont="1"/>
    <xf numFmtId="0" fontId="6" fillId="0" borderId="0" xfId="51" applyFont="1" applyBorder="1" applyAlignment="1"/>
    <xf numFmtId="0" fontId="11" fillId="0" borderId="0" xfId="49" applyFont="1" applyAlignment="1">
      <alignment horizontal="left" vertical="center"/>
    </xf>
    <xf numFmtId="172" fontId="8" fillId="0" borderId="17" xfId="51" applyNumberFormat="1" applyFill="1" applyBorder="1"/>
    <xf numFmtId="0" fontId="8" fillId="0" borderId="24" xfId="51" applyFill="1" applyBorder="1"/>
    <xf numFmtId="0" fontId="8" fillId="0" borderId="22" xfId="51" applyFill="1" applyBorder="1"/>
    <xf numFmtId="173" fontId="8" fillId="0" borderId="13" xfId="30" applyNumberFormat="1" applyFill="1" applyBorder="1"/>
    <xf numFmtId="0" fontId="8" fillId="0" borderId="13" xfId="51" applyFill="1" applyBorder="1"/>
    <xf numFmtId="172" fontId="8" fillId="0" borderId="13" xfId="51" applyNumberFormat="1" applyFont="1" applyFill="1" applyBorder="1" applyAlignment="1">
      <alignment horizontal="right"/>
    </xf>
    <xf numFmtId="172" fontId="8" fillId="0" borderId="14" xfId="51" applyNumberFormat="1" applyFill="1" applyBorder="1"/>
    <xf numFmtId="3" fontId="11" fillId="0" borderId="0" xfId="49" applyNumberFormat="1" applyFont="1" applyAlignment="1">
      <alignment horizontal="left" vertical="center"/>
    </xf>
    <xf numFmtId="170" fontId="2" fillId="0" borderId="0" xfId="49" applyNumberFormat="1" applyAlignment="1">
      <alignment vertical="center"/>
    </xf>
    <xf numFmtId="0" fontId="3" fillId="0" borderId="0" xfId="0" applyFont="1" applyFill="1" applyAlignment="1">
      <alignment horizontal="left"/>
    </xf>
    <xf numFmtId="165" fontId="8" fillId="0" borderId="13" xfId="53" applyNumberFormat="1" applyFont="1" applyFill="1" applyBorder="1" applyAlignment="1">
      <alignment vertical="center"/>
    </xf>
    <xf numFmtId="173" fontId="8" fillId="0" borderId="13" xfId="28" applyNumberFormat="1" applyFont="1" applyFill="1" applyBorder="1" applyAlignment="1">
      <alignment vertical="center"/>
    </xf>
    <xf numFmtId="172" fontId="0" fillId="0" borderId="13" xfId="0" applyNumberFormat="1" applyFill="1" applyBorder="1"/>
    <xf numFmtId="171" fontId="0" fillId="0" borderId="13" xfId="0" applyNumberFormat="1" applyFill="1" applyBorder="1"/>
    <xf numFmtId="173" fontId="8" fillId="0" borderId="14" xfId="28" applyNumberFormat="1" applyFont="1" applyFill="1" applyBorder="1" applyAlignment="1">
      <alignment vertical="center"/>
    </xf>
    <xf numFmtId="165" fontId="8" fillId="0" borderId="14" xfId="52" applyNumberFormat="1" applyFont="1" applyFill="1" applyBorder="1" applyAlignment="1">
      <alignment vertical="center"/>
    </xf>
    <xf numFmtId="173" fontId="6" fillId="0" borderId="14" xfId="28" applyNumberFormat="1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Border="1"/>
    <xf numFmtId="172" fontId="6" fillId="0" borderId="0" xfId="52" quotePrefix="1" applyNumberFormat="1" applyFont="1" applyBorder="1" applyAlignment="1">
      <alignment horizontal="center" vertical="center"/>
    </xf>
    <xf numFmtId="172" fontId="6" fillId="0" borderId="0" xfId="52" applyNumberFormat="1" applyFont="1" applyBorder="1" applyAlignment="1">
      <alignment horizontal="center" vertical="center"/>
    </xf>
    <xf numFmtId="0" fontId="8" fillId="0" borderId="1" xfId="0" applyFont="1" applyBorder="1"/>
    <xf numFmtId="0" fontId="8" fillId="0" borderId="10" xfId="51" applyFill="1" applyBorder="1"/>
    <xf numFmtId="172" fontId="8" fillId="0" borderId="10" xfId="51" applyNumberFormat="1" applyFont="1" applyFill="1" applyBorder="1" applyAlignment="1">
      <alignment horizontal="right"/>
    </xf>
    <xf numFmtId="172" fontId="8" fillId="0" borderId="11" xfId="51" applyNumberFormat="1" applyFill="1" applyBorder="1"/>
    <xf numFmtId="0" fontId="3" fillId="0" borderId="9" xfId="51" applyFont="1" applyFill="1" applyBorder="1" applyAlignment="1">
      <alignment horizontal="center" vertical="center" wrapText="1"/>
    </xf>
    <xf numFmtId="0" fontId="8" fillId="0" borderId="15" xfId="51" applyFill="1" applyBorder="1"/>
    <xf numFmtId="173" fontId="8" fillId="0" borderId="10" xfId="30" applyNumberFormat="1" applyFill="1" applyBorder="1"/>
    <xf numFmtId="171" fontId="0" fillId="0" borderId="22" xfId="0" applyNumberFormat="1" applyFill="1" applyBorder="1"/>
    <xf numFmtId="171" fontId="0" fillId="0" borderId="13" xfId="0" applyNumberFormat="1" applyFill="1" applyBorder="1" applyAlignment="1">
      <alignment horizontal="right"/>
    </xf>
    <xf numFmtId="165" fontId="8" fillId="0" borderId="22" xfId="52" applyNumberFormat="1" applyFont="1" applyFill="1" applyBorder="1" applyAlignment="1">
      <alignment vertical="center"/>
    </xf>
    <xf numFmtId="165" fontId="8" fillId="0" borderId="13" xfId="52" applyNumberFormat="1" applyFont="1" applyFill="1" applyBorder="1" applyAlignment="1">
      <alignment vertical="center"/>
    </xf>
    <xf numFmtId="166" fontId="8" fillId="0" borderId="13" xfId="50" applyNumberFormat="1" applyFont="1" applyFill="1" applyBorder="1" applyAlignment="1">
      <alignment vertical="center"/>
    </xf>
    <xf numFmtId="166" fontId="7" fillId="0" borderId="12" xfId="50" applyNumberFormat="1" applyFont="1" applyFill="1" applyBorder="1" applyAlignment="1">
      <alignment vertical="center"/>
    </xf>
    <xf numFmtId="166" fontId="7" fillId="0" borderId="19" xfId="50" applyNumberFormat="1" applyFont="1" applyFill="1" applyBorder="1" applyAlignment="1">
      <alignment vertical="center"/>
    </xf>
    <xf numFmtId="173" fontId="3" fillId="0" borderId="21" xfId="29" applyNumberFormat="1" applyFont="1" applyFill="1" applyBorder="1" applyAlignment="1">
      <alignment vertical="center"/>
    </xf>
    <xf numFmtId="165" fontId="2" fillId="0" borderId="14" xfId="53" applyNumberFormat="1" applyFill="1" applyBorder="1" applyAlignment="1">
      <alignment vertical="center"/>
    </xf>
    <xf numFmtId="0" fontId="8" fillId="0" borderId="18" xfId="51" applyFill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6" fillId="0" borderId="0" xfId="46" applyFont="1" applyFill="1" applyAlignment="1">
      <alignment wrapText="1"/>
    </xf>
    <xf numFmtId="165" fontId="8" fillId="0" borderId="22" xfId="0" applyNumberFormat="1" applyFont="1" applyFill="1" applyBorder="1" applyAlignment="1">
      <alignment vertical="center"/>
    </xf>
    <xf numFmtId="165" fontId="8" fillId="0" borderId="13" xfId="0" applyNumberFormat="1" applyFont="1" applyFill="1" applyBorder="1" applyAlignment="1">
      <alignment vertical="center"/>
    </xf>
    <xf numFmtId="165" fontId="8" fillId="0" borderId="14" xfId="0" applyNumberFormat="1" applyFont="1" applyFill="1" applyBorder="1" applyAlignment="1">
      <alignment vertical="center"/>
    </xf>
    <xf numFmtId="173" fontId="37" fillId="0" borderId="13" xfId="28" applyNumberFormat="1" applyFont="1" applyFill="1" applyBorder="1"/>
    <xf numFmtId="173" fontId="37" fillId="0" borderId="22" xfId="28" applyNumberFormat="1" applyFont="1" applyFill="1" applyBorder="1"/>
    <xf numFmtId="0" fontId="37" fillId="0" borderId="13" xfId="0" applyFont="1" applyFill="1" applyBorder="1"/>
    <xf numFmtId="173" fontId="38" fillId="0" borderId="13" xfId="28" applyNumberFormat="1" applyFont="1" applyFill="1" applyBorder="1"/>
    <xf numFmtId="173" fontId="38" fillId="0" borderId="14" xfId="28" applyNumberFormat="1" applyFont="1" applyFill="1" applyBorder="1"/>
    <xf numFmtId="173" fontId="37" fillId="0" borderId="13" xfId="28" applyNumberFormat="1" applyFont="1" applyFill="1" applyBorder="1" applyAlignment="1">
      <alignment vertical="center"/>
    </xf>
    <xf numFmtId="173" fontId="38" fillId="0" borderId="13" xfId="28" applyNumberFormat="1" applyFont="1" applyFill="1" applyBorder="1" applyAlignment="1">
      <alignment vertical="center"/>
    </xf>
    <xf numFmtId="173" fontId="38" fillId="0" borderId="14" xfId="28" applyNumberFormat="1" applyFont="1" applyFill="1" applyBorder="1" applyAlignment="1">
      <alignment vertical="center"/>
    </xf>
    <xf numFmtId="173" fontId="8" fillId="0" borderId="22" xfId="28" applyNumberFormat="1" applyFont="1" applyFill="1" applyBorder="1" applyAlignment="1">
      <alignment vertical="center"/>
    </xf>
    <xf numFmtId="171" fontId="0" fillId="0" borderId="11" xfId="0" applyNumberFormat="1" applyBorder="1" applyAlignment="1">
      <alignment vertical="center"/>
    </xf>
    <xf numFmtId="168" fontId="8" fillId="0" borderId="22" xfId="52" applyNumberFormat="1" applyFont="1" applyBorder="1" applyAlignment="1">
      <alignment horizontal="right" vertical="center"/>
    </xf>
    <xf numFmtId="173" fontId="2" fillId="0" borderId="13" xfId="28" applyNumberFormat="1" applyBorder="1" applyAlignment="1">
      <alignment horizontal="right" vertical="center"/>
    </xf>
    <xf numFmtId="168" fontId="8" fillId="0" borderId="14" xfId="52" applyNumberFormat="1" applyFont="1" applyBorder="1" applyAlignment="1">
      <alignment horizontal="right" vertical="center"/>
    </xf>
    <xf numFmtId="168" fontId="8" fillId="0" borderId="13" xfId="52" applyNumberFormat="1" applyFont="1" applyBorder="1" applyAlignment="1">
      <alignment horizontal="right" vertical="center"/>
    </xf>
    <xf numFmtId="166" fontId="8" fillId="0" borderId="13" xfId="52" applyNumberFormat="1" applyBorder="1" applyAlignment="1">
      <alignment vertical="center"/>
    </xf>
    <xf numFmtId="170" fontId="6" fillId="0" borderId="13" xfId="52" applyNumberFormat="1" applyFont="1" applyBorder="1" applyAlignment="1">
      <alignment vertical="center"/>
    </xf>
    <xf numFmtId="170" fontId="6" fillId="0" borderId="13" xfId="52" applyNumberFormat="1" applyFont="1" applyBorder="1" applyAlignment="1">
      <alignment horizontal="right" vertical="center"/>
    </xf>
    <xf numFmtId="166" fontId="6" fillId="0" borderId="13" xfId="52" applyNumberFormat="1" applyFont="1" applyBorder="1" applyAlignment="1">
      <alignment horizontal="right" vertical="center" indent="1"/>
    </xf>
    <xf numFmtId="0" fontId="3" fillId="0" borderId="8" xfId="51" applyFont="1" applyFill="1" applyBorder="1" applyAlignment="1">
      <alignment horizontal="center" vertical="center" wrapText="1"/>
    </xf>
    <xf numFmtId="0" fontId="8" fillId="0" borderId="23" xfId="51" applyFill="1" applyBorder="1"/>
    <xf numFmtId="173" fontId="8" fillId="0" borderId="0" xfId="30" applyNumberFormat="1" applyFill="1" applyBorder="1"/>
    <xf numFmtId="0" fontId="8" fillId="0" borderId="0" xfId="51" applyFill="1" applyBorder="1"/>
    <xf numFmtId="172" fontId="8" fillId="0" borderId="0" xfId="51" applyNumberFormat="1" applyFont="1" applyFill="1" applyBorder="1" applyAlignment="1">
      <alignment horizontal="right"/>
    </xf>
    <xf numFmtId="172" fontId="8" fillId="0" borderId="16" xfId="51" applyNumberFormat="1" applyFill="1" applyBorder="1"/>
    <xf numFmtId="0" fontId="0" fillId="0" borderId="2" xfId="0" applyFont="1" applyBorder="1" applyAlignment="1">
      <alignment vertical="center" wrapText="1"/>
    </xf>
    <xf numFmtId="0" fontId="3" fillId="0" borderId="12" xfId="51" applyFont="1" applyFill="1" applyBorder="1" applyAlignment="1">
      <alignment horizontal="center" vertical="center" wrapText="1"/>
    </xf>
    <xf numFmtId="0" fontId="3" fillId="0" borderId="0" xfId="49" applyFont="1" applyAlignment="1">
      <alignment horizontal="left" vertical="center"/>
    </xf>
    <xf numFmtId="166" fontId="3" fillId="0" borderId="12" xfId="52" applyNumberFormat="1" applyFont="1" applyFill="1" applyBorder="1" applyAlignment="1">
      <alignment vertical="center"/>
    </xf>
    <xf numFmtId="0" fontId="0" fillId="0" borderId="0" xfId="53" applyFont="1" applyAlignment="1">
      <alignment vertical="center"/>
    </xf>
    <xf numFmtId="165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165" fontId="8" fillId="0" borderId="2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16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165" fontId="8" fillId="0" borderId="11" xfId="0" applyNumberFormat="1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6" fillId="0" borderId="0" xfId="50" applyFont="1" applyAlignment="1">
      <alignment vertical="center"/>
    </xf>
    <xf numFmtId="169" fontId="2" fillId="0" borderId="1" xfId="51" applyNumberFormat="1" applyFont="1" applyBorder="1" applyAlignment="1">
      <alignment vertical="top"/>
    </xf>
    <xf numFmtId="169" fontId="2" fillId="0" borderId="1" xfId="51" applyNumberFormat="1" applyFont="1" applyBorder="1" applyAlignment="1">
      <alignment vertical="top" shrinkToFit="1"/>
    </xf>
    <xf numFmtId="0" fontId="3" fillId="0" borderId="25" xfId="51" applyFont="1" applyFill="1" applyBorder="1" applyAlignment="1">
      <alignment horizontal="center" vertical="center" wrapText="1"/>
    </xf>
    <xf numFmtId="0" fontId="8" fillId="0" borderId="35" xfId="51" applyFill="1" applyBorder="1"/>
    <xf numFmtId="173" fontId="8" fillId="0" borderId="24" xfId="30" applyNumberFormat="1" applyFill="1" applyBorder="1"/>
    <xf numFmtId="172" fontId="8" fillId="0" borderId="24" xfId="51" applyNumberFormat="1" applyFill="1" applyBorder="1"/>
    <xf numFmtId="172" fontId="8" fillId="0" borderId="24" xfId="51" applyNumberFormat="1" applyFont="1" applyFill="1" applyBorder="1" applyAlignment="1">
      <alignment horizontal="right"/>
    </xf>
    <xf numFmtId="172" fontId="8" fillId="0" borderId="36" xfId="51" applyNumberFormat="1" applyFill="1" applyBorder="1"/>
    <xf numFmtId="0" fontId="3" fillId="0" borderId="25" xfId="49" applyFont="1" applyBorder="1" applyAlignment="1">
      <alignment horizontal="center" vertical="center" wrapText="1"/>
    </xf>
    <xf numFmtId="168" fontId="8" fillId="0" borderId="35" xfId="52" applyNumberFormat="1" applyFont="1" applyBorder="1" applyAlignment="1">
      <alignment horizontal="right" vertical="center"/>
    </xf>
    <xf numFmtId="173" fontId="2" fillId="0" borderId="24" xfId="28" applyNumberFormat="1" applyBorder="1" applyAlignment="1">
      <alignment horizontal="right" vertical="center"/>
    </xf>
    <xf numFmtId="168" fontId="6" fillId="0" borderId="24" xfId="52" applyNumberFormat="1" applyFont="1" applyBorder="1" applyAlignment="1">
      <alignment horizontal="right" vertical="center"/>
    </xf>
    <xf numFmtId="168" fontId="8" fillId="0" borderId="36" xfId="52" applyNumberFormat="1" applyFont="1" applyBorder="1" applyAlignment="1">
      <alignment horizontal="right" vertical="center"/>
    </xf>
    <xf numFmtId="166" fontId="3" fillId="0" borderId="25" xfId="52" applyNumberFormat="1" applyFont="1" applyFill="1" applyBorder="1" applyAlignment="1">
      <alignment vertical="center"/>
    </xf>
    <xf numFmtId="0" fontId="3" fillId="0" borderId="9" xfId="49" applyFont="1" applyBorder="1" applyAlignment="1">
      <alignment horizontal="center" vertical="center" wrapText="1"/>
    </xf>
    <xf numFmtId="168" fontId="8" fillId="0" borderId="15" xfId="52" applyNumberFormat="1" applyFont="1" applyBorder="1" applyAlignment="1">
      <alignment horizontal="right" vertical="center"/>
    </xf>
    <xf numFmtId="173" fontId="2" fillId="0" borderId="10" xfId="28" applyNumberFormat="1" applyBorder="1" applyAlignment="1">
      <alignment horizontal="right" vertical="center"/>
    </xf>
    <xf numFmtId="168" fontId="6" fillId="0" borderId="10" xfId="52" applyNumberFormat="1" applyFont="1" applyBorder="1" applyAlignment="1">
      <alignment horizontal="right" vertical="center"/>
    </xf>
    <xf numFmtId="168" fontId="8" fillId="0" borderId="11" xfId="52" applyNumberFormat="1" applyFont="1" applyBorder="1" applyAlignment="1">
      <alignment horizontal="right" vertical="center"/>
    </xf>
    <xf numFmtId="166" fontId="3" fillId="0" borderId="9" xfId="52" applyNumberFormat="1" applyFont="1" applyFill="1" applyBorder="1" applyAlignment="1">
      <alignment vertical="center"/>
    </xf>
    <xf numFmtId="168" fontId="8" fillId="0" borderId="24" xfId="52" applyNumberFormat="1" applyFont="1" applyBorder="1" applyAlignment="1">
      <alignment horizontal="right" vertical="center"/>
    </xf>
    <xf numFmtId="166" fontId="8" fillId="0" borderId="24" xfId="52" applyNumberFormat="1" applyBorder="1" applyAlignment="1">
      <alignment vertical="center"/>
    </xf>
    <xf numFmtId="170" fontId="6" fillId="0" borderId="24" xfId="52" applyNumberFormat="1" applyFont="1" applyBorder="1" applyAlignment="1">
      <alignment vertical="center"/>
    </xf>
    <xf numFmtId="170" fontId="6" fillId="0" borderId="24" xfId="52" applyNumberFormat="1" applyFont="1" applyBorder="1" applyAlignment="1">
      <alignment horizontal="right" vertical="center"/>
    </xf>
    <xf numFmtId="166" fontId="6" fillId="0" borderId="24" xfId="52" applyNumberFormat="1" applyFont="1" applyBorder="1" applyAlignment="1">
      <alignment horizontal="right" vertical="center" indent="1"/>
    </xf>
    <xf numFmtId="168" fontId="8" fillId="0" borderId="10" xfId="52" applyNumberFormat="1" applyFont="1" applyBorder="1" applyAlignment="1">
      <alignment horizontal="right" vertical="center"/>
    </xf>
    <xf numFmtId="170" fontId="6" fillId="0" borderId="10" xfId="52" applyNumberFormat="1" applyFont="1" applyBorder="1" applyAlignment="1">
      <alignment vertical="center"/>
    </xf>
    <xf numFmtId="170" fontId="6" fillId="0" borderId="10" xfId="52" applyNumberFormat="1" applyFont="1" applyBorder="1" applyAlignment="1">
      <alignment horizontal="right" vertical="center"/>
    </xf>
    <xf numFmtId="166" fontId="6" fillId="0" borderId="10" xfId="52" applyNumberFormat="1" applyFont="1" applyBorder="1" applyAlignment="1">
      <alignment horizontal="right" vertical="center" indent="1"/>
    </xf>
    <xf numFmtId="171" fontId="0" fillId="0" borderId="35" xfId="0" applyNumberFormat="1" applyFill="1" applyBorder="1"/>
    <xf numFmtId="171" fontId="0" fillId="0" borderId="24" xfId="0" applyNumberFormat="1" applyFill="1" applyBorder="1"/>
    <xf numFmtId="165" fontId="2" fillId="0" borderId="24" xfId="50" applyNumberFormat="1" applyFont="1" applyFill="1" applyBorder="1" applyAlignment="1">
      <alignment horizontal="center"/>
    </xf>
    <xf numFmtId="172" fontId="0" fillId="0" borderId="24" xfId="0" applyNumberFormat="1" applyFill="1" applyBorder="1"/>
    <xf numFmtId="171" fontId="0" fillId="0" borderId="15" xfId="0" applyNumberFormat="1" applyFill="1" applyBorder="1"/>
    <xf numFmtId="171" fontId="0" fillId="0" borderId="10" xfId="0" applyNumberFormat="1" applyFill="1" applyBorder="1"/>
    <xf numFmtId="171" fontId="0" fillId="0" borderId="10" xfId="0" applyNumberFormat="1" applyFill="1" applyBorder="1" applyAlignment="1">
      <alignment horizontal="right"/>
    </xf>
    <xf numFmtId="172" fontId="0" fillId="0" borderId="10" xfId="0" applyNumberFormat="1" applyFill="1" applyBorder="1"/>
    <xf numFmtId="0" fontId="3" fillId="0" borderId="25" xfId="49" quotePrefix="1" applyFont="1" applyBorder="1" applyAlignment="1">
      <alignment horizontal="center" vertical="center" wrapText="1"/>
    </xf>
    <xf numFmtId="173" fontId="8" fillId="0" borderId="35" xfId="28" applyNumberFormat="1" applyFont="1" applyFill="1" applyBorder="1" applyAlignment="1">
      <alignment vertical="center"/>
    </xf>
    <xf numFmtId="173" fontId="8" fillId="0" borderId="24" xfId="28" applyNumberFormat="1" applyFont="1" applyFill="1" applyBorder="1" applyAlignment="1">
      <alignment vertical="center"/>
    </xf>
    <xf numFmtId="0" fontId="3" fillId="0" borderId="9" xfId="49" quotePrefix="1" applyFont="1" applyBorder="1" applyAlignment="1">
      <alignment horizontal="center" vertical="center" wrapText="1"/>
    </xf>
    <xf numFmtId="173" fontId="8" fillId="0" borderId="15" xfId="28" applyNumberFormat="1" applyFont="1" applyFill="1" applyBorder="1" applyAlignment="1">
      <alignment vertical="center"/>
    </xf>
    <xf numFmtId="173" fontId="8" fillId="0" borderId="10" xfId="28" applyNumberFormat="1" applyFont="1" applyFill="1" applyBorder="1" applyAlignment="1">
      <alignment vertical="center"/>
    </xf>
    <xf numFmtId="173" fontId="8" fillId="0" borderId="11" xfId="28" applyNumberFormat="1" applyFont="1" applyFill="1" applyBorder="1" applyAlignment="1">
      <alignment vertical="center"/>
    </xf>
    <xf numFmtId="165" fontId="8" fillId="0" borderId="35" xfId="52" applyNumberFormat="1" applyFont="1" applyFill="1" applyBorder="1" applyAlignment="1">
      <alignment vertical="center"/>
    </xf>
    <xf numFmtId="165" fontId="8" fillId="0" borderId="24" xfId="52" applyNumberFormat="1" applyFont="1" applyFill="1" applyBorder="1" applyAlignment="1">
      <alignment vertical="center"/>
    </xf>
    <xf numFmtId="165" fontId="8" fillId="0" borderId="36" xfId="52" applyNumberFormat="1" applyFont="1" applyFill="1" applyBorder="1" applyAlignment="1">
      <alignment vertical="center"/>
    </xf>
    <xf numFmtId="165" fontId="8" fillId="0" borderId="15" xfId="52" applyNumberFormat="1" applyFont="1" applyFill="1" applyBorder="1" applyAlignment="1">
      <alignment vertical="center"/>
    </xf>
    <xf numFmtId="165" fontId="8" fillId="0" borderId="10" xfId="52" applyNumberFormat="1" applyFont="1" applyFill="1" applyBorder="1" applyAlignment="1">
      <alignment vertical="center"/>
    </xf>
    <xf numFmtId="165" fontId="8" fillId="0" borderId="11" xfId="52" applyNumberFormat="1" applyFont="1" applyFill="1" applyBorder="1" applyAlignment="1">
      <alignment vertical="center"/>
    </xf>
    <xf numFmtId="17" fontId="3" fillId="0" borderId="25" xfId="50" quotePrefix="1" applyNumberFormat="1" applyFont="1" applyBorder="1" applyAlignment="1">
      <alignment horizontal="center" vertical="center" wrapText="1"/>
    </xf>
    <xf numFmtId="166" fontId="8" fillId="0" borderId="24" xfId="50" applyNumberFormat="1" applyFont="1" applyFill="1" applyBorder="1" applyAlignment="1">
      <alignment vertical="center"/>
    </xf>
    <xf numFmtId="166" fontId="7" fillId="0" borderId="25" xfId="50" applyNumberFormat="1" applyFont="1" applyFill="1" applyBorder="1" applyAlignment="1">
      <alignment vertical="center"/>
    </xf>
    <xf numFmtId="166" fontId="7" fillId="0" borderId="37" xfId="50" applyNumberFormat="1" applyFont="1" applyFill="1" applyBorder="1" applyAlignment="1">
      <alignment vertical="center"/>
    </xf>
    <xf numFmtId="173" fontId="3" fillId="0" borderId="38" xfId="29" applyNumberFormat="1" applyFont="1" applyFill="1" applyBorder="1" applyAlignment="1">
      <alignment vertical="center"/>
    </xf>
    <xf numFmtId="17" fontId="3" fillId="0" borderId="9" xfId="50" quotePrefix="1" applyNumberFormat="1" applyFont="1" applyBorder="1" applyAlignment="1">
      <alignment horizontal="center" vertical="center" wrapText="1"/>
    </xf>
    <xf numFmtId="166" fontId="8" fillId="0" borderId="10" xfId="50" applyNumberFormat="1" applyFont="1" applyFill="1" applyBorder="1" applyAlignment="1">
      <alignment vertical="center"/>
    </xf>
    <xf numFmtId="166" fontId="7" fillId="0" borderId="9" xfId="50" applyNumberFormat="1" applyFont="1" applyFill="1" applyBorder="1" applyAlignment="1">
      <alignment vertical="center"/>
    </xf>
    <xf numFmtId="166" fontId="7" fillId="0" borderId="39" xfId="50" applyNumberFormat="1" applyFont="1" applyFill="1" applyBorder="1" applyAlignment="1">
      <alignment vertical="center"/>
    </xf>
    <xf numFmtId="173" fontId="3" fillId="0" borderId="40" xfId="29" applyNumberFormat="1" applyFont="1" applyFill="1" applyBorder="1" applyAlignment="1">
      <alignment vertical="center"/>
    </xf>
    <xf numFmtId="0" fontId="3" fillId="0" borderId="25" xfId="53" quotePrefix="1" applyFont="1" applyBorder="1" applyAlignment="1">
      <alignment horizontal="center" vertical="center" wrapText="1"/>
    </xf>
    <xf numFmtId="173" fontId="2" fillId="0" borderId="24" xfId="28" applyNumberFormat="1" applyFill="1" applyBorder="1" applyAlignment="1">
      <alignment vertical="center"/>
    </xf>
    <xf numFmtId="0" fontId="3" fillId="0" borderId="9" xfId="53" quotePrefix="1" applyFont="1" applyBorder="1" applyAlignment="1">
      <alignment horizontal="center" vertical="center" wrapText="1"/>
    </xf>
    <xf numFmtId="173" fontId="2" fillId="0" borderId="10" xfId="28" applyNumberFormat="1" applyFill="1" applyBorder="1" applyAlignment="1">
      <alignment vertical="center"/>
    </xf>
    <xf numFmtId="173" fontId="2" fillId="0" borderId="11" xfId="28" applyNumberFormat="1" applyFill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165" fontId="2" fillId="0" borderId="35" xfId="53" applyNumberFormat="1" applyFill="1" applyBorder="1" applyAlignment="1">
      <alignment vertical="center"/>
    </xf>
    <xf numFmtId="165" fontId="2" fillId="0" borderId="24" xfId="53" applyNumberFormat="1" applyFill="1" applyBorder="1" applyAlignment="1">
      <alignment vertical="center"/>
    </xf>
    <xf numFmtId="165" fontId="8" fillId="0" borderId="24" xfId="53" applyNumberFormat="1" applyFont="1" applyFill="1" applyBorder="1" applyAlignment="1">
      <alignment vertical="center"/>
    </xf>
    <xf numFmtId="165" fontId="2" fillId="0" borderId="36" xfId="53" applyNumberFormat="1" applyFill="1" applyBorder="1" applyAlignment="1">
      <alignment vertical="center"/>
    </xf>
    <xf numFmtId="165" fontId="2" fillId="0" borderId="15" xfId="53" applyNumberFormat="1" applyFill="1" applyBorder="1" applyAlignment="1">
      <alignment vertical="center"/>
    </xf>
    <xf numFmtId="165" fontId="2" fillId="0" borderId="10" xfId="53" applyNumberFormat="1" applyFill="1" applyBorder="1" applyAlignment="1">
      <alignment vertical="center"/>
    </xf>
    <xf numFmtId="165" fontId="8" fillId="0" borderId="10" xfId="53" applyNumberFormat="1" applyFont="1" applyFill="1" applyBorder="1" applyAlignment="1">
      <alignment vertical="center"/>
    </xf>
    <xf numFmtId="165" fontId="2" fillId="0" borderId="11" xfId="53" applyNumberFormat="1" applyFill="1" applyBorder="1" applyAlignment="1">
      <alignment vertical="center"/>
    </xf>
    <xf numFmtId="16" fontId="3" fillId="0" borderId="25" xfId="0" quotePrefix="1" applyNumberFormat="1" applyFont="1" applyBorder="1" applyAlignment="1">
      <alignment horizontal="center" vertical="center" wrapText="1"/>
    </xf>
    <xf numFmtId="173" fontId="6" fillId="0" borderId="24" xfId="28" applyNumberFormat="1" applyFont="1" applyFill="1" applyBorder="1" applyAlignment="1">
      <alignment vertical="center"/>
    </xf>
    <xf numFmtId="173" fontId="37" fillId="0" borderId="24" xfId="28" applyNumberFormat="1" applyFont="1" applyFill="1" applyBorder="1"/>
    <xf numFmtId="173" fontId="6" fillId="0" borderId="36" xfId="28" applyNumberFormat="1" applyFont="1" applyFill="1" applyBorder="1" applyAlignment="1">
      <alignment vertical="center"/>
    </xf>
    <xf numFmtId="16" fontId="3" fillId="0" borderId="9" xfId="0" quotePrefix="1" applyNumberFormat="1" applyFont="1" applyBorder="1" applyAlignment="1">
      <alignment horizontal="center" vertical="center" wrapText="1"/>
    </xf>
    <xf numFmtId="173" fontId="6" fillId="0" borderId="10" xfId="28" applyNumberFormat="1" applyFont="1" applyFill="1" applyBorder="1" applyAlignment="1">
      <alignment vertical="center"/>
    </xf>
    <xf numFmtId="173" fontId="37" fillId="0" borderId="10" xfId="28" applyNumberFormat="1" applyFont="1" applyFill="1" applyBorder="1"/>
    <xf numFmtId="173" fontId="6" fillId="0" borderId="11" xfId="28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vertical="center"/>
    </xf>
    <xf numFmtId="165" fontId="8" fillId="0" borderId="24" xfId="0" applyNumberFormat="1" applyFont="1" applyFill="1" applyBorder="1" applyAlignment="1">
      <alignment vertical="center"/>
    </xf>
    <xf numFmtId="165" fontId="8" fillId="0" borderId="36" xfId="0" applyNumberFormat="1" applyFont="1" applyFill="1" applyBorder="1" applyAlignment="1">
      <alignment vertical="center"/>
    </xf>
    <xf numFmtId="173" fontId="37" fillId="0" borderId="24" xfId="28" applyNumberFormat="1" applyFont="1" applyFill="1" applyBorder="1" applyAlignment="1">
      <alignment vertical="center"/>
    </xf>
    <xf numFmtId="173" fontId="38" fillId="0" borderId="24" xfId="28" applyNumberFormat="1" applyFont="1" applyFill="1" applyBorder="1" applyAlignment="1">
      <alignment vertical="center"/>
    </xf>
    <xf numFmtId="173" fontId="38" fillId="0" borderId="36" xfId="28" applyNumberFormat="1" applyFont="1" applyFill="1" applyBorder="1" applyAlignment="1">
      <alignment vertical="center"/>
    </xf>
    <xf numFmtId="173" fontId="37" fillId="0" borderId="10" xfId="28" applyNumberFormat="1" applyFont="1" applyFill="1" applyBorder="1" applyAlignment="1">
      <alignment vertical="center"/>
    </xf>
    <xf numFmtId="173" fontId="38" fillId="0" borderId="10" xfId="28" applyNumberFormat="1" applyFont="1" applyFill="1" applyBorder="1" applyAlignment="1">
      <alignment vertical="center"/>
    </xf>
    <xf numFmtId="173" fontId="38" fillId="0" borderId="11" xfId="28" applyNumberFormat="1" applyFont="1" applyFill="1" applyBorder="1" applyAlignment="1">
      <alignment vertical="center"/>
    </xf>
    <xf numFmtId="173" fontId="37" fillId="0" borderId="35" xfId="28" applyNumberFormat="1" applyFont="1" applyFill="1" applyBorder="1"/>
    <xf numFmtId="0" fontId="37" fillId="0" borderId="24" xfId="0" applyFont="1" applyFill="1" applyBorder="1"/>
    <xf numFmtId="173" fontId="38" fillId="0" borderId="24" xfId="28" applyNumberFormat="1" applyFont="1" applyFill="1" applyBorder="1"/>
    <xf numFmtId="173" fontId="38" fillId="0" borderId="36" xfId="28" applyNumberFormat="1" applyFont="1" applyFill="1" applyBorder="1"/>
    <xf numFmtId="173" fontId="37" fillId="0" borderId="15" xfId="28" applyNumberFormat="1" applyFont="1" applyFill="1" applyBorder="1"/>
    <xf numFmtId="0" fontId="37" fillId="0" borderId="10" xfId="0" applyFont="1" applyFill="1" applyBorder="1"/>
    <xf numFmtId="173" fontId="38" fillId="0" borderId="10" xfId="28" applyNumberFormat="1" applyFont="1" applyFill="1" applyBorder="1"/>
    <xf numFmtId="173" fontId="38" fillId="0" borderId="11" xfId="28" applyNumberFormat="1" applyFont="1" applyFill="1" applyBorder="1"/>
    <xf numFmtId="174" fontId="0" fillId="0" borderId="35" xfId="28" applyNumberFormat="1" applyFont="1" applyBorder="1" applyAlignment="1">
      <alignment vertical="center"/>
    </xf>
    <xf numFmtId="171" fontId="0" fillId="0" borderId="24" xfId="0" applyNumberFormat="1" applyBorder="1" applyAlignment="1">
      <alignment vertical="center"/>
    </xf>
    <xf numFmtId="174" fontId="0" fillId="0" borderId="15" xfId="28" applyNumberFormat="1" applyFont="1" applyBorder="1" applyAlignment="1">
      <alignment vertical="center"/>
    </xf>
    <xf numFmtId="171" fontId="0" fillId="0" borderId="10" xfId="0" applyNumberFormat="1" applyBorder="1" applyAlignment="1">
      <alignment vertical="center"/>
    </xf>
    <xf numFmtId="173" fontId="37" fillId="0" borderId="0" xfId="28" applyNumberFormat="1" applyFont="1" applyFill="1" applyBorder="1"/>
    <xf numFmtId="0" fontId="0" fillId="0" borderId="0" xfId="0" applyFill="1"/>
    <xf numFmtId="0" fontId="0" fillId="0" borderId="0" xfId="0" applyFill="1" applyBorder="1"/>
    <xf numFmtId="173" fontId="37" fillId="0" borderId="0" xfId="28" applyNumberFormat="1" applyFont="1" applyFill="1" applyBorder="1" applyAlignment="1">
      <alignment vertical="center"/>
    </xf>
    <xf numFmtId="173" fontId="0" fillId="0" borderId="0" xfId="0" applyNumberFormat="1" applyBorder="1"/>
    <xf numFmtId="173" fontId="38" fillId="0" borderId="0" xfId="28" applyNumberFormat="1" applyFont="1" applyFill="1" applyBorder="1" applyAlignment="1">
      <alignment vertical="center"/>
    </xf>
    <xf numFmtId="173" fontId="2" fillId="0" borderId="36" xfId="28" applyNumberFormat="1" applyFill="1" applyBorder="1" applyAlignment="1">
      <alignment vertical="center"/>
    </xf>
    <xf numFmtId="171" fontId="0" fillId="0" borderId="36" xfId="0" applyNumberFormat="1" applyFill="1" applyBorder="1" applyAlignment="1">
      <alignment vertical="center"/>
    </xf>
    <xf numFmtId="171" fontId="0" fillId="0" borderId="11" xfId="0" applyNumberFormat="1" applyFill="1" applyBorder="1" applyAlignment="1">
      <alignment vertical="center"/>
    </xf>
    <xf numFmtId="165" fontId="2" fillId="0" borderId="10" xfId="50" applyNumberFormat="1" applyFont="1" applyFill="1" applyBorder="1" applyAlignment="1">
      <alignment horizontal="center"/>
    </xf>
    <xf numFmtId="173" fontId="8" fillId="0" borderId="36" xfId="28" applyNumberFormat="1" applyFont="1" applyFill="1" applyBorder="1" applyAlignment="1">
      <alignment vertical="center"/>
    </xf>
    <xf numFmtId="171" fontId="0" fillId="0" borderId="24" xfId="0" applyNumberFormat="1" applyFill="1" applyBorder="1" applyAlignment="1">
      <alignment horizontal="right"/>
    </xf>
    <xf numFmtId="0" fontId="6" fillId="0" borderId="0" xfId="46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3" xfId="5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53" applyFont="1" applyBorder="1" applyAlignment="1">
      <alignment horizontal="center" vertical="center"/>
    </xf>
    <xf numFmtId="0" fontId="3" fillId="0" borderId="25" xfId="53" applyFont="1" applyBorder="1" applyAlignment="1">
      <alignment horizontal="center" vertical="center"/>
    </xf>
    <xf numFmtId="0" fontId="3" fillId="0" borderId="8" xfId="49" applyFont="1" applyBorder="1" applyAlignment="1">
      <alignment horizontal="center" vertical="center"/>
    </xf>
    <xf numFmtId="0" fontId="3" fillId="0" borderId="25" xfId="49" applyFont="1" applyBorder="1" applyAlignment="1">
      <alignment horizontal="center" vertical="center"/>
    </xf>
    <xf numFmtId="0" fontId="7" fillId="0" borderId="16" xfId="53" applyFont="1" applyBorder="1" applyAlignment="1">
      <alignment horizontal="left" vertical="center" wrapText="1"/>
    </xf>
    <xf numFmtId="0" fontId="3" fillId="0" borderId="0" xfId="50" applyFont="1" applyAlignment="1">
      <alignment horizontal="left" vertical="center" wrapText="1"/>
    </xf>
    <xf numFmtId="0" fontId="3" fillId="0" borderId="16" xfId="49" applyFont="1" applyBorder="1" applyAlignment="1">
      <alignment horizontal="left" vertical="center" wrapText="1"/>
    </xf>
    <xf numFmtId="0" fontId="3" fillId="0" borderId="16" xfId="49" applyFont="1" applyBorder="1" applyAlignment="1">
      <alignment horizontal="left" vertical="center"/>
    </xf>
    <xf numFmtId="0" fontId="3" fillId="0" borderId="0" xfId="49" applyFont="1" applyAlignment="1">
      <alignment horizontal="left" vertical="center"/>
    </xf>
    <xf numFmtId="0" fontId="11" fillId="0" borderId="0" xfId="49" applyFont="1" applyAlignment="1">
      <alignment horizontal="left" vertical="center"/>
    </xf>
    <xf numFmtId="0" fontId="3" fillId="0" borderId="3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8" xfId="51" applyFont="1" applyBorder="1" applyAlignment="1">
      <alignment horizontal="center" vertical="center"/>
    </xf>
    <xf numFmtId="0" fontId="3" fillId="0" borderId="25" xfId="51" applyFont="1" applyBorder="1" applyAlignment="1">
      <alignment horizontal="center" vertical="center"/>
    </xf>
    <xf numFmtId="172" fontId="17" fillId="0" borderId="0" xfId="51" applyNumberFormat="1" applyFont="1" applyBorder="1" applyAlignment="1">
      <alignment horizontal="center" vertical="center" wrapText="1"/>
    </xf>
    <xf numFmtId="172" fontId="17" fillId="0" borderId="24" xfId="51" applyNumberFormat="1" applyFont="1" applyBorder="1" applyAlignment="1">
      <alignment horizontal="center" vertical="center" wrapText="1"/>
    </xf>
  </cellXfs>
  <cellStyles count="6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Comma 2 2" xfId="30" xr:uid="{00000000-0005-0000-0000-00001D000000}"/>
    <cellStyle name="Comma 3" xfId="31" xr:uid="{00000000-0005-0000-0000-00001E000000}"/>
    <cellStyle name="Currency 2" xfId="32" xr:uid="{00000000-0005-0000-0000-00001F000000}"/>
    <cellStyle name="Currency 2 2" xfId="33" xr:uid="{00000000-0005-0000-0000-000020000000}"/>
    <cellStyle name="Explanatory Text 2" xfId="34" xr:uid="{00000000-0005-0000-0000-000021000000}"/>
    <cellStyle name="Good 2" xfId="35" xr:uid="{00000000-0005-0000-0000-000022000000}"/>
    <cellStyle name="Heading 1 2" xfId="36" xr:uid="{00000000-0005-0000-0000-000023000000}"/>
    <cellStyle name="Heading 2 2" xfId="37" xr:uid="{00000000-0005-0000-0000-000024000000}"/>
    <cellStyle name="Heading 3 2" xfId="38" xr:uid="{00000000-0005-0000-0000-000025000000}"/>
    <cellStyle name="Heading 4 2" xfId="39" xr:uid="{00000000-0005-0000-0000-000026000000}"/>
    <cellStyle name="Hyperlink 2" xfId="40" xr:uid="{00000000-0005-0000-0000-000027000000}"/>
    <cellStyle name="Input 2" xfId="41" xr:uid="{00000000-0005-0000-0000-000028000000}"/>
    <cellStyle name="Linked Cell 2" xfId="42" xr:uid="{00000000-0005-0000-0000-000029000000}"/>
    <cellStyle name="Neutral 2" xfId="43" xr:uid="{00000000-0005-0000-0000-00002A000000}"/>
    <cellStyle name="Normal" xfId="0" builtinId="0"/>
    <cellStyle name="Normal 2" xfId="44" xr:uid="{00000000-0005-0000-0000-00002C000000}"/>
    <cellStyle name="Normal 2 2" xfId="45" xr:uid="{00000000-0005-0000-0000-00002D000000}"/>
    <cellStyle name="Normal 2 2 2" xfId="46" xr:uid="{00000000-0005-0000-0000-00002E000000}"/>
    <cellStyle name="Normal 2 3" xfId="47" xr:uid="{00000000-0005-0000-0000-00002F000000}"/>
    <cellStyle name="Normal 3" xfId="48" xr:uid="{00000000-0005-0000-0000-000030000000}"/>
    <cellStyle name="Normal 4" xfId="59" xr:uid="{00000000-0005-0000-0000-000031000000}"/>
    <cellStyle name="Normal_2000" xfId="49" xr:uid="{00000000-0005-0000-0000-000032000000}"/>
    <cellStyle name="Normal_2000 2" xfId="50" xr:uid="{00000000-0005-0000-0000-000033000000}"/>
    <cellStyle name="Normal_2000 2 2" xfId="51" xr:uid="{00000000-0005-0000-0000-000034000000}"/>
    <cellStyle name="Normal_2000 3" xfId="52" xr:uid="{00000000-0005-0000-0000-000035000000}"/>
    <cellStyle name="Normal_ECOTABLES" xfId="53" xr:uid="{00000000-0005-0000-0000-000036000000}"/>
    <cellStyle name="Note 2" xfId="54" xr:uid="{00000000-0005-0000-0000-000037000000}"/>
    <cellStyle name="Output 2" xfId="55" xr:uid="{00000000-0005-0000-0000-000038000000}"/>
    <cellStyle name="Title" xfId="56" builtinId="15" customBuiltin="1"/>
    <cellStyle name="Total 2" xfId="57" xr:uid="{00000000-0005-0000-0000-00003A000000}"/>
    <cellStyle name="Warning Text 2" xfId="58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4"/>
  <sheetViews>
    <sheetView tabSelected="1" zoomScaleNormal="100" workbookViewId="0"/>
  </sheetViews>
  <sheetFormatPr defaultRowHeight="15.75" x14ac:dyDescent="0.25"/>
  <cols>
    <col min="1" max="1" width="33.75" customWidth="1"/>
    <col min="2" max="5" width="11.875" customWidth="1"/>
  </cols>
  <sheetData>
    <row r="1" spans="1:6" ht="29.25" customHeight="1" x14ac:dyDescent="0.25"/>
    <row r="2" spans="1:6" ht="33.950000000000003" customHeight="1" x14ac:dyDescent="0.25">
      <c r="A2" s="32" t="s">
        <v>186</v>
      </c>
    </row>
    <row r="3" spans="1:6" ht="33.950000000000003" customHeight="1" x14ac:dyDescent="0.25">
      <c r="A3" s="124" t="s">
        <v>185</v>
      </c>
    </row>
    <row r="4" spans="1:6" ht="20.100000000000001" customHeight="1" thickBot="1" x14ac:dyDescent="0.3"/>
    <row r="5" spans="1:6" ht="33" customHeight="1" x14ac:dyDescent="0.25">
      <c r="A5" s="319" t="s">
        <v>37</v>
      </c>
      <c r="B5" s="321" t="s">
        <v>123</v>
      </c>
      <c r="C5" s="321" t="s">
        <v>141</v>
      </c>
      <c r="D5" s="323" t="s">
        <v>143</v>
      </c>
      <c r="E5" s="317" t="s">
        <v>173</v>
      </c>
    </row>
    <row r="6" spans="1:6" ht="33.75" customHeight="1" thickBot="1" x14ac:dyDescent="0.3">
      <c r="A6" s="320"/>
      <c r="B6" s="322"/>
      <c r="C6" s="322"/>
      <c r="D6" s="324"/>
      <c r="E6" s="318"/>
    </row>
    <row r="7" spans="1:6" s="4" customFormat="1" ht="30" customHeight="1" x14ac:dyDescent="0.25">
      <c r="A7" s="49" t="s">
        <v>111</v>
      </c>
      <c r="B7" s="79">
        <v>34012.699999999997</v>
      </c>
      <c r="C7" s="79">
        <v>42861</v>
      </c>
      <c r="D7" s="301">
        <v>49876.1</v>
      </c>
      <c r="E7" s="299">
        <v>51378.687802118562</v>
      </c>
    </row>
    <row r="8" spans="1:6" s="4" customFormat="1" ht="30" customHeight="1" x14ac:dyDescent="0.25">
      <c r="A8" s="45" t="s">
        <v>53</v>
      </c>
      <c r="B8" s="80">
        <v>26.5</v>
      </c>
      <c r="C8" s="80">
        <v>28.5</v>
      </c>
      <c r="D8" s="302">
        <v>30.081912123980718</v>
      </c>
      <c r="E8" s="300">
        <v>28.960064641619098</v>
      </c>
    </row>
    <row r="9" spans="1:6" ht="30" customHeight="1" thickBot="1" x14ac:dyDescent="0.3">
      <c r="A9" s="132" t="s">
        <v>54</v>
      </c>
      <c r="B9" s="75">
        <v>6.9</v>
      </c>
      <c r="C9" s="75">
        <v>9.4</v>
      </c>
      <c r="D9" s="311">
        <v>10.920474425305603</v>
      </c>
      <c r="E9" s="310">
        <v>9.8343145189271475</v>
      </c>
    </row>
    <row r="10" spans="1:6" ht="22.5" customHeight="1" x14ac:dyDescent="0.25">
      <c r="A10" s="28"/>
    </row>
    <row r="11" spans="1:6" ht="45" customHeight="1" x14ac:dyDescent="0.25">
      <c r="A11" s="316" t="s">
        <v>187</v>
      </c>
      <c r="B11" s="316"/>
      <c r="C11" s="316"/>
      <c r="D11" s="316"/>
      <c r="E11" s="316"/>
    </row>
    <row r="12" spans="1:6" ht="27.75" customHeight="1" x14ac:dyDescent="0.25">
      <c r="A12" s="28" t="s">
        <v>103</v>
      </c>
    </row>
    <row r="13" spans="1:6" ht="19.5" customHeight="1" x14ac:dyDescent="0.25">
      <c r="A13" s="315"/>
      <c r="B13" s="315"/>
      <c r="C13" s="315"/>
      <c r="D13" s="315"/>
      <c r="E13" s="315"/>
      <c r="F13" s="156"/>
    </row>
    <row r="14" spans="1:6" x14ac:dyDescent="0.25">
      <c r="A14" s="315"/>
      <c r="B14" s="315"/>
      <c r="C14" s="315"/>
      <c r="D14" s="315"/>
      <c r="E14" s="315"/>
      <c r="F14" s="156"/>
    </row>
  </sheetData>
  <mergeCells count="7">
    <mergeCell ref="A13:E14"/>
    <mergeCell ref="A11:E11"/>
    <mergeCell ref="E5:E6"/>
    <mergeCell ref="A5:A6"/>
    <mergeCell ref="C5:C6"/>
    <mergeCell ref="B5:B6"/>
    <mergeCell ref="D5:D6"/>
  </mergeCells>
  <phoneticPr fontId="0" type="noConversion"/>
  <pageMargins left="0.53" right="0.44" top="0.74803149606299202" bottom="0" header="0.511811023622047" footer="0"/>
  <pageSetup paperSize="9" orientation="portrait" r:id="rId1"/>
  <headerFooter alignWithMargins="0">
    <oddHeader>&amp;C- 12 -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N37"/>
  <sheetViews>
    <sheetView zoomScaleNormal="100" workbookViewId="0"/>
  </sheetViews>
  <sheetFormatPr defaultRowHeight="15.75" x14ac:dyDescent="0.25"/>
  <cols>
    <col min="1" max="1" width="29.25" customWidth="1"/>
    <col min="2" max="6" width="11" customWidth="1"/>
    <col min="7" max="7" width="10.25" customWidth="1"/>
    <col min="8" max="8" width="10.75" customWidth="1"/>
    <col min="9" max="10" width="15" customWidth="1"/>
  </cols>
  <sheetData>
    <row r="1" spans="1:14" ht="24" customHeight="1" x14ac:dyDescent="0.25">
      <c r="A1" s="25" t="s">
        <v>67</v>
      </c>
    </row>
    <row r="2" spans="1:14" ht="24" customHeight="1" thickBot="1" x14ac:dyDescent="0.3">
      <c r="A2" s="53" t="s">
        <v>163</v>
      </c>
      <c r="B2" s="4"/>
      <c r="C2" s="4"/>
      <c r="D2" s="4"/>
      <c r="E2" s="4"/>
      <c r="F2" s="4"/>
    </row>
    <row r="3" spans="1:14" ht="16.149999999999999" customHeight="1" thickBot="1" x14ac:dyDescent="0.3">
      <c r="A3" s="325" t="s">
        <v>0</v>
      </c>
      <c r="B3" s="327" t="s">
        <v>1</v>
      </c>
      <c r="C3" s="327"/>
      <c r="D3" s="327"/>
      <c r="E3" s="327"/>
      <c r="F3" s="328"/>
    </row>
    <row r="4" spans="1:14" ht="26.25" customHeight="1" thickBot="1" x14ac:dyDescent="0.3">
      <c r="A4" s="326"/>
      <c r="B4" s="70" t="s">
        <v>117</v>
      </c>
      <c r="C4" s="70" t="s">
        <v>135</v>
      </c>
      <c r="D4" s="70" t="s">
        <v>145</v>
      </c>
      <c r="E4" s="278" t="s">
        <v>164</v>
      </c>
      <c r="F4" s="274" t="s">
        <v>165</v>
      </c>
      <c r="I4" s="133"/>
      <c r="J4" s="305"/>
      <c r="K4" s="133"/>
      <c r="L4" s="133"/>
      <c r="M4" s="133"/>
      <c r="N4" s="133"/>
    </row>
    <row r="5" spans="1:14" ht="30" customHeight="1" x14ac:dyDescent="0.25">
      <c r="A5" s="6" t="s">
        <v>10</v>
      </c>
      <c r="B5" s="161">
        <v>215334</v>
      </c>
      <c r="C5" s="161">
        <v>224277</v>
      </c>
      <c r="D5" s="161">
        <v>232935</v>
      </c>
      <c r="E5" s="295">
        <v>242367</v>
      </c>
      <c r="F5" s="291">
        <v>250411</v>
      </c>
      <c r="I5" s="133"/>
      <c r="J5" s="306"/>
      <c r="K5" s="307"/>
      <c r="L5" s="307"/>
      <c r="M5" s="133"/>
      <c r="N5" s="133"/>
    </row>
    <row r="6" spans="1:14" ht="13.5" customHeight="1" x14ac:dyDescent="0.25">
      <c r="A6" s="3" t="s">
        <v>38</v>
      </c>
      <c r="B6" s="162"/>
      <c r="C6" s="162"/>
      <c r="D6" s="162"/>
      <c r="E6" s="296"/>
      <c r="F6" s="292"/>
      <c r="I6" s="133"/>
      <c r="J6" s="306"/>
      <c r="K6" s="307"/>
      <c r="L6" s="307"/>
      <c r="M6" s="133"/>
      <c r="N6" s="133"/>
    </row>
    <row r="7" spans="1:14" ht="18.95" customHeight="1" x14ac:dyDescent="0.25">
      <c r="A7" s="3" t="s">
        <v>39</v>
      </c>
      <c r="B7" s="163">
        <v>16147</v>
      </c>
      <c r="C7" s="163">
        <v>17083</v>
      </c>
      <c r="D7" s="163">
        <v>17586</v>
      </c>
      <c r="E7" s="297">
        <v>19937</v>
      </c>
      <c r="F7" s="293">
        <v>21019</v>
      </c>
      <c r="I7" s="133"/>
      <c r="J7" s="308"/>
      <c r="K7" s="307"/>
      <c r="L7" s="307"/>
      <c r="M7" s="133"/>
      <c r="N7" s="133"/>
    </row>
    <row r="8" spans="1:14" ht="18.95" customHeight="1" x14ac:dyDescent="0.25">
      <c r="A8" s="82" t="s">
        <v>2</v>
      </c>
      <c r="B8" s="160">
        <v>19282</v>
      </c>
      <c r="C8" s="160">
        <v>18830</v>
      </c>
      <c r="D8" s="160">
        <v>18460</v>
      </c>
      <c r="E8" s="280">
        <v>18219</v>
      </c>
      <c r="F8" s="276">
        <v>18034</v>
      </c>
      <c r="I8" s="133"/>
      <c r="J8" s="306"/>
      <c r="K8" s="307"/>
      <c r="L8" s="307"/>
      <c r="M8" s="133"/>
      <c r="N8" s="133"/>
    </row>
    <row r="9" spans="1:14" ht="18.95" customHeight="1" x14ac:dyDescent="0.25">
      <c r="A9" s="2" t="s">
        <v>3</v>
      </c>
      <c r="B9" s="160">
        <v>32075</v>
      </c>
      <c r="C9" s="160">
        <v>31935</v>
      </c>
      <c r="D9" s="160">
        <v>31599</v>
      </c>
      <c r="E9" s="280">
        <v>32321</v>
      </c>
      <c r="F9" s="276">
        <v>32252</v>
      </c>
      <c r="I9" s="133"/>
      <c r="J9" s="306"/>
      <c r="K9" s="307"/>
      <c r="L9" s="307"/>
      <c r="M9" s="133"/>
      <c r="N9" s="133"/>
    </row>
    <row r="10" spans="1:14" ht="13.5" customHeight="1" x14ac:dyDescent="0.25">
      <c r="A10" s="3" t="s">
        <v>38</v>
      </c>
      <c r="B10" s="160"/>
      <c r="C10" s="160"/>
      <c r="D10" s="160"/>
      <c r="E10" s="280"/>
      <c r="F10" s="276"/>
      <c r="I10" s="133"/>
      <c r="J10" s="306"/>
      <c r="K10" s="307"/>
      <c r="L10" s="307"/>
      <c r="M10" s="133"/>
      <c r="N10" s="133"/>
    </row>
    <row r="11" spans="1:14" ht="18.95" customHeight="1" x14ac:dyDescent="0.25">
      <c r="A11" s="3" t="s">
        <v>151</v>
      </c>
      <c r="B11" s="163">
        <v>7231</v>
      </c>
      <c r="C11" s="163">
        <v>7568</v>
      </c>
      <c r="D11" s="163">
        <v>7550</v>
      </c>
      <c r="E11" s="297">
        <v>7699</v>
      </c>
      <c r="F11" s="293">
        <v>8189</v>
      </c>
      <c r="I11" s="133"/>
      <c r="J11" s="308"/>
      <c r="K11" s="307"/>
      <c r="L11" s="307"/>
      <c r="M11" s="133"/>
      <c r="N11" s="133"/>
    </row>
    <row r="12" spans="1:14" ht="18.95" customHeight="1" x14ac:dyDescent="0.25">
      <c r="A12" s="2" t="s">
        <v>4</v>
      </c>
      <c r="B12" s="160">
        <v>349</v>
      </c>
      <c r="C12" s="160">
        <v>308</v>
      </c>
      <c r="D12" s="160">
        <v>326</v>
      </c>
      <c r="E12" s="280">
        <v>274</v>
      </c>
      <c r="F12" s="276">
        <v>395</v>
      </c>
      <c r="I12" s="133"/>
      <c r="J12" s="306"/>
      <c r="K12" s="307"/>
      <c r="L12" s="307"/>
      <c r="M12" s="133"/>
      <c r="N12" s="133"/>
    </row>
    <row r="13" spans="1:14" ht="18.95" customHeight="1" x14ac:dyDescent="0.25">
      <c r="A13" s="2" t="s">
        <v>5</v>
      </c>
      <c r="B13" s="160">
        <v>290</v>
      </c>
      <c r="C13" s="160">
        <v>263</v>
      </c>
      <c r="D13" s="160">
        <v>269</v>
      </c>
      <c r="E13" s="280">
        <v>223</v>
      </c>
      <c r="F13" s="276">
        <v>326</v>
      </c>
      <c r="I13" s="133"/>
      <c r="J13" s="306"/>
      <c r="K13" s="307"/>
      <c r="L13" s="307"/>
      <c r="M13" s="133"/>
      <c r="N13" s="133"/>
    </row>
    <row r="14" spans="1:14" ht="18.95" customHeight="1" x14ac:dyDescent="0.25">
      <c r="A14" s="2" t="s">
        <v>6</v>
      </c>
      <c r="B14" s="160">
        <v>13480</v>
      </c>
      <c r="C14" s="160">
        <v>13285</v>
      </c>
      <c r="D14" s="160">
        <v>12465</v>
      </c>
      <c r="E14" s="280">
        <v>11843</v>
      </c>
      <c r="F14" s="276">
        <v>13376</v>
      </c>
      <c r="I14" s="133"/>
      <c r="J14" s="303"/>
      <c r="K14" s="307"/>
      <c r="L14" s="307"/>
      <c r="M14" s="133"/>
      <c r="N14" s="133"/>
    </row>
    <row r="15" spans="1:14" ht="13.5" customHeight="1" x14ac:dyDescent="0.25">
      <c r="A15" s="33" t="s">
        <v>40</v>
      </c>
      <c r="B15" s="160"/>
      <c r="C15" s="160"/>
      <c r="D15" s="160"/>
      <c r="E15" s="280"/>
      <c r="F15" s="276"/>
      <c r="I15" s="133"/>
      <c r="J15" s="306"/>
      <c r="K15" s="307"/>
      <c r="L15" s="307"/>
      <c r="M15" s="133"/>
      <c r="N15" s="133"/>
    </row>
    <row r="16" spans="1:14" ht="18.95" customHeight="1" x14ac:dyDescent="0.25">
      <c r="A16" s="3" t="s">
        <v>7</v>
      </c>
      <c r="B16" s="163">
        <v>196</v>
      </c>
      <c r="C16" s="163">
        <v>214</v>
      </c>
      <c r="D16" s="163">
        <v>212</v>
      </c>
      <c r="E16" s="297">
        <v>183</v>
      </c>
      <c r="F16" s="293">
        <v>241</v>
      </c>
      <c r="I16" s="133"/>
      <c r="J16" s="308"/>
      <c r="K16" s="307"/>
      <c r="L16" s="307"/>
      <c r="M16" s="133"/>
      <c r="N16" s="133"/>
    </row>
    <row r="17" spans="1:14" ht="18.95" customHeight="1" x14ac:dyDescent="0.25">
      <c r="A17" s="3" t="s">
        <v>8</v>
      </c>
      <c r="B17" s="163">
        <v>4888</v>
      </c>
      <c r="C17" s="163">
        <v>4711</v>
      </c>
      <c r="D17" s="163">
        <v>4460</v>
      </c>
      <c r="E17" s="297">
        <v>4118</v>
      </c>
      <c r="F17" s="293">
        <v>4812</v>
      </c>
      <c r="I17" s="133"/>
      <c r="J17" s="308"/>
      <c r="K17" s="307"/>
      <c r="L17" s="307"/>
      <c r="M17" s="133"/>
      <c r="N17" s="133"/>
    </row>
    <row r="18" spans="1:14" ht="18.95" customHeight="1" x14ac:dyDescent="0.25">
      <c r="A18" s="43" t="s">
        <v>9</v>
      </c>
      <c r="B18" s="163">
        <v>7990</v>
      </c>
      <c r="C18" s="163">
        <v>7951</v>
      </c>
      <c r="D18" s="163">
        <v>7408</v>
      </c>
      <c r="E18" s="297">
        <v>7194</v>
      </c>
      <c r="F18" s="293">
        <v>7927</v>
      </c>
      <c r="I18" s="133"/>
      <c r="J18" s="308"/>
      <c r="K18" s="307"/>
      <c r="L18" s="307"/>
      <c r="M18" s="133"/>
      <c r="N18" s="133"/>
    </row>
    <row r="19" spans="1:14" ht="18.95" customHeight="1" thickBot="1" x14ac:dyDescent="0.3">
      <c r="A19" s="36" t="s">
        <v>152</v>
      </c>
      <c r="B19" s="164">
        <v>406</v>
      </c>
      <c r="C19" s="164">
        <v>409</v>
      </c>
      <c r="D19" s="164">
        <v>385</v>
      </c>
      <c r="E19" s="298">
        <v>348</v>
      </c>
      <c r="F19" s="294">
        <v>396</v>
      </c>
      <c r="I19" s="133"/>
      <c r="J19" s="308"/>
      <c r="K19" s="307"/>
      <c r="L19" s="307"/>
      <c r="M19" s="133"/>
      <c r="N19" s="133"/>
    </row>
    <row r="20" spans="1:14" ht="18" customHeight="1" x14ac:dyDescent="0.25">
      <c r="A20" s="29" t="s">
        <v>112</v>
      </c>
      <c r="I20" s="133"/>
      <c r="J20" s="305"/>
      <c r="K20" s="133"/>
      <c r="L20" s="133"/>
      <c r="M20" s="133"/>
      <c r="N20" s="133"/>
    </row>
    <row r="21" spans="1:14" ht="18" customHeight="1" x14ac:dyDescent="0.25">
      <c r="A21" s="30" t="s">
        <v>113</v>
      </c>
      <c r="I21" s="133"/>
      <c r="J21" s="305"/>
      <c r="K21" s="133"/>
      <c r="L21" s="133"/>
      <c r="M21" s="133"/>
      <c r="N21" s="133"/>
    </row>
    <row r="22" spans="1:14" ht="18" customHeight="1" x14ac:dyDescent="0.25">
      <c r="A22" s="30" t="s">
        <v>154</v>
      </c>
      <c r="I22" s="133"/>
      <c r="J22" s="305"/>
      <c r="K22" s="133"/>
      <c r="L22" s="133"/>
      <c r="M22" s="133"/>
      <c r="N22" s="133"/>
    </row>
    <row r="23" spans="1:14" ht="18" customHeight="1" x14ac:dyDescent="0.25">
      <c r="A23" s="44" t="s">
        <v>153</v>
      </c>
      <c r="I23" s="133"/>
      <c r="J23" s="305"/>
      <c r="K23" s="133"/>
      <c r="L23" s="133"/>
      <c r="M23" s="133"/>
      <c r="N23" s="133"/>
    </row>
    <row r="24" spans="1:14" ht="18" customHeight="1" x14ac:dyDescent="0.25">
      <c r="A24" s="30" t="s">
        <v>48</v>
      </c>
      <c r="D24" s="64"/>
      <c r="E24" s="64"/>
      <c r="F24" s="64"/>
      <c r="J24" s="304"/>
    </row>
    <row r="25" spans="1:14" ht="9.75" customHeight="1" x14ac:dyDescent="0.25">
      <c r="A25" s="30"/>
      <c r="D25" s="64"/>
      <c r="E25" s="64"/>
      <c r="F25" s="64"/>
      <c r="J25" s="304"/>
    </row>
    <row r="26" spans="1:14" ht="29.45" customHeight="1" thickBot="1" x14ac:dyDescent="0.3">
      <c r="A26" s="329" t="s">
        <v>166</v>
      </c>
      <c r="B26" s="329"/>
      <c r="C26" s="329"/>
      <c r="D26" s="329"/>
      <c r="E26" s="329"/>
      <c r="F26" s="329"/>
    </row>
    <row r="27" spans="1:14" ht="17.45" customHeight="1" thickBot="1" x14ac:dyDescent="0.3">
      <c r="A27" s="325" t="s">
        <v>0</v>
      </c>
      <c r="B27" s="327" t="s">
        <v>107</v>
      </c>
      <c r="C27" s="327"/>
      <c r="D27" s="327"/>
      <c r="E27" s="327"/>
      <c r="F27" s="328"/>
    </row>
    <row r="28" spans="1:14" ht="40.15" customHeight="1" thickBot="1" x14ac:dyDescent="0.3">
      <c r="A28" s="326"/>
      <c r="B28" s="71" t="s">
        <v>118</v>
      </c>
      <c r="C28" s="71" t="s">
        <v>136</v>
      </c>
      <c r="D28" s="71" t="s">
        <v>146</v>
      </c>
      <c r="E28" s="194" t="s">
        <v>167</v>
      </c>
      <c r="F28" s="265" t="s">
        <v>168</v>
      </c>
    </row>
    <row r="29" spans="1:14" ht="42.75" customHeight="1" x14ac:dyDescent="0.25">
      <c r="A29" s="7" t="s">
        <v>41</v>
      </c>
      <c r="B29" s="157">
        <v>16809.62368497</v>
      </c>
      <c r="C29" s="157">
        <v>18555.797414199995</v>
      </c>
      <c r="D29" s="157">
        <v>25081.4</v>
      </c>
      <c r="E29" s="195">
        <v>29550.181082999999</v>
      </c>
      <c r="F29" s="282">
        <v>30586.777688440001</v>
      </c>
    </row>
    <row r="30" spans="1:14" ht="33.75" customHeight="1" x14ac:dyDescent="0.25">
      <c r="A30" s="7" t="s">
        <v>12</v>
      </c>
      <c r="B30" s="158">
        <v>1525.78742605</v>
      </c>
      <c r="C30" s="158">
        <v>1588.694982</v>
      </c>
      <c r="D30" s="158">
        <v>2026.6</v>
      </c>
      <c r="E30" s="196">
        <v>2277.0813640000001</v>
      </c>
      <c r="F30" s="283">
        <v>2252.5168859999999</v>
      </c>
    </row>
    <row r="31" spans="1:14" ht="42.75" customHeight="1" x14ac:dyDescent="0.25">
      <c r="A31" s="7" t="s">
        <v>13</v>
      </c>
      <c r="B31" s="158">
        <v>2706.1666149899997</v>
      </c>
      <c r="C31" s="158">
        <v>2926.5452278500002</v>
      </c>
      <c r="D31" s="158">
        <v>3722.4</v>
      </c>
      <c r="E31" s="196">
        <v>4335.6620102500001</v>
      </c>
      <c r="F31" s="283">
        <v>4402.6419919999998</v>
      </c>
    </row>
    <row r="32" spans="1:14" ht="35.25" customHeight="1" thickBot="1" x14ac:dyDescent="0.3">
      <c r="A32" s="184" t="s">
        <v>124</v>
      </c>
      <c r="B32" s="159">
        <v>34.803049000000001</v>
      </c>
      <c r="C32" s="159">
        <v>36.762396000000003</v>
      </c>
      <c r="D32" s="159">
        <v>41.2</v>
      </c>
      <c r="E32" s="197">
        <v>45.724259000000004</v>
      </c>
      <c r="F32" s="284">
        <v>57.449016</v>
      </c>
    </row>
    <row r="33" spans="1:1" ht="18.75" x14ac:dyDescent="0.25">
      <c r="A33" s="28" t="s">
        <v>73</v>
      </c>
    </row>
    <row r="34" spans="1:1" ht="18.75" customHeight="1" x14ac:dyDescent="0.25">
      <c r="A34" s="28" t="s">
        <v>125</v>
      </c>
    </row>
    <row r="35" spans="1:1" ht="16.149999999999999" customHeight="1" x14ac:dyDescent="0.25">
      <c r="A35" s="29" t="s">
        <v>49</v>
      </c>
    </row>
    <row r="37" spans="1:1" ht="18.75" x14ac:dyDescent="0.25">
      <c r="A37" s="28"/>
    </row>
  </sheetData>
  <mergeCells count="5">
    <mergeCell ref="A3:A4"/>
    <mergeCell ref="A27:A28"/>
    <mergeCell ref="B3:F3"/>
    <mergeCell ref="B27:F27"/>
    <mergeCell ref="A26:F26"/>
  </mergeCells>
  <phoneticPr fontId="0" type="noConversion"/>
  <pageMargins left="0.59055118110236204" right="0.35433070866141703" top="0.65" bottom="0" header="0.45" footer="0"/>
  <pageSetup paperSize="9" orientation="portrait" r:id="rId1"/>
  <headerFooter alignWithMargins="0">
    <oddHeader>&amp;C- 13 -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35"/>
  <sheetViews>
    <sheetView zoomScaleNormal="100" workbookViewId="0"/>
  </sheetViews>
  <sheetFormatPr defaultRowHeight="24.95" customHeight="1" x14ac:dyDescent="0.25"/>
  <cols>
    <col min="1" max="1" width="28.75" style="4" customWidth="1"/>
    <col min="2" max="3" width="10.625" style="4" customWidth="1"/>
    <col min="4" max="6" width="11.25" customWidth="1"/>
    <col min="7" max="8" width="9" style="4"/>
    <col min="9" max="9" width="12.125" style="4" bestFit="1" customWidth="1"/>
    <col min="10" max="10" width="9" style="4"/>
    <col min="11" max="11" width="13.75" style="4" customWidth="1"/>
    <col min="12" max="16384" width="9" style="4"/>
  </cols>
  <sheetData>
    <row r="1" spans="1:7" ht="21" customHeight="1" x14ac:dyDescent="0.25">
      <c r="A1" s="25" t="s">
        <v>68</v>
      </c>
    </row>
    <row r="2" spans="1:7" ht="15.75" customHeight="1" thickBot="1" x14ac:dyDescent="0.3">
      <c r="A2" s="53" t="s">
        <v>163</v>
      </c>
      <c r="D2" s="4"/>
      <c r="E2" s="4"/>
      <c r="F2" s="4"/>
    </row>
    <row r="3" spans="1:7" ht="16.149999999999999" customHeight="1" thickBot="1" x14ac:dyDescent="0.3">
      <c r="A3" s="325" t="s">
        <v>0</v>
      </c>
      <c r="B3" s="327" t="s">
        <v>47</v>
      </c>
      <c r="C3" s="327"/>
      <c r="D3" s="327"/>
      <c r="E3" s="327"/>
      <c r="F3" s="328"/>
    </row>
    <row r="4" spans="1:7" ht="19.5" thickBot="1" x14ac:dyDescent="0.3">
      <c r="A4" s="326"/>
      <c r="B4" s="70" t="s">
        <v>117</v>
      </c>
      <c r="C4" s="70" t="s">
        <v>135</v>
      </c>
      <c r="D4" s="70" t="s">
        <v>145</v>
      </c>
      <c r="E4" s="278" t="s">
        <v>169</v>
      </c>
      <c r="F4" s="274" t="s">
        <v>165</v>
      </c>
    </row>
    <row r="5" spans="1:7" ht="30" customHeight="1" x14ac:dyDescent="0.25">
      <c r="A5" s="6" t="s">
        <v>10</v>
      </c>
      <c r="B5" s="165">
        <v>210303</v>
      </c>
      <c r="C5" s="165">
        <v>219053</v>
      </c>
      <c r="D5" s="165">
        <v>227558</v>
      </c>
      <c r="E5" s="288">
        <v>236782</v>
      </c>
      <c r="F5" s="285">
        <v>244712</v>
      </c>
    </row>
    <row r="6" spans="1:7" ht="16.5" customHeight="1" x14ac:dyDescent="0.25">
      <c r="A6" s="3" t="s">
        <v>38</v>
      </c>
      <c r="B6" s="165"/>
      <c r="C6" s="165"/>
      <c r="D6" s="165"/>
      <c r="E6" s="288"/>
      <c r="F6" s="285"/>
    </row>
    <row r="7" spans="1:7" s="5" customFormat="1" ht="20.25" customHeight="1" x14ac:dyDescent="0.25">
      <c r="A7" s="3" t="s">
        <v>39</v>
      </c>
      <c r="B7" s="166">
        <v>15167</v>
      </c>
      <c r="C7" s="166">
        <v>15956</v>
      </c>
      <c r="D7" s="166">
        <v>16363</v>
      </c>
      <c r="E7" s="289">
        <v>18596</v>
      </c>
      <c r="F7" s="286">
        <v>19640</v>
      </c>
    </row>
    <row r="8" spans="1:7" ht="21" customHeight="1" x14ac:dyDescent="0.25">
      <c r="A8" s="2" t="s">
        <v>2</v>
      </c>
      <c r="B8" s="165">
        <v>18869</v>
      </c>
      <c r="C8" s="165">
        <v>18426</v>
      </c>
      <c r="D8" s="165">
        <v>18053</v>
      </c>
      <c r="E8" s="288">
        <v>17825</v>
      </c>
      <c r="F8" s="285">
        <v>17648</v>
      </c>
    </row>
    <row r="9" spans="1:7" ht="21" customHeight="1" x14ac:dyDescent="0.25">
      <c r="A9" s="2" t="s">
        <v>3</v>
      </c>
      <c r="B9" s="165">
        <v>31055</v>
      </c>
      <c r="C9" s="165">
        <v>30865</v>
      </c>
      <c r="D9" s="165">
        <v>30549</v>
      </c>
      <c r="E9" s="288">
        <v>31146</v>
      </c>
      <c r="F9" s="285">
        <v>30980</v>
      </c>
      <c r="G9"/>
    </row>
    <row r="10" spans="1:7" ht="16.5" customHeight="1" x14ac:dyDescent="0.25">
      <c r="A10" s="3" t="s">
        <v>38</v>
      </c>
      <c r="B10" s="165"/>
      <c r="C10" s="165"/>
      <c r="D10" s="165"/>
      <c r="E10" s="288"/>
      <c r="F10" s="285"/>
    </row>
    <row r="11" spans="1:7" s="5" customFormat="1" ht="21.75" customHeight="1" x14ac:dyDescent="0.25">
      <c r="A11" s="3" t="s">
        <v>151</v>
      </c>
      <c r="B11" s="166">
        <v>6750</v>
      </c>
      <c r="C11" s="166">
        <v>6998</v>
      </c>
      <c r="D11" s="166">
        <v>6980</v>
      </c>
      <c r="E11" s="289">
        <v>7136</v>
      </c>
      <c r="F11" s="286">
        <v>7521</v>
      </c>
    </row>
    <row r="12" spans="1:7" ht="20.25" customHeight="1" x14ac:dyDescent="0.25">
      <c r="A12" s="2" t="s">
        <v>4</v>
      </c>
      <c r="B12" s="165">
        <v>314</v>
      </c>
      <c r="C12" s="165">
        <v>279</v>
      </c>
      <c r="D12" s="165">
        <v>292</v>
      </c>
      <c r="E12" s="288">
        <v>250</v>
      </c>
      <c r="F12" s="285">
        <v>358</v>
      </c>
    </row>
    <row r="13" spans="1:7" ht="20.25" customHeight="1" x14ac:dyDescent="0.25">
      <c r="A13" s="2" t="s">
        <v>5</v>
      </c>
      <c r="B13" s="165">
        <v>259</v>
      </c>
      <c r="C13" s="165">
        <v>239</v>
      </c>
      <c r="D13" s="165">
        <v>243</v>
      </c>
      <c r="E13" s="288">
        <v>205</v>
      </c>
      <c r="F13" s="285">
        <v>296</v>
      </c>
    </row>
    <row r="14" spans="1:7" ht="20.25" customHeight="1" x14ac:dyDescent="0.25">
      <c r="A14" s="2" t="s">
        <v>6</v>
      </c>
      <c r="B14" s="160">
        <v>12839</v>
      </c>
      <c r="C14" s="160">
        <v>12651</v>
      </c>
      <c r="D14" s="160">
        <f>SUM(D16:D19)</f>
        <v>11846</v>
      </c>
      <c r="E14" s="280">
        <f>SUM(E16:E19)</f>
        <v>11219</v>
      </c>
      <c r="F14" s="276">
        <v>12621</v>
      </c>
    </row>
    <row r="15" spans="1:7" ht="16.5" customHeight="1" x14ac:dyDescent="0.25">
      <c r="A15" s="33" t="s">
        <v>40</v>
      </c>
      <c r="B15" s="165"/>
      <c r="C15" s="165"/>
      <c r="D15" s="165"/>
      <c r="E15" s="288"/>
      <c r="F15" s="285"/>
    </row>
    <row r="16" spans="1:7" s="5" customFormat="1" ht="21" customHeight="1" x14ac:dyDescent="0.25">
      <c r="A16" s="3" t="s">
        <v>7</v>
      </c>
      <c r="B16" s="166">
        <v>188</v>
      </c>
      <c r="C16" s="166">
        <v>205</v>
      </c>
      <c r="D16" s="166">
        <v>199</v>
      </c>
      <c r="E16" s="289">
        <v>169</v>
      </c>
      <c r="F16" s="286">
        <v>223</v>
      </c>
    </row>
    <row r="17" spans="1:11" s="5" customFormat="1" ht="21" customHeight="1" x14ac:dyDescent="0.25">
      <c r="A17" s="3" t="s">
        <v>8</v>
      </c>
      <c r="B17" s="166">
        <v>4686</v>
      </c>
      <c r="C17" s="166">
        <v>4533</v>
      </c>
      <c r="D17" s="166">
        <v>4282</v>
      </c>
      <c r="E17" s="289">
        <v>3965</v>
      </c>
      <c r="F17" s="286">
        <v>4633</v>
      </c>
    </row>
    <row r="18" spans="1:11" s="5" customFormat="1" ht="21" customHeight="1" x14ac:dyDescent="0.25">
      <c r="A18" s="43" t="s">
        <v>9</v>
      </c>
      <c r="B18" s="166">
        <v>7585</v>
      </c>
      <c r="C18" s="166">
        <v>7531</v>
      </c>
      <c r="D18" s="166">
        <v>7007</v>
      </c>
      <c r="E18" s="289">
        <v>6754</v>
      </c>
      <c r="F18" s="286">
        <v>7395</v>
      </c>
    </row>
    <row r="19" spans="1:11" s="5" customFormat="1" ht="23.25" customHeight="1" thickBot="1" x14ac:dyDescent="0.3">
      <c r="A19" s="36" t="s">
        <v>152</v>
      </c>
      <c r="B19" s="167">
        <v>380</v>
      </c>
      <c r="C19" s="167">
        <v>382</v>
      </c>
      <c r="D19" s="167">
        <v>358</v>
      </c>
      <c r="E19" s="290">
        <v>331</v>
      </c>
      <c r="F19" s="287">
        <v>370</v>
      </c>
    </row>
    <row r="20" spans="1:11" ht="18" customHeight="1" x14ac:dyDescent="0.25">
      <c r="A20" s="29" t="s">
        <v>112</v>
      </c>
    </row>
    <row r="21" spans="1:11" ht="16.899999999999999" customHeight="1" x14ac:dyDescent="0.25">
      <c r="A21" s="30" t="s">
        <v>113</v>
      </c>
    </row>
    <row r="22" spans="1:11" ht="18" customHeight="1" x14ac:dyDescent="0.25">
      <c r="A22" s="30" t="s">
        <v>154</v>
      </c>
    </row>
    <row r="23" spans="1:11" ht="18" customHeight="1" x14ac:dyDescent="0.25">
      <c r="A23" s="44" t="s">
        <v>155</v>
      </c>
    </row>
    <row r="24" spans="1:11" ht="13.9" customHeight="1" x14ac:dyDescent="0.25">
      <c r="A24" s="30" t="s">
        <v>48</v>
      </c>
      <c r="D24" s="64"/>
      <c r="E24" s="64"/>
      <c r="F24" s="64"/>
    </row>
    <row r="25" spans="1:11" ht="12" customHeight="1" x14ac:dyDescent="0.25">
      <c r="A25" s="30"/>
      <c r="D25" s="64"/>
      <c r="E25" s="64"/>
      <c r="F25" s="64"/>
    </row>
    <row r="26" spans="1:11" customFormat="1" ht="33" customHeight="1" thickBot="1" x14ac:dyDescent="0.3">
      <c r="A26" s="329" t="s">
        <v>166</v>
      </c>
      <c r="B26" s="329"/>
      <c r="C26" s="329"/>
      <c r="D26" s="329"/>
      <c r="E26" s="329"/>
      <c r="F26" s="329"/>
    </row>
    <row r="27" spans="1:11" ht="18" customHeight="1" thickBot="1" x14ac:dyDescent="0.3">
      <c r="A27" s="325" t="s">
        <v>0</v>
      </c>
      <c r="B27" s="327" t="s">
        <v>107</v>
      </c>
      <c r="C27" s="327"/>
      <c r="D27" s="327"/>
      <c r="E27" s="327"/>
      <c r="F27" s="328"/>
    </row>
    <row r="28" spans="1:11" ht="35.25" thickBot="1" x14ac:dyDescent="0.3">
      <c r="A28" s="326"/>
      <c r="B28" s="71" t="s">
        <v>118</v>
      </c>
      <c r="C28" s="71" t="s">
        <v>136</v>
      </c>
      <c r="D28" s="71" t="s">
        <v>146</v>
      </c>
      <c r="E28" s="194" t="s">
        <v>167</v>
      </c>
      <c r="F28" s="265" t="s">
        <v>168</v>
      </c>
      <c r="I28" s="1"/>
      <c r="J28"/>
      <c r="K28"/>
    </row>
    <row r="29" spans="1:11" ht="41.25" customHeight="1" x14ac:dyDescent="0.25">
      <c r="A29" s="7" t="s">
        <v>11</v>
      </c>
      <c r="B29" s="157">
        <v>16386.581974969999</v>
      </c>
      <c r="C29" s="157">
        <v>18086.662894199995</v>
      </c>
      <c r="D29" s="157">
        <v>24460.450098230005</v>
      </c>
      <c r="E29" s="195">
        <v>28822.167432999999</v>
      </c>
      <c r="F29" s="282">
        <v>29842.60633844</v>
      </c>
      <c r="H29"/>
      <c r="I29" s="153"/>
      <c r="J29" s="153"/>
      <c r="K29" s="155"/>
    </row>
    <row r="30" spans="1:11" ht="31.5" customHeight="1" x14ac:dyDescent="0.25">
      <c r="A30" s="7" t="s">
        <v>12</v>
      </c>
      <c r="B30" s="158">
        <v>1491.73429605</v>
      </c>
      <c r="C30" s="158">
        <v>1553.781862</v>
      </c>
      <c r="D30" s="158">
        <v>1980.9097360000001</v>
      </c>
      <c r="E30" s="196">
        <v>2227.651464</v>
      </c>
      <c r="F30" s="283">
        <v>2203.4444859999999</v>
      </c>
      <c r="H30"/>
      <c r="I30"/>
      <c r="J30"/>
      <c r="K30"/>
    </row>
    <row r="31" spans="1:11" ht="39.75" customHeight="1" x14ac:dyDescent="0.25">
      <c r="A31" s="52" t="s">
        <v>13</v>
      </c>
      <c r="B31" s="158">
        <v>2608.3874149899998</v>
      </c>
      <c r="C31" s="158">
        <v>2812.97542785</v>
      </c>
      <c r="D31" s="158">
        <v>3581.5061459899998</v>
      </c>
      <c r="E31" s="196">
        <v>4163.1195100000004</v>
      </c>
      <c r="F31" s="283">
        <v>4211.9670919999999</v>
      </c>
      <c r="H31"/>
    </row>
    <row r="32" spans="1:11" ht="33.75" customHeight="1" thickBot="1" x14ac:dyDescent="0.3">
      <c r="A32" s="184" t="s">
        <v>126</v>
      </c>
      <c r="B32" s="159">
        <v>31.836899000000003</v>
      </c>
      <c r="C32" s="159">
        <v>34.064326000000001</v>
      </c>
      <c r="D32" s="159">
        <v>37.578274999999998</v>
      </c>
      <c r="E32" s="197">
        <v>42.960459</v>
      </c>
      <c r="F32" s="284">
        <v>52.601315999999997</v>
      </c>
      <c r="H32"/>
    </row>
    <row r="33" spans="1:1" ht="18" customHeight="1" x14ac:dyDescent="0.25">
      <c r="A33" s="28" t="s">
        <v>73</v>
      </c>
    </row>
    <row r="34" spans="1:1" ht="18" customHeight="1" x14ac:dyDescent="0.25">
      <c r="A34" s="28" t="s">
        <v>125</v>
      </c>
    </row>
    <row r="35" spans="1:1" ht="15.75" customHeight="1" x14ac:dyDescent="0.25">
      <c r="A35" s="29" t="s">
        <v>49</v>
      </c>
    </row>
  </sheetData>
  <mergeCells count="5">
    <mergeCell ref="A27:A28"/>
    <mergeCell ref="A3:A4"/>
    <mergeCell ref="B27:F27"/>
    <mergeCell ref="B3:F3"/>
    <mergeCell ref="A26:F26"/>
  </mergeCells>
  <phoneticPr fontId="0" type="noConversion"/>
  <pageMargins left="0.74803149606299202" right="0.511811023622047" top="0.57999999999999996" bottom="0" header="0.43307086614173201" footer="0"/>
  <pageSetup paperSize="9" orientation="portrait" r:id="rId1"/>
  <headerFooter alignWithMargins="0">
    <oddHeader>&amp;C- 14 -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35"/>
  <sheetViews>
    <sheetView zoomScaleNormal="100" workbookViewId="0"/>
  </sheetViews>
  <sheetFormatPr defaultRowHeight="24.95" customHeight="1" x14ac:dyDescent="0.25"/>
  <cols>
    <col min="1" max="1" width="30.375" style="4" customWidth="1"/>
    <col min="2" max="6" width="10.875" style="4" customWidth="1"/>
    <col min="7" max="8" width="9" style="4"/>
    <col min="9" max="9" width="10.875" style="4" bestFit="1" customWidth="1"/>
    <col min="10" max="16384" width="9" style="4"/>
  </cols>
  <sheetData>
    <row r="1" spans="1:7" ht="23.25" customHeight="1" x14ac:dyDescent="0.25">
      <c r="A1" s="25" t="s">
        <v>69</v>
      </c>
    </row>
    <row r="2" spans="1:7" ht="15.75" customHeight="1" thickBot="1" x14ac:dyDescent="0.3">
      <c r="A2" s="53" t="s">
        <v>163</v>
      </c>
    </row>
    <row r="3" spans="1:7" ht="16.899999999999999" customHeight="1" thickBot="1" x14ac:dyDescent="0.3">
      <c r="A3" s="325" t="s">
        <v>0</v>
      </c>
      <c r="B3" s="327" t="s">
        <v>47</v>
      </c>
      <c r="C3" s="327"/>
      <c r="D3" s="327"/>
      <c r="E3" s="327"/>
      <c r="F3" s="328"/>
    </row>
    <row r="4" spans="1:7" ht="35.25" thickBot="1" x14ac:dyDescent="0.3">
      <c r="A4" s="326"/>
      <c r="B4" s="70" t="s">
        <v>119</v>
      </c>
      <c r="C4" s="70" t="s">
        <v>137</v>
      </c>
      <c r="D4" s="70" t="s">
        <v>147</v>
      </c>
      <c r="E4" s="278" t="s">
        <v>170</v>
      </c>
      <c r="F4" s="274" t="s">
        <v>171</v>
      </c>
    </row>
    <row r="5" spans="1:7" ht="31.5" customHeight="1" x14ac:dyDescent="0.25">
      <c r="A5" s="6" t="s">
        <v>10</v>
      </c>
      <c r="B5" s="126">
        <v>5031</v>
      </c>
      <c r="C5" s="126">
        <v>5224</v>
      </c>
      <c r="D5" s="126">
        <v>5377</v>
      </c>
      <c r="E5" s="242">
        <v>5585</v>
      </c>
      <c r="F5" s="239">
        <v>5699</v>
      </c>
    </row>
    <row r="6" spans="1:7" ht="13.5" customHeight="1" x14ac:dyDescent="0.25">
      <c r="A6" s="3" t="s">
        <v>38</v>
      </c>
      <c r="B6" s="126"/>
      <c r="C6" s="126"/>
      <c r="D6" s="126"/>
      <c r="E6" s="242"/>
      <c r="F6" s="239"/>
    </row>
    <row r="7" spans="1:7" s="5" customFormat="1" ht="19.5" customHeight="1" x14ac:dyDescent="0.25">
      <c r="A7" s="3" t="s">
        <v>39</v>
      </c>
      <c r="B7" s="88">
        <v>980</v>
      </c>
      <c r="C7" s="88">
        <v>1127</v>
      </c>
      <c r="D7" s="88">
        <v>1223</v>
      </c>
      <c r="E7" s="279">
        <v>1341</v>
      </c>
      <c r="F7" s="275">
        <v>1379</v>
      </c>
    </row>
    <row r="8" spans="1:7" ht="22.5" customHeight="1" x14ac:dyDescent="0.25">
      <c r="A8" s="2" t="s">
        <v>2</v>
      </c>
      <c r="B8" s="126">
        <v>413</v>
      </c>
      <c r="C8" s="126">
        <v>404</v>
      </c>
      <c r="D8" s="126">
        <v>407</v>
      </c>
      <c r="E8" s="242">
        <v>394</v>
      </c>
      <c r="F8" s="239">
        <v>386</v>
      </c>
    </row>
    <row r="9" spans="1:7" ht="22.5" customHeight="1" x14ac:dyDescent="0.25">
      <c r="A9" s="2" t="s">
        <v>3</v>
      </c>
      <c r="B9" s="126">
        <v>1020</v>
      </c>
      <c r="C9" s="126">
        <v>1070</v>
      </c>
      <c r="D9" s="126">
        <v>1050</v>
      </c>
      <c r="E9" s="242">
        <v>1175</v>
      </c>
      <c r="F9" s="239">
        <v>1272</v>
      </c>
      <c r="G9"/>
    </row>
    <row r="10" spans="1:7" ht="14.45" customHeight="1" x14ac:dyDescent="0.25">
      <c r="A10" s="3" t="s">
        <v>38</v>
      </c>
      <c r="B10" s="126"/>
      <c r="C10" s="126"/>
      <c r="D10" s="126"/>
      <c r="E10" s="242"/>
      <c r="F10" s="239"/>
    </row>
    <row r="11" spans="1:7" s="5" customFormat="1" ht="21" customHeight="1" x14ac:dyDescent="0.25">
      <c r="A11" s="3" t="s">
        <v>151</v>
      </c>
      <c r="B11" s="88">
        <v>481</v>
      </c>
      <c r="C11" s="88">
        <v>570</v>
      </c>
      <c r="D11" s="88">
        <v>570</v>
      </c>
      <c r="E11" s="279">
        <v>563</v>
      </c>
      <c r="F11" s="275">
        <v>668</v>
      </c>
    </row>
    <row r="12" spans="1:7" ht="19.5" customHeight="1" x14ac:dyDescent="0.25">
      <c r="A12" s="2" t="s">
        <v>4</v>
      </c>
      <c r="B12" s="126">
        <v>35</v>
      </c>
      <c r="C12" s="126">
        <v>29</v>
      </c>
      <c r="D12" s="126">
        <v>34</v>
      </c>
      <c r="E12" s="242">
        <v>24</v>
      </c>
      <c r="F12" s="239">
        <v>37</v>
      </c>
    </row>
    <row r="13" spans="1:7" ht="19.5" customHeight="1" x14ac:dyDescent="0.25">
      <c r="A13" s="2" t="s">
        <v>5</v>
      </c>
      <c r="B13" s="126">
        <v>31</v>
      </c>
      <c r="C13" s="126">
        <v>24</v>
      </c>
      <c r="D13" s="126">
        <v>26</v>
      </c>
      <c r="E13" s="242">
        <v>18</v>
      </c>
      <c r="F13" s="239">
        <v>30</v>
      </c>
    </row>
    <row r="14" spans="1:7" ht="19.5" customHeight="1" x14ac:dyDescent="0.25">
      <c r="A14" s="2" t="s">
        <v>6</v>
      </c>
      <c r="B14" s="160">
        <v>641</v>
      </c>
      <c r="C14" s="160">
        <v>634</v>
      </c>
      <c r="D14" s="160">
        <f>SUM(D16:D19)</f>
        <v>619</v>
      </c>
      <c r="E14" s="280">
        <f>SUM(E16:E19)</f>
        <v>624</v>
      </c>
      <c r="F14" s="276">
        <v>755</v>
      </c>
    </row>
    <row r="15" spans="1:7" ht="16.5" customHeight="1" x14ac:dyDescent="0.25">
      <c r="A15" s="33" t="s">
        <v>40</v>
      </c>
      <c r="B15" s="126"/>
      <c r="C15" s="126"/>
      <c r="D15" s="126" t="s">
        <v>142</v>
      </c>
      <c r="E15" s="242" t="s">
        <v>142</v>
      </c>
      <c r="F15" s="239"/>
    </row>
    <row r="16" spans="1:7" s="5" customFormat="1" ht="18.75" customHeight="1" x14ac:dyDescent="0.25">
      <c r="A16" s="3" t="s">
        <v>7</v>
      </c>
      <c r="B16" s="88">
        <v>8</v>
      </c>
      <c r="C16" s="88">
        <v>9</v>
      </c>
      <c r="D16" s="88">
        <v>13</v>
      </c>
      <c r="E16" s="279">
        <v>14</v>
      </c>
      <c r="F16" s="275">
        <v>18</v>
      </c>
    </row>
    <row r="17" spans="1:11" s="5" customFormat="1" ht="18.75" customHeight="1" x14ac:dyDescent="0.25">
      <c r="A17" s="3" t="s">
        <v>8</v>
      </c>
      <c r="B17" s="88">
        <v>202</v>
      </c>
      <c r="C17" s="88">
        <v>178</v>
      </c>
      <c r="D17" s="88">
        <v>178</v>
      </c>
      <c r="E17" s="279">
        <v>153</v>
      </c>
      <c r="F17" s="275">
        <v>179</v>
      </c>
    </row>
    <row r="18" spans="1:11" s="5" customFormat="1" ht="18.75" customHeight="1" x14ac:dyDescent="0.25">
      <c r="A18" s="43" t="s">
        <v>9</v>
      </c>
      <c r="B18" s="88">
        <v>405</v>
      </c>
      <c r="C18" s="88">
        <v>420</v>
      </c>
      <c r="D18" s="88">
        <v>401</v>
      </c>
      <c r="E18" s="279">
        <v>440</v>
      </c>
      <c r="F18" s="275">
        <v>532</v>
      </c>
      <c r="G18" s="31"/>
    </row>
    <row r="19" spans="1:11" s="5" customFormat="1" ht="18.75" customHeight="1" thickBot="1" x14ac:dyDescent="0.3">
      <c r="A19" s="36" t="s">
        <v>152</v>
      </c>
      <c r="B19" s="131">
        <v>26</v>
      </c>
      <c r="C19" s="131">
        <v>27</v>
      </c>
      <c r="D19" s="131">
        <v>27</v>
      </c>
      <c r="E19" s="281">
        <v>17</v>
      </c>
      <c r="F19" s="277">
        <v>26</v>
      </c>
    </row>
    <row r="20" spans="1:11" customFormat="1" ht="18" customHeight="1" x14ac:dyDescent="0.25">
      <c r="A20" s="29" t="s">
        <v>112</v>
      </c>
    </row>
    <row r="21" spans="1:11" customFormat="1" ht="16.149999999999999" customHeight="1" x14ac:dyDescent="0.25">
      <c r="A21" s="30" t="s">
        <v>113</v>
      </c>
    </row>
    <row r="22" spans="1:11" customFormat="1" ht="18" customHeight="1" x14ac:dyDescent="0.25">
      <c r="A22" s="30" t="s">
        <v>154</v>
      </c>
    </row>
    <row r="23" spans="1:11" customFormat="1" ht="18" customHeight="1" x14ac:dyDescent="0.25">
      <c r="A23" s="44" t="s">
        <v>153</v>
      </c>
    </row>
    <row r="24" spans="1:11" customFormat="1" ht="15.6" customHeight="1" x14ac:dyDescent="0.25">
      <c r="A24" s="30" t="s">
        <v>48</v>
      </c>
    </row>
    <row r="25" spans="1:11" customFormat="1" ht="11.25" customHeight="1" x14ac:dyDescent="0.25">
      <c r="A25" s="44"/>
    </row>
    <row r="26" spans="1:11" customFormat="1" ht="33" customHeight="1" thickBot="1" x14ac:dyDescent="0.3">
      <c r="A26" s="329" t="s">
        <v>166</v>
      </c>
      <c r="B26" s="329"/>
      <c r="C26" s="329"/>
      <c r="D26" s="329"/>
      <c r="E26" s="329"/>
      <c r="F26" s="329"/>
    </row>
    <row r="27" spans="1:11" ht="19.149999999999999" customHeight="1" thickBot="1" x14ac:dyDescent="0.3">
      <c r="A27" s="325" t="s">
        <v>0</v>
      </c>
      <c r="B27" s="327" t="s">
        <v>107</v>
      </c>
      <c r="C27" s="327"/>
      <c r="D27" s="327"/>
      <c r="E27" s="327"/>
      <c r="F27" s="328"/>
    </row>
    <row r="28" spans="1:11" ht="35.25" thickBot="1" x14ac:dyDescent="0.3">
      <c r="A28" s="326"/>
      <c r="B28" s="194" t="s">
        <v>118</v>
      </c>
      <c r="C28" s="190" t="s">
        <v>136</v>
      </c>
      <c r="D28" s="71" t="s">
        <v>146</v>
      </c>
      <c r="E28" s="194" t="s">
        <v>172</v>
      </c>
      <c r="F28" s="265" t="s">
        <v>173</v>
      </c>
    </row>
    <row r="29" spans="1:11" ht="40.5" customHeight="1" x14ac:dyDescent="0.25">
      <c r="A29" s="7" t="s">
        <v>11</v>
      </c>
      <c r="B29" s="195">
        <v>423.04171000000002</v>
      </c>
      <c r="C29" s="191">
        <v>469.13452000000001</v>
      </c>
      <c r="D29" s="157">
        <v>621</v>
      </c>
      <c r="E29" s="195">
        <v>728.01364999999998</v>
      </c>
      <c r="F29" s="282">
        <v>744.17134999999996</v>
      </c>
      <c r="I29" s="154"/>
      <c r="J29" s="154"/>
      <c r="K29" s="154"/>
    </row>
    <row r="30" spans="1:11" ht="31.5" customHeight="1" x14ac:dyDescent="0.25">
      <c r="A30" s="7" t="s">
        <v>12</v>
      </c>
      <c r="B30" s="196">
        <v>34.053130000000003</v>
      </c>
      <c r="C30" s="192">
        <v>34.913119999999999</v>
      </c>
      <c r="D30" s="158">
        <v>45.7</v>
      </c>
      <c r="E30" s="196">
        <v>49.429900000000004</v>
      </c>
      <c r="F30" s="283">
        <v>49.072400000000002</v>
      </c>
      <c r="I30"/>
    </row>
    <row r="31" spans="1:11" ht="42" customHeight="1" x14ac:dyDescent="0.25">
      <c r="A31" s="7" t="s">
        <v>13</v>
      </c>
      <c r="B31" s="196">
        <v>97.779200000000003</v>
      </c>
      <c r="C31" s="192">
        <v>113.5698</v>
      </c>
      <c r="D31" s="158">
        <v>141</v>
      </c>
      <c r="E31" s="196">
        <v>172.54249999999999</v>
      </c>
      <c r="F31" s="283">
        <v>190.67490000000001</v>
      </c>
      <c r="I31"/>
    </row>
    <row r="32" spans="1:11" ht="31.5" customHeight="1" thickBot="1" x14ac:dyDescent="0.3">
      <c r="A32" s="184" t="s">
        <v>126</v>
      </c>
      <c r="B32" s="197">
        <v>2.9661499999999998</v>
      </c>
      <c r="C32" s="193">
        <v>2.69807</v>
      </c>
      <c r="D32" s="159">
        <v>3.8</v>
      </c>
      <c r="E32" s="197">
        <v>2.7637999999999998</v>
      </c>
      <c r="F32" s="284">
        <v>4.8476999999999997</v>
      </c>
      <c r="I32"/>
    </row>
    <row r="33" spans="1:1" ht="18.95" customHeight="1" x14ac:dyDescent="0.25">
      <c r="A33" s="28" t="s">
        <v>73</v>
      </c>
    </row>
    <row r="34" spans="1:1" ht="18.75" customHeight="1" x14ac:dyDescent="0.25">
      <c r="A34" s="28" t="s">
        <v>125</v>
      </c>
    </row>
    <row r="35" spans="1:1" ht="15.75" customHeight="1" x14ac:dyDescent="0.25">
      <c r="A35" s="29" t="s">
        <v>49</v>
      </c>
    </row>
  </sheetData>
  <mergeCells count="5">
    <mergeCell ref="A3:A4"/>
    <mergeCell ref="A27:A28"/>
    <mergeCell ref="B3:F3"/>
    <mergeCell ref="B27:F27"/>
    <mergeCell ref="A26:F26"/>
  </mergeCells>
  <phoneticPr fontId="0" type="noConversion"/>
  <pageMargins left="0.67" right="0.32" top="0.59055118110236204" bottom="0" header="0.511811023622047" footer="0"/>
  <pageSetup paperSize="9" orientation="portrait" r:id="rId1"/>
  <headerFooter alignWithMargins="0">
    <oddHeader>&amp;C- 15 -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30"/>
  <sheetViews>
    <sheetView zoomScaleNormal="100" workbookViewId="0"/>
  </sheetViews>
  <sheetFormatPr defaultRowHeight="30" customHeight="1" x14ac:dyDescent="0.25"/>
  <cols>
    <col min="1" max="1" width="30.875" style="9" customWidth="1"/>
    <col min="2" max="5" width="10.875" style="9" customWidth="1"/>
    <col min="6" max="6" width="11.375" style="9" customWidth="1"/>
    <col min="8" max="16384" width="9" style="9"/>
  </cols>
  <sheetData>
    <row r="1" spans="1:11" ht="32.25" customHeight="1" x14ac:dyDescent="0.25">
      <c r="A1" s="62" t="s">
        <v>70</v>
      </c>
    </row>
    <row r="2" spans="1:11" ht="15.6" customHeight="1" x14ac:dyDescent="0.25">
      <c r="A2" s="8" t="s">
        <v>36</v>
      </c>
    </row>
    <row r="3" spans="1:11" ht="30" customHeight="1" thickBot="1" x14ac:dyDescent="0.3">
      <c r="A3" s="48" t="s">
        <v>174</v>
      </c>
    </row>
    <row r="4" spans="1:11" ht="27" customHeight="1" thickBot="1" x14ac:dyDescent="0.3">
      <c r="A4" s="330" t="s">
        <v>14</v>
      </c>
      <c r="B4" s="332" t="s">
        <v>47</v>
      </c>
      <c r="C4" s="332"/>
      <c r="D4" s="332"/>
      <c r="E4" s="332"/>
      <c r="F4" s="333"/>
    </row>
    <row r="5" spans="1:11" ht="36" customHeight="1" thickBot="1" x14ac:dyDescent="0.3">
      <c r="A5" s="331"/>
      <c r="B5" s="72" t="s">
        <v>120</v>
      </c>
      <c r="C5" s="72" t="s">
        <v>138</v>
      </c>
      <c r="D5" s="72" t="s">
        <v>148</v>
      </c>
      <c r="E5" s="262" t="s">
        <v>175</v>
      </c>
      <c r="F5" s="260" t="s">
        <v>176</v>
      </c>
    </row>
    <row r="6" spans="1:11" ht="30" customHeight="1" x14ac:dyDescent="0.25">
      <c r="A6" s="10" t="s">
        <v>131</v>
      </c>
      <c r="B6" s="73">
        <v>16975</v>
      </c>
      <c r="C6" s="73">
        <v>15851</v>
      </c>
      <c r="D6" s="73">
        <v>15537</v>
      </c>
      <c r="E6" s="263">
        <v>13857</v>
      </c>
      <c r="F6" s="261">
        <v>14642</v>
      </c>
      <c r="K6" s="188"/>
    </row>
    <row r="7" spans="1:11" ht="30" customHeight="1" x14ac:dyDescent="0.25">
      <c r="A7" s="10" t="s">
        <v>104</v>
      </c>
      <c r="B7" s="73">
        <v>74650</v>
      </c>
      <c r="C7" s="73">
        <v>71850</v>
      </c>
      <c r="D7" s="73">
        <v>68625</v>
      </c>
      <c r="E7" s="263">
        <v>65710</v>
      </c>
      <c r="F7" s="261">
        <v>65260</v>
      </c>
    </row>
    <row r="8" spans="1:11" ht="30" customHeight="1" x14ac:dyDescent="0.25">
      <c r="A8" s="34" t="s">
        <v>15</v>
      </c>
      <c r="B8" s="73">
        <v>644</v>
      </c>
      <c r="C8" s="73">
        <v>646</v>
      </c>
      <c r="D8" s="73">
        <v>608</v>
      </c>
      <c r="E8" s="263">
        <v>621</v>
      </c>
      <c r="F8" s="261">
        <v>583</v>
      </c>
    </row>
    <row r="9" spans="1:11" ht="30" customHeight="1" x14ac:dyDescent="0.25">
      <c r="A9" s="35" t="s">
        <v>35</v>
      </c>
      <c r="B9" s="126">
        <v>709</v>
      </c>
      <c r="C9" s="126">
        <v>787</v>
      </c>
      <c r="D9" s="126">
        <v>693</v>
      </c>
      <c r="E9" s="242">
        <v>687</v>
      </c>
      <c r="F9" s="239">
        <v>645</v>
      </c>
      <c r="H9"/>
      <c r="I9"/>
      <c r="J9"/>
      <c r="K9"/>
    </row>
    <row r="10" spans="1:11" ht="30" customHeight="1" x14ac:dyDescent="0.25">
      <c r="A10" s="11" t="s">
        <v>16</v>
      </c>
      <c r="B10" s="73">
        <v>708</v>
      </c>
      <c r="C10" s="73">
        <v>570</v>
      </c>
      <c r="D10" s="73">
        <v>524</v>
      </c>
      <c r="E10" s="263">
        <v>481</v>
      </c>
      <c r="F10" s="261">
        <v>409</v>
      </c>
    </row>
    <row r="11" spans="1:11" ht="30" customHeight="1" thickBot="1" x14ac:dyDescent="0.3">
      <c r="A11" s="50" t="s">
        <v>130</v>
      </c>
      <c r="B11" s="87">
        <v>3743</v>
      </c>
      <c r="C11" s="87">
        <v>3794</v>
      </c>
      <c r="D11" s="87">
        <v>3335</v>
      </c>
      <c r="E11" s="264">
        <v>3761</v>
      </c>
      <c r="F11" s="309">
        <v>4695</v>
      </c>
    </row>
    <row r="12" spans="1:11" ht="18" customHeight="1" x14ac:dyDescent="0.25">
      <c r="A12" s="51" t="s">
        <v>127</v>
      </c>
    </row>
    <row r="13" spans="1:11" ht="18" customHeight="1" x14ac:dyDescent="0.25">
      <c r="A13" s="46" t="s">
        <v>128</v>
      </c>
    </row>
    <row r="14" spans="1:11" ht="18" customHeight="1" x14ac:dyDescent="0.25">
      <c r="A14" s="22" t="s">
        <v>71</v>
      </c>
    </row>
    <row r="15" spans="1:11" ht="18" customHeight="1" x14ac:dyDescent="0.25">
      <c r="A15" s="47" t="s">
        <v>129</v>
      </c>
    </row>
    <row r="16" spans="1:11" ht="19.5" customHeight="1" x14ac:dyDescent="0.25"/>
    <row r="17" spans="1:6" ht="39.75" customHeight="1" thickBot="1" x14ac:dyDescent="0.3">
      <c r="A17" s="336" t="s">
        <v>177</v>
      </c>
      <c r="B17" s="336"/>
      <c r="C17" s="336"/>
      <c r="D17" s="336"/>
      <c r="E17" s="336"/>
      <c r="F17" s="336"/>
    </row>
    <row r="18" spans="1:6" ht="30" customHeight="1" thickBot="1" x14ac:dyDescent="0.3">
      <c r="A18" s="330" t="s">
        <v>14</v>
      </c>
      <c r="B18" s="334" t="s">
        <v>107</v>
      </c>
      <c r="C18" s="334"/>
      <c r="D18" s="334"/>
      <c r="E18" s="334"/>
      <c r="F18" s="335"/>
    </row>
    <row r="19" spans="1:6" ht="35.25" thickBot="1" x14ac:dyDescent="0.3">
      <c r="A19" s="331"/>
      <c r="B19" s="71" t="s">
        <v>118</v>
      </c>
      <c r="C19" s="71" t="s">
        <v>136</v>
      </c>
      <c r="D19" s="71" t="s">
        <v>146</v>
      </c>
      <c r="E19" s="194" t="s">
        <v>167</v>
      </c>
      <c r="F19" s="265" t="s">
        <v>168</v>
      </c>
    </row>
    <row r="20" spans="1:6" ht="30" customHeight="1" x14ac:dyDescent="0.25">
      <c r="A20" s="10" t="s">
        <v>131</v>
      </c>
      <c r="B20" s="84">
        <v>562.48763699999995</v>
      </c>
      <c r="C20" s="84">
        <v>495.81099900000004</v>
      </c>
      <c r="D20" s="84">
        <v>496.47849300000001</v>
      </c>
      <c r="E20" s="270">
        <v>504.47106899999994</v>
      </c>
      <c r="F20" s="266">
        <v>513.06666700000005</v>
      </c>
    </row>
    <row r="21" spans="1:6" ht="30" customHeight="1" x14ac:dyDescent="0.25">
      <c r="A21" s="10" t="s">
        <v>156</v>
      </c>
      <c r="B21" s="86">
        <v>276.57637699999998</v>
      </c>
      <c r="C21" s="86">
        <v>266.255832</v>
      </c>
      <c r="D21" s="86">
        <v>257.95650599999999</v>
      </c>
      <c r="E21" s="271">
        <v>251.14039300000002</v>
      </c>
      <c r="F21" s="267">
        <v>249.43202700000001</v>
      </c>
    </row>
    <row r="22" spans="1:6" ht="30" customHeight="1" x14ac:dyDescent="0.25">
      <c r="A22" s="34" t="s">
        <v>15</v>
      </c>
      <c r="B22" s="83">
        <v>60.465457999999998</v>
      </c>
      <c r="C22" s="83">
        <v>62.803725999999997</v>
      </c>
      <c r="D22" s="83">
        <v>62.661392999999997</v>
      </c>
      <c r="E22" s="271">
        <v>63.300119000000002</v>
      </c>
      <c r="F22" s="267">
        <v>62.279074000000001</v>
      </c>
    </row>
    <row r="23" spans="1:6" ht="30" customHeight="1" x14ac:dyDescent="0.25">
      <c r="A23" s="34" t="s">
        <v>17</v>
      </c>
      <c r="B23" s="125">
        <v>9.7391889999999997</v>
      </c>
      <c r="C23" s="125">
        <v>12.074731</v>
      </c>
      <c r="D23" s="125">
        <v>12.344524</v>
      </c>
      <c r="E23" s="272">
        <v>13.266643</v>
      </c>
      <c r="F23" s="268">
        <v>10.843770000000001</v>
      </c>
    </row>
    <row r="24" spans="1:6" ht="30" customHeight="1" x14ac:dyDescent="0.25">
      <c r="A24" s="34" t="s">
        <v>16</v>
      </c>
      <c r="B24" s="83">
        <v>15.708069</v>
      </c>
      <c r="C24" s="83">
        <v>13.201155</v>
      </c>
      <c r="D24" s="83">
        <v>15.755848000000002</v>
      </c>
      <c r="E24" s="271">
        <v>14.477361999999999</v>
      </c>
      <c r="F24" s="267">
        <v>9.3305889999999998</v>
      </c>
    </row>
    <row r="25" spans="1:6" ht="30" customHeight="1" thickBot="1" x14ac:dyDescent="0.3">
      <c r="A25" s="12" t="s">
        <v>18</v>
      </c>
      <c r="B25" s="151">
        <v>37.843325</v>
      </c>
      <c r="C25" s="151">
        <v>37.838260000000005</v>
      </c>
      <c r="D25" s="151">
        <v>33.7714</v>
      </c>
      <c r="E25" s="273">
        <v>38.899800000000006</v>
      </c>
      <c r="F25" s="269">
        <v>48.451200000000007</v>
      </c>
    </row>
    <row r="26" spans="1:6" ht="18" customHeight="1" x14ac:dyDescent="0.25">
      <c r="A26" s="51" t="s">
        <v>132</v>
      </c>
    </row>
    <row r="27" spans="1:6" ht="18" customHeight="1" x14ac:dyDescent="0.25">
      <c r="A27" s="42" t="s">
        <v>133</v>
      </c>
    </row>
    <row r="28" spans="1:6" ht="18" customHeight="1" x14ac:dyDescent="0.25">
      <c r="A28" s="42" t="s">
        <v>72</v>
      </c>
    </row>
    <row r="29" spans="1:6" ht="21" customHeight="1" x14ac:dyDescent="0.25">
      <c r="A29" s="22" t="s">
        <v>134</v>
      </c>
      <c r="B29" s="65"/>
      <c r="C29" s="65"/>
      <c r="D29" s="65"/>
      <c r="E29" s="65"/>
      <c r="F29" s="65"/>
    </row>
    <row r="30" spans="1:6" ht="30" customHeight="1" x14ac:dyDescent="0.25">
      <c r="A30" s="51"/>
    </row>
  </sheetData>
  <mergeCells count="5">
    <mergeCell ref="A18:A19"/>
    <mergeCell ref="A4:A5"/>
    <mergeCell ref="B4:F4"/>
    <mergeCell ref="B18:F18"/>
    <mergeCell ref="A17:F17"/>
  </mergeCells>
  <phoneticPr fontId="0" type="noConversion"/>
  <pageMargins left="0.66" right="0.33" top="0.59055118110236204" bottom="0" header="0.4" footer="0"/>
  <pageSetup paperSize="9" orientation="portrait" r:id="rId1"/>
  <headerFooter alignWithMargins="0">
    <oddHeader>&amp;C- 16 -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28"/>
  <sheetViews>
    <sheetView zoomScaleNormal="100" workbookViewId="0">
      <selection sqref="A1:F1"/>
    </sheetView>
  </sheetViews>
  <sheetFormatPr defaultRowHeight="15.75" x14ac:dyDescent="0.25"/>
  <cols>
    <col min="1" max="1" width="31.125" style="56" customWidth="1"/>
    <col min="2" max="6" width="11" style="56" customWidth="1"/>
  </cols>
  <sheetData>
    <row r="1" spans="1:6" ht="29.25" customHeight="1" x14ac:dyDescent="0.25">
      <c r="A1" s="337" t="s">
        <v>178</v>
      </c>
      <c r="B1" s="337"/>
      <c r="C1" s="337"/>
      <c r="D1" s="337"/>
      <c r="E1" s="337"/>
      <c r="F1" s="337"/>
    </row>
    <row r="2" spans="1:6" ht="14.25" customHeight="1" thickBot="1" x14ac:dyDescent="0.3"/>
    <row r="3" spans="1:6" ht="33" customHeight="1" thickBot="1" x14ac:dyDescent="0.3">
      <c r="A3" s="55" t="s">
        <v>19</v>
      </c>
      <c r="B3" s="85" t="s">
        <v>120</v>
      </c>
      <c r="C3" s="85" t="s">
        <v>138</v>
      </c>
      <c r="D3" s="85" t="s">
        <v>148</v>
      </c>
      <c r="E3" s="255" t="s">
        <v>175</v>
      </c>
      <c r="F3" s="250" t="s">
        <v>176</v>
      </c>
    </row>
    <row r="4" spans="1:6" ht="30" customHeight="1" x14ac:dyDescent="0.25">
      <c r="A4" s="57" t="s">
        <v>20</v>
      </c>
      <c r="B4" s="147">
        <v>3244</v>
      </c>
      <c r="C4" s="147">
        <v>2968</v>
      </c>
      <c r="D4" s="147">
        <v>2953</v>
      </c>
      <c r="E4" s="256">
        <v>2494</v>
      </c>
      <c r="F4" s="251">
        <v>2575</v>
      </c>
    </row>
    <row r="5" spans="1:6" ht="30" customHeight="1" x14ac:dyDescent="0.25">
      <c r="A5" s="57" t="s">
        <v>21</v>
      </c>
      <c r="B5" s="147">
        <v>1952</v>
      </c>
      <c r="C5" s="147">
        <v>1711</v>
      </c>
      <c r="D5" s="147">
        <v>1660</v>
      </c>
      <c r="E5" s="256">
        <v>1433</v>
      </c>
      <c r="F5" s="251">
        <v>1587</v>
      </c>
    </row>
    <row r="6" spans="1:6" ht="30" customHeight="1" x14ac:dyDescent="0.25">
      <c r="A6" s="57" t="s">
        <v>22</v>
      </c>
      <c r="B6" s="147">
        <v>919</v>
      </c>
      <c r="C6" s="147">
        <v>811</v>
      </c>
      <c r="D6" s="147">
        <v>683</v>
      </c>
      <c r="E6" s="256">
        <v>594</v>
      </c>
      <c r="F6" s="251">
        <v>687</v>
      </c>
    </row>
    <row r="7" spans="1:6" ht="30" customHeight="1" x14ac:dyDescent="0.25">
      <c r="A7" s="57" t="s">
        <v>23</v>
      </c>
      <c r="B7" s="147">
        <v>1393</v>
      </c>
      <c r="C7" s="147">
        <v>1276</v>
      </c>
      <c r="D7" s="147">
        <v>1289</v>
      </c>
      <c r="E7" s="256">
        <v>1089</v>
      </c>
      <c r="F7" s="251">
        <v>1182</v>
      </c>
    </row>
    <row r="8" spans="1:6" ht="30" customHeight="1" x14ac:dyDescent="0.25">
      <c r="A8" s="57" t="s">
        <v>24</v>
      </c>
      <c r="B8" s="147">
        <v>1028</v>
      </c>
      <c r="C8" s="147">
        <v>949</v>
      </c>
      <c r="D8" s="147">
        <v>914</v>
      </c>
      <c r="E8" s="256">
        <v>897</v>
      </c>
      <c r="F8" s="251">
        <v>942</v>
      </c>
    </row>
    <row r="9" spans="1:6" ht="30" customHeight="1" x14ac:dyDescent="0.25">
      <c r="A9" s="57" t="s">
        <v>25</v>
      </c>
      <c r="B9" s="147">
        <v>741</v>
      </c>
      <c r="C9" s="147">
        <v>707</v>
      </c>
      <c r="D9" s="147">
        <v>588</v>
      </c>
      <c r="E9" s="256">
        <v>511</v>
      </c>
      <c r="F9" s="251">
        <v>603</v>
      </c>
    </row>
    <row r="10" spans="1:6" ht="30" customHeight="1" x14ac:dyDescent="0.25">
      <c r="A10" s="58" t="s">
        <v>65</v>
      </c>
      <c r="B10" s="147">
        <v>3359</v>
      </c>
      <c r="C10" s="147">
        <v>3130</v>
      </c>
      <c r="D10" s="147">
        <v>3013</v>
      </c>
      <c r="E10" s="256">
        <v>2784</v>
      </c>
      <c r="F10" s="251">
        <v>2951</v>
      </c>
    </row>
    <row r="11" spans="1:6" ht="30" customHeight="1" x14ac:dyDescent="0.25">
      <c r="A11" s="57" t="s">
        <v>26</v>
      </c>
      <c r="B11" s="147">
        <v>656</v>
      </c>
      <c r="C11" s="147">
        <v>547</v>
      </c>
      <c r="D11" s="147">
        <v>501</v>
      </c>
      <c r="E11" s="256">
        <v>505</v>
      </c>
      <c r="F11" s="251">
        <v>465</v>
      </c>
    </row>
    <row r="12" spans="1:6" ht="30" customHeight="1" thickBot="1" x14ac:dyDescent="0.3">
      <c r="A12" s="57" t="s">
        <v>27</v>
      </c>
      <c r="B12" s="147">
        <v>1014</v>
      </c>
      <c r="C12" s="147">
        <v>1042</v>
      </c>
      <c r="D12" s="147">
        <v>1111</v>
      </c>
      <c r="E12" s="256">
        <v>1021</v>
      </c>
      <c r="F12" s="251">
        <v>1118</v>
      </c>
    </row>
    <row r="13" spans="1:6" ht="30" customHeight="1" thickBot="1" x14ac:dyDescent="0.3">
      <c r="A13" s="59" t="s">
        <v>28</v>
      </c>
      <c r="B13" s="148">
        <v>14306</v>
      </c>
      <c r="C13" s="148">
        <v>13141</v>
      </c>
      <c r="D13" s="148">
        <v>12712</v>
      </c>
      <c r="E13" s="257">
        <v>11328</v>
      </c>
      <c r="F13" s="252">
        <v>12110</v>
      </c>
    </row>
    <row r="14" spans="1:6" ht="30" customHeight="1" thickBot="1" x14ac:dyDescent="0.3">
      <c r="A14" s="60" t="s">
        <v>29</v>
      </c>
      <c r="B14" s="149">
        <v>2669</v>
      </c>
      <c r="C14" s="149">
        <v>2710</v>
      </c>
      <c r="D14" s="149">
        <v>2825</v>
      </c>
      <c r="E14" s="258">
        <v>2529</v>
      </c>
      <c r="F14" s="253">
        <v>2532</v>
      </c>
    </row>
    <row r="15" spans="1:6" ht="30" customHeight="1" thickTop="1" thickBot="1" x14ac:dyDescent="0.3">
      <c r="A15" s="61" t="s">
        <v>30</v>
      </c>
      <c r="B15" s="150">
        <v>16975</v>
      </c>
      <c r="C15" s="150">
        <v>15851</v>
      </c>
      <c r="D15" s="150">
        <v>15537</v>
      </c>
      <c r="E15" s="259">
        <v>13857</v>
      </c>
      <c r="F15" s="254">
        <v>14642</v>
      </c>
    </row>
    <row r="16" spans="1:6" ht="26.25" customHeight="1" thickTop="1" x14ac:dyDescent="0.25">
      <c r="A16" s="54" t="s">
        <v>73</v>
      </c>
    </row>
    <row r="17" spans="1:6" ht="20.100000000000001" customHeight="1" x14ac:dyDescent="0.25">
      <c r="A17"/>
      <c r="B17"/>
      <c r="C17"/>
      <c r="D17"/>
      <c r="E17"/>
      <c r="F17"/>
    </row>
    <row r="18" spans="1:6" ht="12" customHeight="1" x14ac:dyDescent="0.25">
      <c r="A18"/>
      <c r="B18"/>
      <c r="C18"/>
      <c r="D18"/>
      <c r="E18"/>
      <c r="F18"/>
    </row>
    <row r="19" spans="1:6" x14ac:dyDescent="0.25">
      <c r="A19"/>
      <c r="B19"/>
      <c r="C19"/>
      <c r="D19"/>
      <c r="E19"/>
      <c r="F19"/>
    </row>
    <row r="20" spans="1:6" ht="45" customHeight="1" x14ac:dyDescent="0.25">
      <c r="A20"/>
      <c r="B20"/>
      <c r="C20"/>
      <c r="D20"/>
      <c r="E20"/>
      <c r="F20"/>
    </row>
    <row r="21" spans="1:6" ht="38.25" customHeight="1" x14ac:dyDescent="0.25">
      <c r="A21"/>
      <c r="B21"/>
      <c r="C21"/>
      <c r="D21"/>
      <c r="E21"/>
      <c r="F21"/>
    </row>
    <row r="22" spans="1:6" ht="34.5" customHeight="1" x14ac:dyDescent="0.25">
      <c r="A22"/>
      <c r="B22"/>
      <c r="C22"/>
      <c r="D22"/>
      <c r="E22"/>
      <c r="F22"/>
    </row>
    <row r="23" spans="1:6" ht="30" customHeight="1" x14ac:dyDescent="0.25">
      <c r="A23"/>
      <c r="B23"/>
      <c r="C23"/>
      <c r="D23"/>
      <c r="E23"/>
      <c r="F23"/>
    </row>
    <row r="24" spans="1:6" ht="39" customHeight="1" x14ac:dyDescent="0.25">
      <c r="A24"/>
      <c r="B24"/>
      <c r="C24"/>
      <c r="D24"/>
      <c r="E24"/>
      <c r="F24"/>
    </row>
    <row r="25" spans="1:6" ht="24.95" customHeight="1" x14ac:dyDescent="0.25">
      <c r="A25"/>
      <c r="B25"/>
      <c r="C25"/>
      <c r="D25"/>
      <c r="E25"/>
      <c r="F25"/>
    </row>
    <row r="26" spans="1:6" ht="24.95" customHeight="1" x14ac:dyDescent="0.25">
      <c r="A26"/>
      <c r="B26"/>
      <c r="C26"/>
      <c r="D26"/>
      <c r="E26"/>
      <c r="F26"/>
    </row>
    <row r="27" spans="1:6" ht="36" customHeight="1" x14ac:dyDescent="0.25">
      <c r="A27"/>
      <c r="B27"/>
      <c r="C27"/>
      <c r="D27"/>
      <c r="E27"/>
      <c r="F27"/>
    </row>
    <row r="28" spans="1:6" x14ac:dyDescent="0.25">
      <c r="A28"/>
      <c r="B28"/>
      <c r="C28"/>
      <c r="D28"/>
      <c r="E28"/>
      <c r="F28"/>
    </row>
  </sheetData>
  <mergeCells count="1">
    <mergeCell ref="A1:F1"/>
  </mergeCells>
  <pageMargins left="0.61" right="0.45" top="0.59055118110236204" bottom="0" header="0.4" footer="0"/>
  <pageSetup paperSize="9" orientation="portrait" r:id="rId1"/>
  <headerFooter alignWithMargins="0">
    <oddHeader>&amp;C- 17 -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32"/>
  <sheetViews>
    <sheetView zoomScaleNormal="100" workbookViewId="0">
      <selection sqref="A1:F1"/>
    </sheetView>
  </sheetViews>
  <sheetFormatPr defaultRowHeight="20.100000000000001" customHeight="1" x14ac:dyDescent="0.25"/>
  <cols>
    <col min="1" max="1" width="36.875" customWidth="1"/>
    <col min="2" max="3" width="10.375" customWidth="1"/>
    <col min="4" max="5" width="10.25" customWidth="1"/>
    <col min="6" max="6" width="10.375" customWidth="1"/>
    <col min="8" max="8" width="15" bestFit="1" customWidth="1"/>
    <col min="11" max="11" width="9.375" bestFit="1" customWidth="1"/>
    <col min="12" max="12" width="10.875" customWidth="1"/>
  </cols>
  <sheetData>
    <row r="1" spans="1:6" ht="24" customHeight="1" x14ac:dyDescent="0.25">
      <c r="A1" s="340" t="s">
        <v>189</v>
      </c>
      <c r="B1" s="341"/>
      <c r="C1" s="341"/>
      <c r="D1" s="341"/>
      <c r="E1" s="341"/>
      <c r="F1" s="341"/>
    </row>
    <row r="2" spans="1:6" ht="6" customHeight="1" thickBot="1" x14ac:dyDescent="0.3">
      <c r="A2" s="27"/>
      <c r="B2" s="114"/>
      <c r="C2" s="114"/>
      <c r="D2" s="122"/>
      <c r="E2" s="122"/>
      <c r="F2" s="122"/>
    </row>
    <row r="3" spans="1:6" ht="44.25" customHeight="1" thickBot="1" x14ac:dyDescent="0.3">
      <c r="A3" s="68"/>
      <c r="B3" s="74" t="s">
        <v>121</v>
      </c>
      <c r="C3" s="74" t="s">
        <v>139</v>
      </c>
      <c r="D3" s="74" t="s">
        <v>149</v>
      </c>
      <c r="E3" s="214" t="s">
        <v>172</v>
      </c>
      <c r="F3" s="208" t="s">
        <v>173</v>
      </c>
    </row>
    <row r="4" spans="1:6" ht="22.5" customHeight="1" x14ac:dyDescent="0.25">
      <c r="A4" s="66" t="s">
        <v>158</v>
      </c>
      <c r="B4" s="143">
        <v>23.695</v>
      </c>
      <c r="C4" s="143">
        <v>23.716000000000001</v>
      </c>
      <c r="D4" s="143">
        <v>24.195</v>
      </c>
      <c r="E4" s="233">
        <v>24.76</v>
      </c>
      <c r="F4" s="229">
        <v>24.416</v>
      </c>
    </row>
    <row r="5" spans="1:6" ht="22.5" customHeight="1" x14ac:dyDescent="0.25">
      <c r="A5" s="66" t="s">
        <v>160</v>
      </c>
      <c r="B5" s="128">
        <v>458.90300000000002</v>
      </c>
      <c r="C5" s="128">
        <v>460.97300000000001</v>
      </c>
      <c r="D5" s="128">
        <v>461.84699999999998</v>
      </c>
      <c r="E5" s="234">
        <v>443.13600000000002</v>
      </c>
      <c r="F5" s="230">
        <v>459.07100000000003</v>
      </c>
    </row>
    <row r="6" spans="1:6" ht="22.5" customHeight="1" x14ac:dyDescent="0.25">
      <c r="A6" s="67" t="s">
        <v>116</v>
      </c>
      <c r="B6" s="144">
        <v>1758.112022</v>
      </c>
      <c r="C6" s="144">
        <v>1999.021164</v>
      </c>
      <c r="D6" s="144">
        <v>2175.3384099999998</v>
      </c>
      <c r="E6" s="235">
        <v>2054.9488889999998</v>
      </c>
      <c r="F6" s="314">
        <v>1865</v>
      </c>
    </row>
    <row r="7" spans="1:6" ht="22.5" customHeight="1" x14ac:dyDescent="0.25">
      <c r="A7" s="136" t="s">
        <v>108</v>
      </c>
      <c r="B7" s="144">
        <v>6.3909999999999995E-2</v>
      </c>
      <c r="C7" s="144">
        <v>0.78444700000000001</v>
      </c>
      <c r="D7" s="144">
        <v>3.0047929999999998</v>
      </c>
      <c r="E7" s="312" t="s">
        <v>157</v>
      </c>
      <c r="F7" s="231" t="s">
        <v>157</v>
      </c>
    </row>
    <row r="8" spans="1:6" ht="22.5" customHeight="1" x14ac:dyDescent="0.25">
      <c r="A8" s="2" t="s">
        <v>50</v>
      </c>
      <c r="B8" s="127">
        <v>15158</v>
      </c>
      <c r="C8" s="127">
        <v>17326</v>
      </c>
      <c r="D8" s="127">
        <v>15999</v>
      </c>
      <c r="E8" s="236">
        <v>22279</v>
      </c>
      <c r="F8" s="232">
        <v>24001</v>
      </c>
    </row>
    <row r="9" spans="1:6" ht="22.5" customHeight="1" x14ac:dyDescent="0.25">
      <c r="A9" s="66" t="s">
        <v>51</v>
      </c>
      <c r="B9" s="127">
        <v>5</v>
      </c>
      <c r="C9" s="127">
        <v>46</v>
      </c>
      <c r="D9" s="127">
        <v>29</v>
      </c>
      <c r="E9" s="236">
        <v>0</v>
      </c>
      <c r="F9" s="232">
        <v>4</v>
      </c>
    </row>
    <row r="10" spans="1:6" ht="22.5" customHeight="1" x14ac:dyDescent="0.25">
      <c r="A10" s="136" t="s">
        <v>109</v>
      </c>
      <c r="B10" s="128">
        <v>686.47802017999993</v>
      </c>
      <c r="C10" s="128">
        <v>912.90110985000001</v>
      </c>
      <c r="D10" s="128">
        <v>815.03640099999996</v>
      </c>
      <c r="E10" s="234">
        <v>1416.3000939999999</v>
      </c>
      <c r="F10" s="230">
        <v>1386.312516</v>
      </c>
    </row>
    <row r="11" spans="1:6" ht="22.5" customHeight="1" x14ac:dyDescent="0.25">
      <c r="A11" s="136" t="s">
        <v>110</v>
      </c>
      <c r="B11" s="128">
        <v>0.35442592000000001</v>
      </c>
      <c r="C11" s="128">
        <v>5.2752048199999999</v>
      </c>
      <c r="D11" s="128">
        <v>2.476283</v>
      </c>
      <c r="E11" s="234">
        <v>0</v>
      </c>
      <c r="F11" s="230">
        <v>0.66284799999999999</v>
      </c>
    </row>
    <row r="12" spans="1:6" ht="38.25" customHeight="1" thickBot="1" x14ac:dyDescent="0.3">
      <c r="A12" s="198" t="s">
        <v>159</v>
      </c>
      <c r="B12" s="169">
        <v>27585</v>
      </c>
      <c r="C12" s="169">
        <v>29685.4</v>
      </c>
      <c r="D12" s="75">
        <v>32412</v>
      </c>
      <c r="E12" s="169">
        <v>36837.9</v>
      </c>
      <c r="F12" s="310">
        <v>35716.800000000003</v>
      </c>
    </row>
    <row r="13" spans="1:6" ht="18.75" customHeight="1" x14ac:dyDescent="0.25">
      <c r="A13" s="15" t="s">
        <v>73</v>
      </c>
      <c r="B13" s="16"/>
      <c r="C13" s="16"/>
      <c r="D13" s="16"/>
      <c r="E13" s="16"/>
      <c r="F13" s="16"/>
    </row>
    <row r="14" spans="1:6" ht="18.75" customHeight="1" x14ac:dyDescent="0.25">
      <c r="A14" s="199" t="s">
        <v>161</v>
      </c>
      <c r="B14" s="16"/>
      <c r="C14" s="16"/>
      <c r="D14" s="16"/>
      <c r="E14" s="16"/>
      <c r="F14" s="16"/>
    </row>
    <row r="15" spans="1:6" ht="40.9" customHeight="1" thickBot="1" x14ac:dyDescent="0.3">
      <c r="A15" s="338" t="s">
        <v>190</v>
      </c>
      <c r="B15" s="338"/>
      <c r="C15" s="338"/>
      <c r="D15" s="338"/>
      <c r="E15" s="338"/>
      <c r="F15" s="338"/>
    </row>
    <row r="16" spans="1:6" ht="35.25" thickBot="1" x14ac:dyDescent="0.3">
      <c r="A16" s="26" t="s">
        <v>0</v>
      </c>
      <c r="B16" s="81" t="s">
        <v>122</v>
      </c>
      <c r="C16" s="81" t="s">
        <v>140</v>
      </c>
      <c r="D16" s="81" t="s">
        <v>150</v>
      </c>
      <c r="E16" s="240" t="s">
        <v>169</v>
      </c>
      <c r="F16" s="237" t="s">
        <v>179</v>
      </c>
    </row>
    <row r="17" spans="1:6" ht="23.25" customHeight="1" x14ac:dyDescent="0.25">
      <c r="A17" s="17" t="s">
        <v>31</v>
      </c>
      <c r="B17" s="168">
        <v>103287</v>
      </c>
      <c r="C17" s="168">
        <v>111971</v>
      </c>
      <c r="D17" s="168">
        <v>119782</v>
      </c>
      <c r="E17" s="241">
        <v>128964</v>
      </c>
      <c r="F17" s="238">
        <v>138204</v>
      </c>
    </row>
    <row r="18" spans="1:6" ht="23.25" customHeight="1" x14ac:dyDescent="0.25">
      <c r="A18" s="63" t="s">
        <v>34</v>
      </c>
      <c r="B18" s="126">
        <v>28826</v>
      </c>
      <c r="C18" s="126">
        <v>30147</v>
      </c>
      <c r="D18" s="126">
        <v>31101</v>
      </c>
      <c r="E18" s="242">
        <v>32526</v>
      </c>
      <c r="F18" s="239">
        <v>34540</v>
      </c>
    </row>
    <row r="19" spans="1:6" ht="23.25" customHeight="1" x14ac:dyDescent="0.25">
      <c r="A19" s="18" t="s">
        <v>32</v>
      </c>
      <c r="B19" s="126">
        <v>10076</v>
      </c>
      <c r="C19" s="126">
        <v>10563</v>
      </c>
      <c r="D19" s="126">
        <v>10785</v>
      </c>
      <c r="E19" s="242">
        <v>11490</v>
      </c>
      <c r="F19" s="239">
        <v>12039</v>
      </c>
    </row>
    <row r="20" spans="1:6" ht="23.25" customHeight="1" x14ac:dyDescent="0.25">
      <c r="A20" s="18" t="s">
        <v>33</v>
      </c>
      <c r="B20" s="126">
        <v>207</v>
      </c>
      <c r="C20" s="126">
        <v>202</v>
      </c>
      <c r="D20" s="126">
        <v>201</v>
      </c>
      <c r="E20" s="242">
        <v>201</v>
      </c>
      <c r="F20" s="239">
        <v>259</v>
      </c>
    </row>
    <row r="21" spans="1:6" ht="23.25" customHeight="1" thickBot="1" x14ac:dyDescent="0.3">
      <c r="A21" s="19" t="s">
        <v>46</v>
      </c>
      <c r="B21" s="129">
        <v>627</v>
      </c>
      <c r="C21" s="129">
        <v>670</v>
      </c>
      <c r="D21" s="129">
        <v>644</v>
      </c>
      <c r="E21" s="243">
        <v>597</v>
      </c>
      <c r="F21" s="313">
        <v>575</v>
      </c>
    </row>
    <row r="22" spans="1:6" ht="18" customHeight="1" x14ac:dyDescent="0.25">
      <c r="A22" s="23" t="s">
        <v>114</v>
      </c>
      <c r="B22" s="16"/>
      <c r="C22" s="16"/>
      <c r="D22" s="16"/>
      <c r="E22" s="16"/>
      <c r="F22" s="16"/>
    </row>
    <row r="23" spans="1:6" ht="42" customHeight="1" thickBot="1" x14ac:dyDescent="0.3">
      <c r="A23" s="338" t="s">
        <v>191</v>
      </c>
      <c r="B23" s="339"/>
      <c r="C23" s="339"/>
      <c r="D23" s="339"/>
      <c r="E23" s="339"/>
      <c r="F23" s="339"/>
    </row>
    <row r="24" spans="1:6" ht="24.95" customHeight="1" thickBot="1" x14ac:dyDescent="0.3">
      <c r="A24" s="342" t="s">
        <v>0</v>
      </c>
      <c r="B24" s="334" t="s">
        <v>107</v>
      </c>
      <c r="C24" s="334"/>
      <c r="D24" s="334"/>
      <c r="E24" s="334"/>
      <c r="F24" s="335"/>
    </row>
    <row r="25" spans="1:6" ht="44.25" customHeight="1" thickBot="1" x14ac:dyDescent="0.3">
      <c r="A25" s="343"/>
      <c r="B25" s="74" t="s">
        <v>121</v>
      </c>
      <c r="C25" s="74" t="s">
        <v>139</v>
      </c>
      <c r="D25" s="74" t="s">
        <v>149</v>
      </c>
      <c r="E25" s="214" t="s">
        <v>172</v>
      </c>
      <c r="F25" s="208" t="s">
        <v>173</v>
      </c>
    </row>
    <row r="26" spans="1:6" ht="23.25" customHeight="1" x14ac:dyDescent="0.25">
      <c r="A26" s="17" t="s">
        <v>31</v>
      </c>
      <c r="B26" s="145">
        <v>1978.8653174199999</v>
      </c>
      <c r="C26" s="145">
        <v>2223.8855717299994</v>
      </c>
      <c r="D26" s="145">
        <v>2460.1508728399999</v>
      </c>
      <c r="E26" s="247">
        <v>2700.4444990000002</v>
      </c>
      <c r="F26" s="244">
        <v>2905.7927954866063</v>
      </c>
    </row>
    <row r="27" spans="1:6" ht="23.25" customHeight="1" x14ac:dyDescent="0.25">
      <c r="A27" s="18" t="s">
        <v>34</v>
      </c>
      <c r="B27" s="146">
        <v>498.00130300000001</v>
      </c>
      <c r="C27" s="146">
        <v>555.42926210000007</v>
      </c>
      <c r="D27" s="146">
        <v>607.82050031999995</v>
      </c>
      <c r="E27" s="248">
        <v>668.81343700000002</v>
      </c>
      <c r="F27" s="245">
        <v>724.54468005070339</v>
      </c>
    </row>
    <row r="28" spans="1:6" ht="23.25" customHeight="1" x14ac:dyDescent="0.25">
      <c r="A28" s="18" t="s">
        <v>32</v>
      </c>
      <c r="B28" s="146">
        <v>69.96693196999999</v>
      </c>
      <c r="C28" s="146">
        <v>77.375664999999998</v>
      </c>
      <c r="D28" s="146">
        <v>82.874243980000003</v>
      </c>
      <c r="E28" s="248">
        <v>93.59948</v>
      </c>
      <c r="F28" s="245">
        <v>101.32156625730309</v>
      </c>
    </row>
    <row r="29" spans="1:6" ht="23.25" customHeight="1" x14ac:dyDescent="0.25">
      <c r="A29" s="18" t="s">
        <v>33</v>
      </c>
      <c r="B29" s="146">
        <v>0.38699800000000001</v>
      </c>
      <c r="C29" s="146">
        <v>0.44540400000000002</v>
      </c>
      <c r="D29" s="146">
        <v>0.440469</v>
      </c>
      <c r="E29" s="248">
        <v>0.423508</v>
      </c>
      <c r="F29" s="245">
        <v>0.57459899999999997</v>
      </c>
    </row>
    <row r="30" spans="1:6" ht="23.25" customHeight="1" thickBot="1" x14ac:dyDescent="0.3">
      <c r="A30" s="69" t="s">
        <v>46</v>
      </c>
      <c r="B30" s="130">
        <v>27.101112000000001</v>
      </c>
      <c r="C30" s="130">
        <v>39.254818</v>
      </c>
      <c r="D30" s="130">
        <v>40.808653399999997</v>
      </c>
      <c r="E30" s="249">
        <v>36.903903</v>
      </c>
      <c r="F30" s="246">
        <v>27.217486000000001</v>
      </c>
    </row>
    <row r="31" spans="1:6" ht="23.25" customHeight="1" x14ac:dyDescent="0.25">
      <c r="A31" s="24" t="s">
        <v>115</v>
      </c>
      <c r="B31" s="16"/>
      <c r="C31" s="16"/>
      <c r="D31" s="16"/>
      <c r="E31" s="16"/>
      <c r="F31" s="16"/>
    </row>
    <row r="32" spans="1:6" ht="18" customHeight="1" x14ac:dyDescent="0.25">
      <c r="E32" s="189"/>
    </row>
  </sheetData>
  <mergeCells count="5">
    <mergeCell ref="A23:F23"/>
    <mergeCell ref="A1:F1"/>
    <mergeCell ref="A24:A25"/>
    <mergeCell ref="A15:F15"/>
    <mergeCell ref="B24:F24"/>
  </mergeCells>
  <phoneticPr fontId="0" type="noConversion"/>
  <pageMargins left="0.48" right="0.31" top="0.74803149606299202" bottom="0" header="0.511811023622047" footer="0"/>
  <pageSetup paperSize="9" orientation="portrait" r:id="rId1"/>
  <headerFooter alignWithMargins="0">
    <oddHeader>&amp;C- 18 -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O42"/>
  <sheetViews>
    <sheetView zoomScaleNormal="100" workbookViewId="0"/>
  </sheetViews>
  <sheetFormatPr defaultRowHeight="30" customHeight="1" x14ac:dyDescent="0.25"/>
  <cols>
    <col min="1" max="1" width="34.625" style="14" customWidth="1"/>
    <col min="2" max="6" width="10.5" style="14" customWidth="1"/>
    <col min="8" max="16384" width="9" style="14"/>
  </cols>
  <sheetData>
    <row r="1" spans="1:15" s="13" customFormat="1" ht="23.25" customHeight="1" x14ac:dyDescent="0.25">
      <c r="A1" s="186" t="s">
        <v>192</v>
      </c>
      <c r="G1"/>
    </row>
    <row r="2" spans="1:15" s="13" customFormat="1" ht="20.100000000000001" customHeight="1" x14ac:dyDescent="0.25">
      <c r="A2" s="186" t="s">
        <v>180</v>
      </c>
      <c r="G2"/>
    </row>
    <row r="3" spans="1:15" ht="11.25" customHeight="1" thickBot="1" x14ac:dyDescent="0.3"/>
    <row r="4" spans="1:15" ht="24" customHeight="1" thickBot="1" x14ac:dyDescent="0.3">
      <c r="A4" s="342" t="s">
        <v>162</v>
      </c>
      <c r="B4" s="334" t="s">
        <v>52</v>
      </c>
      <c r="C4" s="334"/>
      <c r="D4" s="334"/>
      <c r="E4" s="334"/>
      <c r="F4" s="335"/>
      <c r="I4"/>
    </row>
    <row r="5" spans="1:15" ht="32.25" thickBot="1" x14ac:dyDescent="0.3">
      <c r="A5" s="343"/>
      <c r="B5" s="74" t="s">
        <v>105</v>
      </c>
      <c r="C5" s="74" t="s">
        <v>123</v>
      </c>
      <c r="D5" s="74" t="s">
        <v>141</v>
      </c>
      <c r="E5" s="214" t="s">
        <v>143</v>
      </c>
      <c r="F5" s="208" t="s">
        <v>181</v>
      </c>
      <c r="H5"/>
      <c r="I5"/>
      <c r="J5"/>
      <c r="K5"/>
      <c r="L5"/>
      <c r="M5"/>
      <c r="N5"/>
      <c r="O5"/>
    </row>
    <row r="6" spans="1:15" ht="21" customHeight="1" x14ac:dyDescent="0.25">
      <c r="A6" s="41" t="s">
        <v>44</v>
      </c>
      <c r="B6" s="170">
        <v>0</v>
      </c>
      <c r="C6" s="170">
        <v>0</v>
      </c>
      <c r="D6" s="170">
        <v>3</v>
      </c>
      <c r="E6" s="215">
        <v>0</v>
      </c>
      <c r="F6" s="209">
        <v>13</v>
      </c>
      <c r="H6"/>
      <c r="I6"/>
      <c r="J6"/>
      <c r="K6"/>
      <c r="L6"/>
      <c r="M6"/>
      <c r="N6"/>
      <c r="O6"/>
    </row>
    <row r="7" spans="1:15" ht="21" customHeight="1" x14ac:dyDescent="0.25">
      <c r="A7" s="17" t="s">
        <v>55</v>
      </c>
      <c r="B7" s="171">
        <v>2486</v>
      </c>
      <c r="C7" s="171">
        <v>2442</v>
      </c>
      <c r="D7" s="171">
        <v>2688</v>
      </c>
      <c r="E7" s="216">
        <v>2471</v>
      </c>
      <c r="F7" s="210">
        <v>2240</v>
      </c>
      <c r="H7"/>
      <c r="I7"/>
      <c r="J7"/>
      <c r="K7"/>
      <c r="L7"/>
      <c r="M7"/>
      <c r="N7"/>
      <c r="O7"/>
    </row>
    <row r="8" spans="1:15" ht="21" customHeight="1" x14ac:dyDescent="0.25">
      <c r="A8" s="20" t="s">
        <v>56</v>
      </c>
      <c r="B8" s="77">
        <v>0</v>
      </c>
      <c r="C8" s="77">
        <v>0</v>
      </c>
      <c r="D8" s="77">
        <v>2</v>
      </c>
      <c r="E8" s="217">
        <v>4</v>
      </c>
      <c r="F8" s="211">
        <v>1</v>
      </c>
      <c r="H8"/>
      <c r="I8"/>
      <c r="J8"/>
      <c r="K8"/>
      <c r="L8"/>
      <c r="M8"/>
      <c r="N8"/>
      <c r="O8"/>
    </row>
    <row r="9" spans="1:15" ht="21" customHeight="1" x14ac:dyDescent="0.25">
      <c r="A9" s="20" t="s">
        <v>57</v>
      </c>
      <c r="B9" s="77">
        <v>0</v>
      </c>
      <c r="C9" s="77">
        <v>0</v>
      </c>
      <c r="D9" s="77">
        <v>0</v>
      </c>
      <c r="E9" s="217">
        <v>0</v>
      </c>
      <c r="F9" s="211">
        <v>0</v>
      </c>
      <c r="H9"/>
      <c r="I9"/>
      <c r="J9"/>
      <c r="K9"/>
      <c r="L9"/>
      <c r="M9"/>
      <c r="N9"/>
      <c r="O9"/>
    </row>
    <row r="10" spans="1:15" ht="21" customHeight="1" x14ac:dyDescent="0.25">
      <c r="A10" s="20" t="s">
        <v>58</v>
      </c>
      <c r="B10" s="77">
        <v>0</v>
      </c>
      <c r="C10" s="77">
        <v>1</v>
      </c>
      <c r="D10" s="77">
        <v>0</v>
      </c>
      <c r="E10" s="217">
        <v>0</v>
      </c>
      <c r="F10" s="211">
        <v>0</v>
      </c>
      <c r="H10"/>
      <c r="I10"/>
      <c r="J10" s="133"/>
      <c r="K10" s="133"/>
      <c r="L10" s="133"/>
      <c r="M10"/>
      <c r="N10"/>
      <c r="O10"/>
    </row>
    <row r="11" spans="1:15" ht="21" customHeight="1" x14ac:dyDescent="0.25">
      <c r="A11" s="37" t="s">
        <v>59</v>
      </c>
      <c r="B11" s="77">
        <v>0</v>
      </c>
      <c r="C11" s="77">
        <v>1</v>
      </c>
      <c r="D11" s="77">
        <v>1</v>
      </c>
      <c r="E11" s="217">
        <v>2</v>
      </c>
      <c r="F11" s="211">
        <v>3</v>
      </c>
      <c r="H11"/>
      <c r="I11"/>
      <c r="J11" s="133"/>
      <c r="K11" s="134"/>
      <c r="L11" s="133"/>
      <c r="M11"/>
      <c r="N11"/>
      <c r="O11"/>
    </row>
    <row r="12" spans="1:15" ht="21" customHeight="1" x14ac:dyDescent="0.25">
      <c r="A12" s="37" t="s">
        <v>60</v>
      </c>
      <c r="B12" s="77">
        <v>529</v>
      </c>
      <c r="C12" s="77">
        <v>533</v>
      </c>
      <c r="D12" s="77">
        <v>385</v>
      </c>
      <c r="E12" s="217">
        <v>175</v>
      </c>
      <c r="F12" s="211">
        <v>134</v>
      </c>
      <c r="H12"/>
      <c r="I12"/>
      <c r="J12" s="133"/>
      <c r="K12" s="135"/>
      <c r="L12" s="133"/>
      <c r="M12"/>
      <c r="N12"/>
      <c r="O12"/>
    </row>
    <row r="13" spans="1:15" ht="21" customHeight="1" x14ac:dyDescent="0.25">
      <c r="A13" s="37" t="s">
        <v>61</v>
      </c>
      <c r="B13" s="77">
        <v>0</v>
      </c>
      <c r="C13" s="77">
        <v>3</v>
      </c>
      <c r="D13" s="77">
        <v>0</v>
      </c>
      <c r="E13" s="217">
        <v>4</v>
      </c>
      <c r="F13" s="211">
        <v>1</v>
      </c>
      <c r="H13"/>
      <c r="I13"/>
      <c r="J13" s="133"/>
      <c r="K13" s="135"/>
      <c r="L13" s="133"/>
      <c r="M13"/>
      <c r="N13"/>
      <c r="O13"/>
    </row>
    <row r="14" spans="1:15" ht="21" customHeight="1" x14ac:dyDescent="0.25">
      <c r="A14" s="38" t="s">
        <v>62</v>
      </c>
      <c r="B14" s="77">
        <v>239</v>
      </c>
      <c r="C14" s="77">
        <v>217</v>
      </c>
      <c r="D14" s="77">
        <v>197</v>
      </c>
      <c r="E14" s="217">
        <v>467</v>
      </c>
      <c r="F14" s="211">
        <v>455</v>
      </c>
      <c r="H14"/>
      <c r="I14"/>
      <c r="J14" s="133"/>
      <c r="K14" s="135"/>
      <c r="L14" s="133"/>
      <c r="M14"/>
      <c r="N14"/>
      <c r="O14"/>
    </row>
    <row r="15" spans="1:15" ht="21" customHeight="1" x14ac:dyDescent="0.25">
      <c r="A15" s="37" t="s">
        <v>63</v>
      </c>
      <c r="B15" s="77">
        <v>1669</v>
      </c>
      <c r="C15" s="77">
        <v>1624</v>
      </c>
      <c r="D15" s="77">
        <v>2039</v>
      </c>
      <c r="E15" s="217">
        <v>1752</v>
      </c>
      <c r="F15" s="211">
        <v>1560</v>
      </c>
      <c r="H15"/>
      <c r="I15"/>
      <c r="J15" s="133"/>
      <c r="K15" s="133"/>
      <c r="L15" s="133"/>
      <c r="M15"/>
      <c r="N15"/>
      <c r="O15"/>
    </row>
    <row r="16" spans="1:15" ht="21" customHeight="1" x14ac:dyDescent="0.25">
      <c r="A16" s="37" t="s">
        <v>64</v>
      </c>
      <c r="B16" s="77">
        <v>49</v>
      </c>
      <c r="C16" s="77">
        <v>61</v>
      </c>
      <c r="D16" s="77">
        <v>61</v>
      </c>
      <c r="E16" s="217">
        <v>65</v>
      </c>
      <c r="F16" s="211">
        <v>84</v>
      </c>
      <c r="H16"/>
      <c r="I16"/>
      <c r="J16"/>
      <c r="K16"/>
      <c r="L16"/>
      <c r="M16"/>
      <c r="N16"/>
      <c r="O16"/>
    </row>
    <row r="17" spans="1:15" ht="21" customHeight="1" x14ac:dyDescent="0.25">
      <c r="A17" s="37" t="s">
        <v>66</v>
      </c>
      <c r="B17" s="77">
        <v>0</v>
      </c>
      <c r="C17" s="77">
        <v>2</v>
      </c>
      <c r="D17" s="77">
        <v>3</v>
      </c>
      <c r="E17" s="217">
        <v>2</v>
      </c>
      <c r="F17" s="211">
        <v>2</v>
      </c>
      <c r="H17"/>
      <c r="I17"/>
      <c r="J17"/>
      <c r="K17"/>
      <c r="L17"/>
      <c r="M17"/>
      <c r="N17"/>
      <c r="O17"/>
    </row>
    <row r="18" spans="1:15" ht="21" customHeight="1" thickBot="1" x14ac:dyDescent="0.3">
      <c r="A18" s="39" t="s">
        <v>42</v>
      </c>
      <c r="B18" s="172">
        <v>0</v>
      </c>
      <c r="C18" s="172">
        <v>0</v>
      </c>
      <c r="D18" s="172">
        <v>0</v>
      </c>
      <c r="E18" s="218">
        <v>0</v>
      </c>
      <c r="F18" s="212">
        <v>0</v>
      </c>
      <c r="H18"/>
      <c r="I18"/>
      <c r="J18"/>
      <c r="K18"/>
      <c r="L18"/>
      <c r="M18"/>
      <c r="N18"/>
      <c r="O18"/>
    </row>
    <row r="19" spans="1:15" ht="21" customHeight="1" thickBot="1" x14ac:dyDescent="0.3">
      <c r="A19" s="26" t="s">
        <v>43</v>
      </c>
      <c r="B19" s="78">
        <v>2486</v>
      </c>
      <c r="C19" s="78">
        <v>2442</v>
      </c>
      <c r="D19" s="187">
        <f>D6+D7+D18</f>
        <v>2691</v>
      </c>
      <c r="E19" s="219">
        <f>E6+E7+E18</f>
        <v>2471</v>
      </c>
      <c r="F19" s="213">
        <v>2253</v>
      </c>
      <c r="H19"/>
      <c r="I19"/>
      <c r="J19"/>
      <c r="K19"/>
      <c r="L19"/>
      <c r="M19"/>
      <c r="N19"/>
      <c r="O19"/>
    </row>
    <row r="20" spans="1:15" ht="9" customHeight="1" x14ac:dyDescent="0.25">
      <c r="A20" s="40"/>
      <c r="H20"/>
      <c r="I20"/>
      <c r="J20"/>
      <c r="K20"/>
      <c r="L20"/>
      <c r="M20"/>
      <c r="N20"/>
    </row>
    <row r="21" spans="1:15" s="13" customFormat="1" ht="20.100000000000001" customHeight="1" x14ac:dyDescent="0.25">
      <c r="A21" s="186" t="s">
        <v>193</v>
      </c>
      <c r="G21"/>
    </row>
    <row r="22" spans="1:15" s="13" customFormat="1" ht="23.25" customHeight="1" x14ac:dyDescent="0.25">
      <c r="A22" s="186" t="s">
        <v>182</v>
      </c>
      <c r="G22"/>
    </row>
    <row r="23" spans="1:15" ht="6" customHeight="1" thickBot="1" x14ac:dyDescent="0.3"/>
    <row r="24" spans="1:15" ht="24" customHeight="1" thickBot="1" x14ac:dyDescent="0.3">
      <c r="A24" s="342" t="s">
        <v>162</v>
      </c>
      <c r="B24" s="334" t="s">
        <v>106</v>
      </c>
      <c r="C24" s="334"/>
      <c r="D24" s="334"/>
      <c r="E24" s="334"/>
      <c r="F24" s="335"/>
      <c r="H24"/>
      <c r="I24"/>
      <c r="J24"/>
      <c r="K24"/>
      <c r="L24"/>
      <c r="M24"/>
    </row>
    <row r="25" spans="1:15" ht="32.25" thickBot="1" x14ac:dyDescent="0.3">
      <c r="A25" s="343"/>
      <c r="B25" s="74" t="s">
        <v>105</v>
      </c>
      <c r="C25" s="74" t="s">
        <v>123</v>
      </c>
      <c r="D25" s="74" t="s">
        <v>141</v>
      </c>
      <c r="E25" s="214" t="s">
        <v>143</v>
      </c>
      <c r="F25" s="208" t="s">
        <v>181</v>
      </c>
      <c r="H25"/>
      <c r="I25"/>
      <c r="J25"/>
      <c r="K25"/>
      <c r="L25"/>
      <c r="M25"/>
    </row>
    <row r="26" spans="1:15" ht="21" customHeight="1" x14ac:dyDescent="0.25">
      <c r="A26" s="41" t="s">
        <v>44</v>
      </c>
      <c r="B26" s="173">
        <v>0</v>
      </c>
      <c r="C26" s="173">
        <v>0</v>
      </c>
      <c r="D26" s="173">
        <v>82</v>
      </c>
      <c r="E26" s="225">
        <v>0</v>
      </c>
      <c r="F26" s="220">
        <v>531</v>
      </c>
      <c r="H26"/>
      <c r="I26"/>
      <c r="J26"/>
      <c r="K26"/>
      <c r="L26"/>
      <c r="M26"/>
    </row>
    <row r="27" spans="1:15" ht="21" customHeight="1" x14ac:dyDescent="0.25">
      <c r="A27" s="17" t="s">
        <v>45</v>
      </c>
      <c r="B27" s="174">
        <v>31728</v>
      </c>
      <c r="C27" s="174">
        <v>30186</v>
      </c>
      <c r="D27" s="174">
        <v>36196</v>
      </c>
      <c r="E27" s="76">
        <v>31213</v>
      </c>
      <c r="F27" s="221">
        <v>35115</v>
      </c>
      <c r="H27"/>
      <c r="I27"/>
      <c r="J27"/>
      <c r="K27"/>
      <c r="L27"/>
      <c r="M27"/>
    </row>
    <row r="28" spans="1:15" ht="21" customHeight="1" x14ac:dyDescent="0.25">
      <c r="A28" s="20" t="s">
        <v>56</v>
      </c>
      <c r="B28" s="77">
        <v>0</v>
      </c>
      <c r="C28" s="77">
        <v>0</v>
      </c>
      <c r="D28" s="77">
        <v>50</v>
      </c>
      <c r="E28" s="217">
        <v>100</v>
      </c>
      <c r="F28" s="211">
        <v>30</v>
      </c>
      <c r="H28"/>
      <c r="I28"/>
      <c r="J28"/>
      <c r="K28"/>
      <c r="L28"/>
      <c r="M28"/>
    </row>
    <row r="29" spans="1:15" ht="21" customHeight="1" x14ac:dyDescent="0.25">
      <c r="A29" s="20" t="s">
        <v>57</v>
      </c>
      <c r="B29" s="77">
        <v>0</v>
      </c>
      <c r="C29" s="77">
        <v>0</v>
      </c>
      <c r="D29" s="77">
        <v>0</v>
      </c>
      <c r="E29" s="217">
        <v>0</v>
      </c>
      <c r="F29" s="211">
        <v>0</v>
      </c>
      <c r="H29"/>
      <c r="I29"/>
      <c r="J29"/>
      <c r="K29"/>
      <c r="L29"/>
      <c r="M29"/>
    </row>
    <row r="30" spans="1:15" ht="21" customHeight="1" x14ac:dyDescent="0.25">
      <c r="A30" s="20" t="s">
        <v>58</v>
      </c>
      <c r="B30" s="77">
        <v>0</v>
      </c>
      <c r="C30" s="77">
        <v>6</v>
      </c>
      <c r="D30" s="77">
        <v>0</v>
      </c>
      <c r="E30" s="217">
        <v>0</v>
      </c>
      <c r="F30" s="211">
        <v>0</v>
      </c>
      <c r="H30"/>
      <c r="I30"/>
      <c r="J30"/>
      <c r="K30"/>
      <c r="L30"/>
      <c r="M30"/>
    </row>
    <row r="31" spans="1:15" ht="21" customHeight="1" x14ac:dyDescent="0.25">
      <c r="A31" s="37" t="s">
        <v>59</v>
      </c>
      <c r="B31" s="77">
        <v>0</v>
      </c>
      <c r="C31" s="77">
        <v>50</v>
      </c>
      <c r="D31" s="77">
        <v>25</v>
      </c>
      <c r="E31" s="217">
        <v>50</v>
      </c>
      <c r="F31" s="211">
        <v>125</v>
      </c>
      <c r="H31"/>
      <c r="I31"/>
      <c r="J31"/>
      <c r="K31"/>
      <c r="L31"/>
      <c r="M31"/>
    </row>
    <row r="32" spans="1:15" ht="21" customHeight="1" x14ac:dyDescent="0.25">
      <c r="A32" s="37" t="s">
        <v>60</v>
      </c>
      <c r="B32" s="175">
        <v>5577</v>
      </c>
      <c r="C32" s="175">
        <v>5955</v>
      </c>
      <c r="D32" s="175">
        <v>5173</v>
      </c>
      <c r="E32" s="226">
        <v>1753</v>
      </c>
      <c r="F32" s="222">
        <v>1386</v>
      </c>
      <c r="H32"/>
      <c r="I32"/>
      <c r="J32"/>
      <c r="K32"/>
      <c r="L32"/>
      <c r="M32"/>
    </row>
    <row r="33" spans="1:13" ht="21" customHeight="1" x14ac:dyDescent="0.25">
      <c r="A33" s="37" t="s">
        <v>61</v>
      </c>
      <c r="B33" s="77">
        <v>0</v>
      </c>
      <c r="C33" s="77">
        <v>150</v>
      </c>
      <c r="D33" s="77">
        <v>0</v>
      </c>
      <c r="E33" s="217">
        <v>200</v>
      </c>
      <c r="F33" s="211">
        <v>30</v>
      </c>
      <c r="H33"/>
      <c r="I33"/>
      <c r="J33"/>
      <c r="K33"/>
      <c r="L33"/>
      <c r="M33"/>
    </row>
    <row r="34" spans="1:13" ht="21" customHeight="1" x14ac:dyDescent="0.25">
      <c r="A34" s="38" t="s">
        <v>62</v>
      </c>
      <c r="B34" s="176">
        <v>1311</v>
      </c>
      <c r="C34" s="176">
        <v>1207</v>
      </c>
      <c r="D34" s="176">
        <v>1196</v>
      </c>
      <c r="E34" s="227">
        <v>2423</v>
      </c>
      <c r="F34" s="223">
        <v>2493</v>
      </c>
      <c r="H34"/>
      <c r="I34"/>
      <c r="J34"/>
      <c r="K34"/>
      <c r="L34"/>
      <c r="M34"/>
    </row>
    <row r="35" spans="1:13" ht="21" customHeight="1" x14ac:dyDescent="0.25">
      <c r="A35" s="37" t="s">
        <v>63</v>
      </c>
      <c r="B35" s="176">
        <v>24350</v>
      </c>
      <c r="C35" s="176">
        <v>22188</v>
      </c>
      <c r="D35" s="176">
        <v>29117</v>
      </c>
      <c r="E35" s="227">
        <v>26008</v>
      </c>
      <c r="F35" s="223">
        <v>30180</v>
      </c>
      <c r="H35"/>
      <c r="I35"/>
      <c r="J35"/>
      <c r="K35"/>
      <c r="L35"/>
      <c r="M35"/>
    </row>
    <row r="36" spans="1:13" ht="21" customHeight="1" x14ac:dyDescent="0.25">
      <c r="A36" s="37" t="s">
        <v>64</v>
      </c>
      <c r="B36" s="176">
        <v>490</v>
      </c>
      <c r="C36" s="176">
        <v>610</v>
      </c>
      <c r="D36" s="176">
        <v>610</v>
      </c>
      <c r="E36" s="227">
        <v>650</v>
      </c>
      <c r="F36" s="223">
        <v>840</v>
      </c>
      <c r="H36"/>
      <c r="I36"/>
      <c r="J36"/>
      <c r="K36"/>
      <c r="L36"/>
      <c r="M36"/>
    </row>
    <row r="37" spans="1:13" ht="21" customHeight="1" x14ac:dyDescent="0.25">
      <c r="A37" s="37" t="s">
        <v>66</v>
      </c>
      <c r="B37" s="177">
        <v>0</v>
      </c>
      <c r="C37" s="177">
        <v>20</v>
      </c>
      <c r="D37" s="177">
        <v>25</v>
      </c>
      <c r="E37" s="228">
        <v>29</v>
      </c>
      <c r="F37" s="224">
        <v>31</v>
      </c>
      <c r="H37"/>
      <c r="I37"/>
      <c r="J37"/>
      <c r="K37"/>
      <c r="L37"/>
      <c r="M37"/>
    </row>
    <row r="38" spans="1:13" ht="21" customHeight="1" thickBot="1" x14ac:dyDescent="0.3">
      <c r="A38" s="39" t="s">
        <v>42</v>
      </c>
      <c r="B38" s="173">
        <v>0</v>
      </c>
      <c r="C38" s="173">
        <v>0</v>
      </c>
      <c r="D38" s="173">
        <v>0</v>
      </c>
      <c r="E38" s="225">
        <v>0</v>
      </c>
      <c r="F38" s="220">
        <v>0</v>
      </c>
      <c r="H38"/>
      <c r="I38"/>
      <c r="J38"/>
      <c r="K38"/>
      <c r="L38"/>
      <c r="M38"/>
    </row>
    <row r="39" spans="1:13" ht="21" customHeight="1" thickBot="1" x14ac:dyDescent="0.3">
      <c r="A39" s="26" t="s">
        <v>43</v>
      </c>
      <c r="B39" s="78">
        <v>31728</v>
      </c>
      <c r="C39" s="78">
        <v>30186</v>
      </c>
      <c r="D39" s="187">
        <f>D26+D27+D38</f>
        <v>36278</v>
      </c>
      <c r="E39" s="219">
        <f>E26+E27+E38</f>
        <v>31213</v>
      </c>
      <c r="F39" s="213">
        <v>35646</v>
      </c>
      <c r="H39"/>
      <c r="I39"/>
      <c r="J39"/>
      <c r="K39"/>
      <c r="L39"/>
      <c r="M39"/>
    </row>
    <row r="40" spans="1:13" ht="9" customHeight="1" x14ac:dyDescent="0.25">
      <c r="A40" s="21"/>
      <c r="E40" s="123"/>
      <c r="F40" s="123"/>
      <c r="H40"/>
      <c r="I40"/>
      <c r="J40"/>
      <c r="K40"/>
      <c r="L40"/>
      <c r="M40"/>
    </row>
    <row r="41" spans="1:13" ht="16.5" customHeight="1" x14ac:dyDescent="0.25">
      <c r="A41" s="23"/>
      <c r="H41"/>
      <c r="I41"/>
      <c r="J41"/>
      <c r="K41"/>
      <c r="L41"/>
      <c r="M41"/>
    </row>
    <row r="42" spans="1:13" ht="16.5" customHeight="1" x14ac:dyDescent="0.25">
      <c r="A42" s="24"/>
    </row>
  </sheetData>
  <mergeCells count="4">
    <mergeCell ref="A4:A5"/>
    <mergeCell ref="A24:A25"/>
    <mergeCell ref="B4:F4"/>
    <mergeCell ref="B24:F24"/>
  </mergeCells>
  <phoneticPr fontId="0" type="noConversion"/>
  <pageMargins left="0.59" right="0.31" top="0.54" bottom="0" header="0.42" footer="0"/>
  <pageSetup paperSize="9" orientation="portrait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M49"/>
  <sheetViews>
    <sheetView zoomScaleNormal="100" workbookViewId="0"/>
  </sheetViews>
  <sheetFormatPr defaultRowHeight="15.75" x14ac:dyDescent="0.25"/>
  <cols>
    <col min="1" max="1" width="45.625" style="90" customWidth="1"/>
    <col min="2" max="2" width="8.625" style="90" customWidth="1"/>
    <col min="3" max="6" width="8.625" style="100" customWidth="1"/>
    <col min="7" max="7" width="9" style="90" customWidth="1"/>
    <col min="8" max="16384" width="9" style="90"/>
  </cols>
  <sheetData>
    <row r="1" spans="1:13" ht="21.75" customHeight="1" thickBot="1" x14ac:dyDescent="0.3">
      <c r="A1" s="89" t="s">
        <v>194</v>
      </c>
    </row>
    <row r="2" spans="1:13" ht="15.75" customHeight="1" thickBot="1" x14ac:dyDescent="0.3">
      <c r="A2" s="344" t="s">
        <v>0</v>
      </c>
      <c r="B2" s="346" t="s">
        <v>74</v>
      </c>
      <c r="C2" s="346"/>
      <c r="D2" s="346"/>
      <c r="E2" s="346"/>
      <c r="F2" s="347"/>
      <c r="J2"/>
    </row>
    <row r="3" spans="1:13" ht="21.6" customHeight="1" thickBot="1" x14ac:dyDescent="0.3">
      <c r="A3" s="345"/>
      <c r="B3" s="178">
        <v>2018</v>
      </c>
      <c r="C3" s="185">
        <v>2019</v>
      </c>
      <c r="D3" s="185">
        <v>2020</v>
      </c>
      <c r="E3" s="140">
        <v>2021</v>
      </c>
      <c r="F3" s="202" t="s">
        <v>188</v>
      </c>
    </row>
    <row r="4" spans="1:13" ht="18" customHeight="1" x14ac:dyDescent="0.25">
      <c r="A4" s="91" t="s">
        <v>75</v>
      </c>
      <c r="B4" s="179"/>
      <c r="C4" s="117"/>
      <c r="D4" s="117"/>
      <c r="E4" s="141"/>
      <c r="F4" s="203"/>
    </row>
    <row r="5" spans="1:13" ht="18" customHeight="1" x14ac:dyDescent="0.25">
      <c r="A5" s="91" t="s">
        <v>76</v>
      </c>
      <c r="B5" s="180">
        <v>5810</v>
      </c>
      <c r="C5" s="118">
        <v>6210</v>
      </c>
      <c r="D5" s="118">
        <v>9000</v>
      </c>
      <c r="E5" s="142">
        <v>9000</v>
      </c>
      <c r="F5" s="204">
        <v>9000</v>
      </c>
    </row>
    <row r="6" spans="1:13" ht="18" customHeight="1" x14ac:dyDescent="0.25">
      <c r="A6" s="91" t="s">
        <v>77</v>
      </c>
      <c r="B6" s="180">
        <v>5810</v>
      </c>
      <c r="C6" s="118">
        <v>6210</v>
      </c>
      <c r="D6" s="118">
        <v>9000</v>
      </c>
      <c r="E6" s="142">
        <v>9000</v>
      </c>
      <c r="F6" s="204">
        <v>9000</v>
      </c>
    </row>
    <row r="7" spans="1:13" ht="18" customHeight="1" x14ac:dyDescent="0.25">
      <c r="A7" s="91" t="s">
        <v>78</v>
      </c>
      <c r="B7" s="180">
        <v>15810</v>
      </c>
      <c r="C7" s="118">
        <v>16210</v>
      </c>
      <c r="D7" s="118">
        <v>16710</v>
      </c>
      <c r="E7" s="142">
        <v>16710</v>
      </c>
      <c r="F7" s="204">
        <v>16710</v>
      </c>
    </row>
    <row r="8" spans="1:13" ht="18" customHeight="1" x14ac:dyDescent="0.25">
      <c r="A8" s="91" t="s">
        <v>79</v>
      </c>
      <c r="B8" s="180">
        <v>20810</v>
      </c>
      <c r="C8" s="118">
        <v>21210</v>
      </c>
      <c r="D8" s="118">
        <v>21710</v>
      </c>
      <c r="E8" s="142">
        <v>21710</v>
      </c>
      <c r="F8" s="204">
        <v>21710</v>
      </c>
    </row>
    <row r="9" spans="1:13" ht="18" customHeight="1" x14ac:dyDescent="0.25">
      <c r="A9" s="93" t="s">
        <v>80</v>
      </c>
      <c r="B9" s="180">
        <v>5810</v>
      </c>
      <c r="C9" s="118">
        <v>6210</v>
      </c>
      <c r="D9" s="118">
        <v>9000</v>
      </c>
      <c r="E9" s="142">
        <v>9000</v>
      </c>
      <c r="F9" s="204">
        <v>9000</v>
      </c>
    </row>
    <row r="10" spans="1:13" ht="18" customHeight="1" x14ac:dyDescent="0.25">
      <c r="A10" s="93" t="s">
        <v>81</v>
      </c>
      <c r="B10" s="180">
        <v>5810</v>
      </c>
      <c r="C10" s="118">
        <v>6210</v>
      </c>
      <c r="D10" s="118">
        <v>9000</v>
      </c>
      <c r="E10" s="142">
        <v>9000</v>
      </c>
      <c r="F10" s="204">
        <v>9000</v>
      </c>
    </row>
    <row r="11" spans="1:13" ht="18" customHeight="1" x14ac:dyDescent="0.25">
      <c r="A11" s="93" t="s">
        <v>82</v>
      </c>
      <c r="B11" s="104"/>
      <c r="C11" s="102"/>
      <c r="D11" s="102"/>
      <c r="E11" s="103"/>
      <c r="F11" s="205"/>
    </row>
    <row r="12" spans="1:13" ht="18" customHeight="1" x14ac:dyDescent="0.25">
      <c r="A12" s="200" t="s">
        <v>183</v>
      </c>
      <c r="B12" s="180">
        <v>3310</v>
      </c>
      <c r="C12" s="118">
        <v>3710</v>
      </c>
      <c r="D12" s="118">
        <v>5000</v>
      </c>
      <c r="E12" s="142">
        <v>5000</v>
      </c>
      <c r="F12" s="204">
        <v>8000</v>
      </c>
    </row>
    <row r="13" spans="1:13" ht="18" customHeight="1" x14ac:dyDescent="0.25">
      <c r="A13" s="201" t="s">
        <v>184</v>
      </c>
      <c r="B13" s="180">
        <v>4810</v>
      </c>
      <c r="C13" s="118">
        <v>5210</v>
      </c>
      <c r="D13" s="118">
        <v>7000</v>
      </c>
      <c r="E13" s="142">
        <v>7000</v>
      </c>
      <c r="F13" s="204">
        <v>8000</v>
      </c>
    </row>
    <row r="14" spans="1:13" ht="18" customHeight="1" x14ac:dyDescent="0.25">
      <c r="A14" s="95" t="s">
        <v>83</v>
      </c>
      <c r="B14" s="104">
        <v>1000</v>
      </c>
      <c r="C14" s="102">
        <v>1000</v>
      </c>
      <c r="D14" s="102">
        <v>1100</v>
      </c>
      <c r="E14" s="103">
        <v>1100</v>
      </c>
      <c r="F14" s="205">
        <v>1100</v>
      </c>
      <c r="L14" s="181"/>
      <c r="M14" s="97"/>
    </row>
    <row r="15" spans="1:13" ht="18" customHeight="1" x14ac:dyDescent="0.25">
      <c r="A15" s="96" t="s">
        <v>84</v>
      </c>
      <c r="B15" s="104"/>
      <c r="C15" s="102"/>
      <c r="D15" s="102"/>
      <c r="E15" s="103"/>
      <c r="F15" s="205"/>
      <c r="L15" s="180"/>
      <c r="M15" s="97"/>
    </row>
    <row r="16" spans="1:13" ht="18" customHeight="1" x14ac:dyDescent="0.25">
      <c r="A16" s="96" t="s">
        <v>85</v>
      </c>
      <c r="B16" s="104">
        <v>1400</v>
      </c>
      <c r="C16" s="102">
        <v>1400</v>
      </c>
      <c r="D16" s="102">
        <v>1600</v>
      </c>
      <c r="E16" s="103">
        <v>1600</v>
      </c>
      <c r="F16" s="205">
        <v>1600</v>
      </c>
      <c r="L16" s="180"/>
      <c r="M16" s="97"/>
    </row>
    <row r="17" spans="1:13" ht="18" customHeight="1" x14ac:dyDescent="0.25">
      <c r="A17" s="96" t="s">
        <v>86</v>
      </c>
      <c r="B17" s="104">
        <v>1500</v>
      </c>
      <c r="C17" s="102">
        <v>1500</v>
      </c>
      <c r="D17" s="102">
        <v>1700</v>
      </c>
      <c r="E17" s="103">
        <v>1700</v>
      </c>
      <c r="F17" s="205">
        <v>1700</v>
      </c>
      <c r="L17" s="180"/>
      <c r="M17" s="181"/>
    </row>
    <row r="18" spans="1:13" ht="18" customHeight="1" x14ac:dyDescent="0.25">
      <c r="A18" s="98" t="s">
        <v>87</v>
      </c>
      <c r="B18" s="181"/>
      <c r="C18" s="119"/>
      <c r="D18" s="119"/>
      <c r="E18" s="137"/>
      <c r="F18" s="116"/>
      <c r="G18" s="99"/>
      <c r="L18" s="180"/>
      <c r="M18" s="180"/>
    </row>
    <row r="19" spans="1:13" ht="18" customHeight="1" x14ac:dyDescent="0.25">
      <c r="A19" s="91" t="s">
        <v>76</v>
      </c>
      <c r="B19" s="180">
        <v>8810</v>
      </c>
      <c r="C19" s="118">
        <v>9210</v>
      </c>
      <c r="D19" s="118">
        <v>12500</v>
      </c>
      <c r="E19" s="142">
        <v>12500</v>
      </c>
      <c r="F19" s="204">
        <v>12500</v>
      </c>
      <c r="G19" s="101"/>
      <c r="H19" s="101"/>
      <c r="L19" s="180"/>
      <c r="M19" s="180"/>
    </row>
    <row r="20" spans="1:13" ht="18" customHeight="1" x14ac:dyDescent="0.25">
      <c r="A20" s="91" t="s">
        <v>77</v>
      </c>
      <c r="B20" s="180">
        <v>8810</v>
      </c>
      <c r="C20" s="118">
        <v>9210</v>
      </c>
      <c r="D20" s="118">
        <v>12500</v>
      </c>
      <c r="E20" s="142">
        <v>12500</v>
      </c>
      <c r="F20" s="204">
        <v>12500</v>
      </c>
      <c r="G20" s="101"/>
      <c r="L20" s="180"/>
      <c r="M20" s="180"/>
    </row>
    <row r="21" spans="1:13" ht="18" customHeight="1" x14ac:dyDescent="0.25">
      <c r="A21" s="91" t="s">
        <v>78</v>
      </c>
      <c r="B21" s="180">
        <v>18810</v>
      </c>
      <c r="C21" s="118">
        <v>19210</v>
      </c>
      <c r="D21" s="118">
        <v>20210</v>
      </c>
      <c r="E21" s="142">
        <v>20210</v>
      </c>
      <c r="F21" s="204">
        <v>20210</v>
      </c>
      <c r="G21" s="101"/>
      <c r="H21" s="101"/>
      <c r="L21" s="104"/>
      <c r="M21" s="180"/>
    </row>
    <row r="22" spans="1:13" ht="18" customHeight="1" x14ac:dyDescent="0.25">
      <c r="A22" s="91" t="s">
        <v>79</v>
      </c>
      <c r="B22" s="180">
        <v>23810</v>
      </c>
      <c r="C22" s="118">
        <v>24210</v>
      </c>
      <c r="D22" s="118">
        <v>25210</v>
      </c>
      <c r="E22" s="142">
        <v>25210</v>
      </c>
      <c r="F22" s="204">
        <v>25210</v>
      </c>
      <c r="G22" s="101"/>
      <c r="H22" s="101"/>
      <c r="L22" s="180"/>
      <c r="M22" s="180"/>
    </row>
    <row r="23" spans="1:13" ht="18" customHeight="1" x14ac:dyDescent="0.25">
      <c r="A23" s="93" t="s">
        <v>88</v>
      </c>
      <c r="B23" s="180">
        <v>2500</v>
      </c>
      <c r="C23" s="118">
        <v>3000</v>
      </c>
      <c r="D23" s="118">
        <v>3500</v>
      </c>
      <c r="E23" s="142">
        <v>3500</v>
      </c>
      <c r="F23" s="204">
        <v>3500</v>
      </c>
      <c r="L23" s="180"/>
      <c r="M23" s="180"/>
    </row>
    <row r="24" spans="1:13" ht="18" customHeight="1" x14ac:dyDescent="0.25">
      <c r="A24" s="93" t="s">
        <v>89</v>
      </c>
      <c r="B24" s="104">
        <v>1013</v>
      </c>
      <c r="C24" s="102">
        <v>1054</v>
      </c>
      <c r="D24" s="102">
        <v>1086</v>
      </c>
      <c r="E24" s="103">
        <v>1086</v>
      </c>
      <c r="F24" s="205">
        <v>1086</v>
      </c>
      <c r="L24" s="104"/>
      <c r="M24" s="104"/>
    </row>
    <row r="25" spans="1:13" ht="18" customHeight="1" x14ac:dyDescent="0.25">
      <c r="A25" s="94" t="s">
        <v>90</v>
      </c>
      <c r="B25" s="104">
        <v>285</v>
      </c>
      <c r="C25" s="102">
        <v>285</v>
      </c>
      <c r="D25" s="102">
        <v>294</v>
      </c>
      <c r="E25" s="103">
        <v>294</v>
      </c>
      <c r="F25" s="205">
        <v>294</v>
      </c>
      <c r="L25" s="104"/>
      <c r="M25" s="180"/>
    </row>
    <row r="26" spans="1:13" ht="18" customHeight="1" x14ac:dyDescent="0.25">
      <c r="A26" s="94" t="s">
        <v>91</v>
      </c>
      <c r="B26" s="104">
        <v>285</v>
      </c>
      <c r="C26" s="102">
        <v>285</v>
      </c>
      <c r="D26" s="102">
        <v>294</v>
      </c>
      <c r="E26" s="103">
        <v>294</v>
      </c>
      <c r="F26" s="205">
        <v>294</v>
      </c>
      <c r="L26" s="104"/>
      <c r="M26" s="180"/>
    </row>
    <row r="27" spans="1:13" ht="18" customHeight="1" x14ac:dyDescent="0.25">
      <c r="A27" s="93" t="s">
        <v>92</v>
      </c>
      <c r="B27" s="104">
        <v>759</v>
      </c>
      <c r="C27" s="102">
        <v>790</v>
      </c>
      <c r="D27" s="102">
        <v>820</v>
      </c>
      <c r="E27" s="103">
        <v>820</v>
      </c>
      <c r="F27" s="205">
        <v>820</v>
      </c>
      <c r="L27" s="104"/>
      <c r="M27" s="104"/>
    </row>
    <row r="28" spans="1:13" ht="18" customHeight="1" x14ac:dyDescent="0.25">
      <c r="A28" s="94" t="s">
        <v>93</v>
      </c>
      <c r="B28" s="104"/>
      <c r="C28" s="102"/>
      <c r="D28" s="102"/>
      <c r="E28" s="103"/>
      <c r="F28" s="205"/>
      <c r="L28" s="181"/>
      <c r="M28" s="104"/>
    </row>
    <row r="29" spans="1:13" ht="18" customHeight="1" x14ac:dyDescent="0.25">
      <c r="A29" s="91" t="s">
        <v>94</v>
      </c>
      <c r="B29" s="102">
        <v>1452.5</v>
      </c>
      <c r="C29" s="102">
        <v>1552.5</v>
      </c>
      <c r="D29" s="102">
        <v>2250</v>
      </c>
      <c r="E29" s="103">
        <v>2250</v>
      </c>
      <c r="F29" s="205">
        <v>2250</v>
      </c>
      <c r="G29" s="101"/>
      <c r="I29" s="106"/>
      <c r="J29" s="106"/>
      <c r="L29" s="180"/>
      <c r="M29" s="104"/>
    </row>
    <row r="30" spans="1:13" ht="18" customHeight="1" x14ac:dyDescent="0.25">
      <c r="A30" s="91" t="s">
        <v>76</v>
      </c>
      <c r="B30" s="102">
        <v>1452.5</v>
      </c>
      <c r="C30" s="102">
        <v>1552.5</v>
      </c>
      <c r="D30" s="102">
        <v>2250</v>
      </c>
      <c r="E30" s="103">
        <v>2250</v>
      </c>
      <c r="F30" s="205">
        <v>2250</v>
      </c>
      <c r="G30" s="106"/>
      <c r="I30" s="106"/>
      <c r="J30" s="106"/>
      <c r="L30" s="180"/>
      <c r="M30" s="104"/>
    </row>
    <row r="31" spans="1:13" ht="18" customHeight="1" x14ac:dyDescent="0.25">
      <c r="A31" s="91" t="s">
        <v>77</v>
      </c>
      <c r="B31" s="102">
        <v>1452.5</v>
      </c>
      <c r="C31" s="102">
        <v>1552.5</v>
      </c>
      <c r="D31" s="102">
        <v>2250</v>
      </c>
      <c r="E31" s="103">
        <v>2250</v>
      </c>
      <c r="F31" s="205">
        <v>2250</v>
      </c>
      <c r="G31" s="106"/>
      <c r="I31" s="106"/>
      <c r="J31" s="106"/>
      <c r="L31" s="180"/>
      <c r="M31" s="181"/>
    </row>
    <row r="32" spans="1:13" ht="18" customHeight="1" x14ac:dyDescent="0.25">
      <c r="A32" s="91" t="s">
        <v>78</v>
      </c>
      <c r="B32" s="102">
        <v>3952.5</v>
      </c>
      <c r="C32" s="102">
        <v>4052.5</v>
      </c>
      <c r="D32" s="102">
        <v>4178</v>
      </c>
      <c r="E32" s="103">
        <v>4178</v>
      </c>
      <c r="F32" s="205">
        <v>4178</v>
      </c>
      <c r="G32" s="106"/>
      <c r="I32" s="106"/>
      <c r="J32" s="106"/>
      <c r="L32" s="180"/>
      <c r="M32" s="180"/>
    </row>
    <row r="33" spans="1:13" ht="18" customHeight="1" x14ac:dyDescent="0.25">
      <c r="A33" s="107" t="s">
        <v>95</v>
      </c>
      <c r="B33" s="102">
        <v>259</v>
      </c>
      <c r="C33" s="102">
        <v>270</v>
      </c>
      <c r="D33" s="102">
        <v>279</v>
      </c>
      <c r="E33" s="103">
        <v>279</v>
      </c>
      <c r="F33" s="205">
        <v>279</v>
      </c>
      <c r="L33" s="180"/>
      <c r="M33" s="180"/>
    </row>
    <row r="34" spans="1:13" ht="18" customHeight="1" x14ac:dyDescent="0.25">
      <c r="A34" s="93" t="s">
        <v>96</v>
      </c>
      <c r="B34" s="104">
        <v>564</v>
      </c>
      <c r="C34" s="102">
        <v>587</v>
      </c>
      <c r="D34" s="102">
        <v>605</v>
      </c>
      <c r="E34" s="103">
        <v>605</v>
      </c>
      <c r="F34" s="205">
        <v>605</v>
      </c>
      <c r="L34" s="104"/>
      <c r="M34" s="180"/>
    </row>
    <row r="35" spans="1:13" ht="18" customHeight="1" x14ac:dyDescent="0.25">
      <c r="A35" s="107"/>
      <c r="B35" s="348" t="s">
        <v>144</v>
      </c>
      <c r="C35" s="348"/>
      <c r="D35" s="348"/>
      <c r="E35" s="348"/>
      <c r="F35" s="349"/>
      <c r="L35" s="104"/>
      <c r="M35" s="180"/>
    </row>
    <row r="36" spans="1:13" ht="18" customHeight="1" x14ac:dyDescent="0.25">
      <c r="A36" s="94" t="s">
        <v>97</v>
      </c>
      <c r="B36" s="119"/>
      <c r="C36" s="119"/>
      <c r="D36" s="119"/>
      <c r="E36" s="119"/>
      <c r="F36" s="152"/>
      <c r="L36" s="104"/>
      <c r="M36" s="180"/>
    </row>
    <row r="37" spans="1:13" ht="18" customHeight="1" x14ac:dyDescent="0.25">
      <c r="A37" s="91" t="s">
        <v>94</v>
      </c>
      <c r="B37" s="182">
        <v>228</v>
      </c>
      <c r="C37" s="120">
        <v>238</v>
      </c>
      <c r="D37" s="120">
        <v>246</v>
      </c>
      <c r="E37" s="138">
        <v>246</v>
      </c>
      <c r="F37" s="206">
        <v>246</v>
      </c>
      <c r="L37" s="104"/>
      <c r="M37" s="104"/>
    </row>
    <row r="38" spans="1:13" ht="18" customHeight="1" x14ac:dyDescent="0.25">
      <c r="A38" s="91" t="s">
        <v>98</v>
      </c>
      <c r="B38" s="182">
        <v>255</v>
      </c>
      <c r="C38" s="120">
        <v>266</v>
      </c>
      <c r="D38" s="120">
        <v>274</v>
      </c>
      <c r="E38" s="138">
        <v>274</v>
      </c>
      <c r="F38" s="206">
        <v>274</v>
      </c>
      <c r="L38" s="104"/>
      <c r="M38" s="104"/>
    </row>
    <row r="39" spans="1:13" ht="18" customHeight="1" x14ac:dyDescent="0.25">
      <c r="A39" s="91" t="s">
        <v>78</v>
      </c>
      <c r="B39" s="104">
        <v>650</v>
      </c>
      <c r="C39" s="102">
        <v>676</v>
      </c>
      <c r="D39" s="102">
        <v>697</v>
      </c>
      <c r="E39" s="103">
        <v>697</v>
      </c>
      <c r="F39" s="205">
        <v>697</v>
      </c>
      <c r="L39" s="104"/>
      <c r="M39" s="104"/>
    </row>
    <row r="40" spans="1:13" ht="18" customHeight="1" thickBot="1" x14ac:dyDescent="0.3">
      <c r="A40" s="109" t="s">
        <v>79</v>
      </c>
      <c r="B40" s="183">
        <v>672</v>
      </c>
      <c r="C40" s="121">
        <v>699</v>
      </c>
      <c r="D40" s="121">
        <v>720</v>
      </c>
      <c r="E40" s="139">
        <v>720</v>
      </c>
      <c r="F40" s="207">
        <v>720</v>
      </c>
      <c r="L40" s="104"/>
      <c r="M40" s="104"/>
    </row>
    <row r="41" spans="1:13" ht="13.5" hidden="1" customHeight="1" x14ac:dyDescent="0.25">
      <c r="A41" s="93"/>
      <c r="B41" s="108"/>
      <c r="C41" s="116"/>
      <c r="D41" s="116"/>
      <c r="E41" s="116"/>
      <c r="F41" s="116"/>
      <c r="L41" s="104"/>
      <c r="M41" s="104"/>
    </row>
    <row r="42" spans="1:13" ht="17.100000000000001" hidden="1" customHeight="1" x14ac:dyDescent="0.25">
      <c r="A42" s="94" t="s">
        <v>99</v>
      </c>
      <c r="B42" s="92"/>
      <c r="C42" s="105"/>
      <c r="D42" s="105"/>
      <c r="E42" s="105"/>
      <c r="F42" s="105"/>
      <c r="L42" s="104"/>
      <c r="M42" s="104"/>
    </row>
    <row r="43" spans="1:13" ht="17.100000000000001" hidden="1" customHeight="1" x14ac:dyDescent="0.25">
      <c r="A43" s="94" t="s">
        <v>100</v>
      </c>
      <c r="B43" s="92"/>
      <c r="C43" s="105"/>
      <c r="D43" s="105"/>
      <c r="E43" s="105"/>
      <c r="F43" s="105"/>
      <c r="L43" s="104"/>
      <c r="M43" s="104"/>
    </row>
    <row r="44" spans="1:13" ht="17.100000000000001" hidden="1" customHeight="1" thickBot="1" x14ac:dyDescent="0.3">
      <c r="A44" s="111" t="s">
        <v>101</v>
      </c>
      <c r="B44" s="110"/>
      <c r="C44" s="115"/>
      <c r="D44" s="115"/>
      <c r="E44" s="115"/>
      <c r="F44" s="115"/>
      <c r="L44" s="104"/>
      <c r="M44" s="104"/>
    </row>
    <row r="45" spans="1:13" ht="18.95" customHeight="1" x14ac:dyDescent="0.25">
      <c r="A45" s="112" t="s">
        <v>102</v>
      </c>
      <c r="L45" s="97"/>
      <c r="M45" s="104"/>
    </row>
    <row r="46" spans="1:13" ht="15" customHeight="1" x14ac:dyDescent="0.25">
      <c r="L46" s="97"/>
      <c r="M46" s="104"/>
    </row>
    <row r="47" spans="1:13" ht="15" customHeight="1" x14ac:dyDescent="0.25">
      <c r="A47" s="113"/>
      <c r="L47" s="97"/>
      <c r="M47" s="104"/>
    </row>
    <row r="48" spans="1:13" ht="15" customHeight="1" x14ac:dyDescent="0.25">
      <c r="A48" s="113"/>
    </row>
    <row r="49" ht="15" customHeight="1" x14ac:dyDescent="0.25"/>
  </sheetData>
  <mergeCells count="3">
    <mergeCell ref="A2:A3"/>
    <mergeCell ref="B2:F2"/>
    <mergeCell ref="B35:F35"/>
  </mergeCells>
  <pageMargins left="0.44" right="0.41" top="0.61" bottom="0" header="0.28000000000000003" footer="0"/>
  <pageSetup paperSize="9" orientation="portrait" r:id="rId1"/>
  <headerFooter alignWithMargins="0">
    <oddHeader>&amp;C- 20 -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57E5B-3B09-400F-9B79-92E1CE14AB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F8FCF9-F2E6-4D6E-AA8C-5F6878A21ABC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7AEF5B5-24DE-4261-8762-BC284AA99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 1</vt:lpstr>
      <vt:lpstr>tab2.1</vt:lpstr>
      <vt:lpstr>tab2.2</vt:lpstr>
      <vt:lpstr>tab2.3</vt:lpstr>
      <vt:lpstr>tab3 </vt:lpstr>
      <vt:lpstr>tab 4</vt:lpstr>
      <vt:lpstr>tab 5-6</vt:lpstr>
      <vt:lpstr>tab 7</vt:lpstr>
      <vt:lpstr>tab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Ministry of social Security</dc:creator>
  <cp:lastModifiedBy>Ramasamy</cp:lastModifiedBy>
  <cp:lastPrinted>2023-01-31T10:09:59Z</cp:lastPrinted>
  <dcterms:created xsi:type="dcterms:W3CDTF">2002-02-05T06:16:03Z</dcterms:created>
  <dcterms:modified xsi:type="dcterms:W3CDTF">2023-01-31T10:12:54Z</dcterms:modified>
</cp:coreProperties>
</file>