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80" tabRatio="851" firstSheet="6" activeTab="19"/>
  </bookViews>
  <sheets>
    <sheet name="Tab 1(a)" sheetId="1" r:id="rId1"/>
    <sheet name="Tab 1 (b)" sheetId="2" r:id="rId2"/>
    <sheet name="Tab 1 (c)" sheetId="3" r:id="rId3"/>
    <sheet name="Tab 2 (a) " sheetId="4" r:id="rId4"/>
    <sheet name="Tab 2 (b)" sheetId="5" r:id="rId5"/>
    <sheet name="Tab 2 (c) " sheetId="6" r:id="rId6"/>
    <sheet name="Tab 3 (a) " sheetId="7" r:id="rId7"/>
    <sheet name="Tab 3 (b) " sheetId="8" r:id="rId8"/>
    <sheet name="Tab 3 (c) " sheetId="9" r:id="rId9"/>
    <sheet name="Tab 4 (a) " sheetId="10" r:id="rId10"/>
    <sheet name="Tab 4 (b) " sheetId="11" r:id="rId11"/>
    <sheet name="Tab 4 (c)" sheetId="12" r:id="rId12"/>
    <sheet name="Tab 5 (a) " sheetId="13" r:id="rId13"/>
    <sheet name="Tab 5 (b)" sheetId="14" r:id="rId14"/>
    <sheet name="Tab 5 (c)" sheetId="15" r:id="rId15"/>
    <sheet name="Tab 6 (a)" sheetId="16" r:id="rId16"/>
    <sheet name="Tab 6 (b) " sheetId="17" r:id="rId17"/>
    <sheet name="Tab 6 (c) " sheetId="18" r:id="rId18"/>
    <sheet name="Tab 7 (a)  " sheetId="19" r:id="rId19"/>
    <sheet name="Tab 7 (b) " sheetId="20" r:id="rId20"/>
  </sheets>
  <externalReferences>
    <externalReference r:id="rId23"/>
  </externalReferences>
  <definedNames>
    <definedName name="_xlnm.Print_Area" localSheetId="1">'Tab 1 (b)'!$A$1:$S$25</definedName>
    <definedName name="_xlnm.Print_Area" localSheetId="4">'Tab 2 (b)'!$A$1:$T$25</definedName>
    <definedName name="_xlnm.Print_Area" localSheetId="7">'Tab 3 (b) '!$A$1:$Q$25</definedName>
    <definedName name="_xlnm.Print_Area" localSheetId="10">'Tab 4 (b) '!$A$1:$Q$25</definedName>
    <definedName name="_xlnm.Print_Area" localSheetId="12">'Tab 5 (a) '!$A$1:$Q$22</definedName>
    <definedName name="_xlnm.Print_Area" localSheetId="13">'Tab 5 (b)'!$A$1:$Q$25</definedName>
    <definedName name="_xlnm.Print_Area" localSheetId="14">'Tab 5 (c)'!$A$1:$Q$13</definedName>
    <definedName name="_xlnm.Print_Titles" localSheetId="1">'Tab 1 (b)'!$A:$C</definedName>
    <definedName name="_xlnm.Print_Titles" localSheetId="2">'Tab 1 (c)'!$A:$C</definedName>
    <definedName name="_xlnm.Print_Titles" localSheetId="0">'Tab 1(a)'!$A:$C</definedName>
    <definedName name="_xlnm.Print_Titles" localSheetId="3">'Tab 2 (a) '!$A:$C</definedName>
    <definedName name="_xlnm.Print_Titles" localSheetId="4">'Tab 2 (b)'!$A:$C</definedName>
    <definedName name="_xlnm.Print_Titles" localSheetId="5">'Tab 2 (c) '!$A:$C</definedName>
    <definedName name="_xlnm.Print_Titles" localSheetId="6">'Tab 3 (a) '!$A:$C</definedName>
    <definedName name="_xlnm.Print_Titles" localSheetId="7">'Tab 3 (b) '!$A:$C</definedName>
    <definedName name="_xlnm.Print_Titles" localSheetId="8">'Tab 3 (c) '!$A:$C</definedName>
    <definedName name="_xlnm.Print_Titles" localSheetId="9">'Tab 4 (a) '!$A:$C</definedName>
    <definedName name="_xlnm.Print_Titles" localSheetId="10">'Tab 4 (b) '!$A:$C</definedName>
    <definedName name="_xlnm.Print_Titles" localSheetId="11">'Tab 4 (c)'!$A:$C</definedName>
    <definedName name="_xlnm.Print_Titles" localSheetId="12">'Tab 5 (a) '!$A:$C</definedName>
    <definedName name="_xlnm.Print_Titles" localSheetId="13">'Tab 5 (b)'!$A:$C</definedName>
    <definedName name="_xlnm.Print_Titles" localSheetId="14">'Tab 5 (c)'!$A:$C</definedName>
    <definedName name="_xlnm.Print_Titles" localSheetId="15">'Tab 6 (a)'!$A:$C</definedName>
    <definedName name="_xlnm.Print_Titles" localSheetId="17">'Tab 6 (c) '!$A:$C</definedName>
  </definedNames>
  <calcPr fullCalcOnLoad="1"/>
</workbook>
</file>

<file path=xl/sharedStrings.xml><?xml version="1.0" encoding="utf-8"?>
<sst xmlns="http://schemas.openxmlformats.org/spreadsheetml/2006/main" count="658" uniqueCount="180">
  <si>
    <t>151-154</t>
  </si>
  <si>
    <t>Production, processing and preservation of meat and meat products</t>
  </si>
  <si>
    <t>Processing and preservation of fish and fish products</t>
  </si>
  <si>
    <t>Manufacture of vegetable and animal oils and fats</t>
  </si>
  <si>
    <t>Manufacture of dairy products</t>
  </si>
  <si>
    <t>Manufacture of grain mill products</t>
  </si>
  <si>
    <t>Manufacture of prepared animal feeds</t>
  </si>
  <si>
    <t>Manufacture of other food products</t>
  </si>
  <si>
    <t>15411/15412</t>
  </si>
  <si>
    <t>Bread manufacturing (with or without pastry), boul</t>
  </si>
  <si>
    <t>15413/15430</t>
  </si>
  <si>
    <t>Tea</t>
  </si>
  <si>
    <t>15494/15495</t>
  </si>
  <si>
    <t>Spices and Peanut butter</t>
  </si>
  <si>
    <t>Distilling, blending &amp; bottling of spirit</t>
  </si>
  <si>
    <t>Wine</t>
  </si>
  <si>
    <t>Beer</t>
  </si>
  <si>
    <t>Soft drinks</t>
  </si>
  <si>
    <t>Manufacture of textiles</t>
  </si>
  <si>
    <t>Manufacture of wearing apparel</t>
  </si>
  <si>
    <t>Manufacture of wood, wood products and cork except furniture</t>
  </si>
  <si>
    <t>Manufacture of paper and paper products</t>
  </si>
  <si>
    <t>Publishing, printing and reproduction of recorded media</t>
  </si>
  <si>
    <t>Manufacture of chemicals and chemical products</t>
  </si>
  <si>
    <t>Manufacture of basic chemicals, except fertilizers and nitrogen compounds</t>
  </si>
  <si>
    <t>Manufacture of ink, paints, etc.</t>
  </si>
  <si>
    <t>Manufacture of soap, detergents &amp; cleaning preparations &amp; cosmetics</t>
  </si>
  <si>
    <t>Manufacture of rubber and plastic products</t>
  </si>
  <si>
    <t>Manufacture of other non-metallic mineral products</t>
  </si>
  <si>
    <t>Manufacture of articles of concrete</t>
  </si>
  <si>
    <t>Manufacture of basic metals</t>
  </si>
  <si>
    <t>Manufacture of fabricated metal products</t>
  </si>
  <si>
    <t>Manufacture of electrical machinery and apparatus</t>
  </si>
  <si>
    <t>Manufacture of motor vehicles, trailers and semi-trailers</t>
  </si>
  <si>
    <t>Manufacture of furniture, and manufacturing n.e.c.</t>
  </si>
  <si>
    <t>Biscuits manufacturing</t>
  </si>
  <si>
    <t>Year 2007 = 100</t>
  </si>
  <si>
    <t>NSIC</t>
  </si>
  <si>
    <t>Activity group</t>
  </si>
  <si>
    <t>Weight</t>
  </si>
  <si>
    <t>Percent changes (%) from</t>
  </si>
  <si>
    <t>Dec 10 to Jan 11</t>
  </si>
  <si>
    <t>Jan 11 to Feb 11</t>
  </si>
  <si>
    <t>Feb 11 to Mar 11</t>
  </si>
  <si>
    <t>15</t>
  </si>
  <si>
    <t xml:space="preserve">Manufacture of food products and beverages </t>
  </si>
  <si>
    <t>Tanning, dressing of leather, manufacture of luggage, handbags, etc.</t>
  </si>
  <si>
    <t>Manufacture of machinery and equipment n.e.c</t>
  </si>
  <si>
    <t>Manufacture of other transport equipment</t>
  </si>
  <si>
    <t>15 - 36</t>
  </si>
  <si>
    <t>Manufacturing sector</t>
  </si>
  <si>
    <t>Manufacture of Food products</t>
  </si>
  <si>
    <t>Processing and preservation of fruits and vegetables</t>
  </si>
  <si>
    <t>Manufacture of bakery products, of which</t>
  </si>
  <si>
    <t>Manufacture of macaroni, noodles and similar products</t>
  </si>
  <si>
    <t>155</t>
  </si>
  <si>
    <t xml:space="preserve">Manufacture of Beverages </t>
  </si>
  <si>
    <t xml:space="preserve">Manufacture of Food Products and Beverages </t>
  </si>
  <si>
    <t>AW</t>
  </si>
  <si>
    <t>BB</t>
  </si>
  <si>
    <t>BF</t>
  </si>
  <si>
    <t>BJ</t>
  </si>
  <si>
    <t>CX</t>
  </si>
  <si>
    <t>DC</t>
  </si>
  <si>
    <t>DG</t>
  </si>
  <si>
    <t>DK</t>
  </si>
  <si>
    <t>Manufacture of glass and glass Products</t>
  </si>
  <si>
    <t>Table2 (a) - Monthly indices by NSIC group, January 2010 to December 2010 - Manufacturing Sector</t>
  </si>
  <si>
    <t>FB</t>
  </si>
  <si>
    <t>FF</t>
  </si>
  <si>
    <t>FJ</t>
  </si>
  <si>
    <t>Average year 2010</t>
  </si>
  <si>
    <t>Table 2 (b) - Food Products and Beverages :-  Monthly indices by NSIC Group, January 2010 to December 2010</t>
  </si>
  <si>
    <t>O</t>
  </si>
  <si>
    <t>S</t>
  </si>
  <si>
    <t>W</t>
  </si>
  <si>
    <t>AB</t>
  </si>
  <si>
    <t>AF</t>
  </si>
  <si>
    <t>AJ</t>
  </si>
  <si>
    <t>AO</t>
  </si>
  <si>
    <t>AS</t>
  </si>
  <si>
    <t>BQ</t>
  </si>
  <si>
    <t>BU</t>
  </si>
  <si>
    <t>BY</t>
  </si>
  <si>
    <t>CC</t>
  </si>
  <si>
    <t>CG</t>
  </si>
  <si>
    <t>CK</t>
  </si>
  <si>
    <t>CP</t>
  </si>
  <si>
    <t>CT</t>
  </si>
  <si>
    <t>Table 2 (c) - Manufacture of chemicals and chemical products &amp; Manufacture of non-metallic mineral products :- Monthly indices by NSIC group, January 2010 to December 2010 - Manufacturing Sector</t>
  </si>
  <si>
    <t>Average year 2009</t>
  </si>
  <si>
    <t>FN</t>
  </si>
  <si>
    <t>FR</t>
  </si>
  <si>
    <t>FV</t>
  </si>
  <si>
    <t>GA</t>
  </si>
  <si>
    <t>GE</t>
  </si>
  <si>
    <t>GI</t>
  </si>
  <si>
    <t>GN</t>
  </si>
  <si>
    <t>GR</t>
  </si>
  <si>
    <t>GV</t>
  </si>
  <si>
    <t>DO</t>
  </si>
  <si>
    <t>DS</t>
  </si>
  <si>
    <t>DW</t>
  </si>
  <si>
    <t>EB</t>
  </si>
  <si>
    <t>EF</t>
  </si>
  <si>
    <t>EJ</t>
  </si>
  <si>
    <t>EO</t>
  </si>
  <si>
    <t>ES</t>
  </si>
  <si>
    <t>EW</t>
  </si>
  <si>
    <t>Table 3 (b) - Food Products and Beverages: Monthly indices by NSIC Group, 2009</t>
  </si>
  <si>
    <t>Table 3 (c)  - Manufacture of chemicals and chemical  products &amp; Manufacture of non-metallic mineral products :- Monthly indices by NSIC group, January  2009 to December 2009 - Manufacturing Sector</t>
  </si>
  <si>
    <t>Table 4 (a) - Monthly indices by NSIC group, 2008 - Manufacturing Sector</t>
  </si>
  <si>
    <t>Average year 2008</t>
  </si>
  <si>
    <t>Table 4 (b) - Food Products and Beverages: Monthly indices by NSIC Group, 2008</t>
  </si>
  <si>
    <t>Table 4 (c) - Manufacture of chemicals and chemical  products &amp; Manufacture of non-metallic mineral products :- Monthly indices by NSIC group, January  2008 to December 2008 - Manufacturing Sector</t>
  </si>
  <si>
    <t>o</t>
  </si>
  <si>
    <t>s</t>
  </si>
  <si>
    <t>w</t>
  </si>
  <si>
    <t>ab</t>
  </si>
  <si>
    <t>af</t>
  </si>
  <si>
    <t>aj</t>
  </si>
  <si>
    <t>ao</t>
  </si>
  <si>
    <t>as</t>
  </si>
  <si>
    <t>aw</t>
  </si>
  <si>
    <t>bb</t>
  </si>
  <si>
    <t>bf</t>
  </si>
  <si>
    <t>bj</t>
  </si>
  <si>
    <t>Table 5 (a) - Monthly indices by NSIC group for the base period (Year 2007) - Manufacturing Sector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</si>
  <si>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</si>
  <si>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</si>
  <si>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</si>
  <si>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</si>
  <si>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</si>
  <si>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</si>
  <si>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</si>
  <si>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</si>
  <si>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</si>
  <si>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Average year 2007</t>
  </si>
  <si>
    <t>Table 5 (b) - Food Products and Beverages: Monthly indices by NSIC Group for the base period (Year 2007)</t>
  </si>
  <si>
    <t>Table  5 (c) - Manufacture of chemicals and chemical products &amp; Manufacture of non-metallic mineral products :- Monthly indices by NSIC group, January  2007 to December 2007 - Manufacturing Sector</t>
  </si>
  <si>
    <t>(Base: Year 2007 = 100)</t>
  </si>
  <si>
    <t>Month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</si>
  <si>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</si>
  <si>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</si>
  <si>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</si>
  <si>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</si>
  <si>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</si>
  <si>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</si>
  <si>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</si>
  <si>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</si>
  <si>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</si>
  <si>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</si>
  <si>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</si>
  <si>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</si>
  <si>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</si>
  <si>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</si>
  <si>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r>
      <t>1</t>
    </r>
    <r>
      <rPr>
        <b/>
        <vertAlign val="superscript"/>
        <sz val="10"/>
        <rFont val="Times New Roman"/>
        <family val="0"/>
      </rPr>
      <t>st</t>
    </r>
    <r>
      <rPr>
        <b/>
        <sz val="10"/>
        <rFont val="Times New Roman"/>
        <family val="0"/>
      </rPr>
      <t xml:space="preserve"> Qr.</t>
    </r>
  </si>
  <si>
    <r>
      <t>2</t>
    </r>
    <r>
      <rPr>
        <b/>
        <vertAlign val="superscript"/>
        <sz val="10"/>
        <rFont val="Times New Roman"/>
        <family val="0"/>
      </rPr>
      <t>nd</t>
    </r>
    <r>
      <rPr>
        <b/>
        <sz val="10"/>
        <rFont val="Times New Roman"/>
        <family val="0"/>
      </rPr>
      <t xml:space="preserve"> Qr.</t>
    </r>
  </si>
  <si>
    <r>
      <t>3</t>
    </r>
    <r>
      <rPr>
        <b/>
        <vertAlign val="superscript"/>
        <sz val="10"/>
        <rFont val="Times New Roman"/>
        <family val="0"/>
      </rPr>
      <t>rd</t>
    </r>
    <r>
      <rPr>
        <b/>
        <sz val="10"/>
        <rFont val="Times New Roman"/>
        <family val="0"/>
      </rPr>
      <t xml:space="preserve"> Qr.</t>
    </r>
  </si>
  <si>
    <r>
      <t>4</t>
    </r>
    <r>
      <rPr>
        <b/>
        <vertAlign val="superscript"/>
        <sz val="10"/>
        <rFont val="Times New Roman"/>
        <family val="0"/>
      </rPr>
      <t>th</t>
    </r>
    <r>
      <rPr>
        <b/>
        <sz val="10"/>
        <rFont val="Times New Roman"/>
        <family val="0"/>
      </rPr>
      <t xml:space="preserve"> Qr.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</si>
  <si>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0"/>
      </rPr>
      <t xml:space="preserve"> Qr. 10 to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0"/>
      </rPr>
      <t xml:space="preserve"> Qr. 11</t>
    </r>
  </si>
  <si>
    <r>
      <t>Table 6 (b) - Food Products and Beverages: Quarterly indices by NSIC Group, 1</t>
    </r>
    <r>
      <rPr>
        <b/>
        <vertAlign val="superscript"/>
        <sz val="12"/>
        <rFont val="Times New Roman"/>
        <family val="0"/>
      </rPr>
      <t>st</t>
    </r>
    <r>
      <rPr>
        <b/>
        <sz val="12"/>
        <rFont val="Times New Roman"/>
        <family val="0"/>
      </rPr>
      <t xml:space="preserve"> Quarter 2009 to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0"/>
      </rPr>
      <t xml:space="preserve"> Quarter 2011</t>
    </r>
  </si>
  <si>
    <r>
      <t>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0"/>
      </rPr>
      <t>Qr. 10 to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0"/>
      </rPr>
      <t xml:space="preserve">  Qr. 11</t>
    </r>
  </si>
  <si>
    <r>
      <t>Table 6 (c) - Manufacture of chemicals and chemical  products &amp; Manufacture of non-metallic mineral products :- Quarterly indices by NSIC group, 1</t>
    </r>
    <r>
      <rPr>
        <b/>
        <vertAlign val="superscript"/>
        <sz val="12"/>
        <rFont val="Times New Roman"/>
        <family val="0"/>
      </rPr>
      <t>st</t>
    </r>
    <r>
      <rPr>
        <b/>
        <sz val="12"/>
        <rFont val="Times New Roman"/>
        <family val="0"/>
      </rPr>
      <t xml:space="preserve"> Quarter 2009 to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0"/>
      </rPr>
      <t xml:space="preserve"> </t>
    </r>
    <r>
      <rPr>
        <b/>
        <vertAlign val="superscript"/>
        <sz val="12"/>
        <rFont val="Times New Roman"/>
        <family val="0"/>
      </rPr>
      <t xml:space="preserve"> </t>
    </r>
    <r>
      <rPr>
        <b/>
        <sz val="12"/>
        <rFont val="Times New Roman"/>
        <family val="0"/>
      </rPr>
      <t>Quarter 2011- Manufacturing Sector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</si>
  <si>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0"/>
      </rPr>
      <t xml:space="preserve"> Qr. 10 to 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0"/>
      </rPr>
      <t xml:space="preserve"> Qr. 11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</si>
  <si>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vertAlign val="superscript"/>
        <sz val="10"/>
        <rFont val="Times New Roman"/>
        <family val="0"/>
      </rPr>
      <t xml:space="preserve"> </t>
    </r>
    <r>
      <rPr>
        <b/>
        <sz val="10"/>
        <rFont val="Times New Roman"/>
        <family val="0"/>
      </rPr>
      <t>Qr. 10 to 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0"/>
      </rPr>
      <t>Qr. 11</t>
    </r>
  </si>
  <si>
    <r>
      <t>Table 7 (a) - Comparative monthly and quarterly indices for the Manufacturing Sector, January 1999- March 2011</t>
    </r>
    <r>
      <rPr>
        <b/>
        <vertAlign val="superscript"/>
        <sz val="12"/>
        <rFont val="Times New Roman"/>
        <family val="0"/>
      </rPr>
      <t>1</t>
    </r>
  </si>
  <si>
    <r>
      <t>Average 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</t>
    </r>
  </si>
  <si>
    <r>
      <t>Average 2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 xml:space="preserve"> Quarter</t>
    </r>
  </si>
  <si>
    <r>
      <t>Average 3</t>
    </r>
    <r>
      <rPr>
        <b/>
        <i/>
        <vertAlign val="superscript"/>
        <sz val="10"/>
        <rFont val="Times New Roman"/>
        <family val="1"/>
      </rPr>
      <t>rd</t>
    </r>
    <r>
      <rPr>
        <b/>
        <i/>
        <sz val="10"/>
        <rFont val="Times New Roman"/>
        <family val="1"/>
      </rPr>
      <t xml:space="preserve"> Quarter</t>
    </r>
  </si>
  <si>
    <r>
      <t>Average 4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 xml:space="preserve"> Quarter</t>
    </r>
  </si>
  <si>
    <r>
      <t>Table 7 (b) - Comparative monthly and quarterly sub - indices for  Food  products and Beverages sub-group :- January 1999 - March 2011</t>
    </r>
    <r>
      <rPr>
        <b/>
        <vertAlign val="superscript"/>
        <sz val="12"/>
        <rFont val="Times New Roman"/>
        <family val="1"/>
      </rPr>
      <t>1</t>
    </r>
  </si>
  <si>
    <t>Table 1(a) - Monthly indices by NSIC group, April 2010 to March 2011 - Manufacturing Sector</t>
  </si>
  <si>
    <t>Table 1 (c) - Manufacture of chemicals and chemical products &amp; Manufacture of non-metallic mineral products :- Monthly indices by NSIC group, April  2010 to March 2011 - Manufacturing Sector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</si>
  <si>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vertAlign val="superscript"/>
        <sz val="10"/>
        <rFont val="Times New Roman"/>
        <family val="0"/>
      </rPr>
      <t xml:space="preserve"> </t>
    </r>
    <r>
      <rPr>
        <b/>
        <sz val="10"/>
        <rFont val="Times New Roman"/>
        <family val="0"/>
      </rPr>
      <t>Qr. 10 to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0"/>
      </rPr>
      <t xml:space="preserve"> Qr. 11</t>
    </r>
  </si>
  <si>
    <t>Table 1 (b) - Food Products and Beverages :-  Monthly indices by NSIC Group, April 2010 to March 2011</t>
  </si>
  <si>
    <t>Table 3 (a) - Monthly indices by NSIC group, 2009 - Manufacturing Sector</t>
  </si>
  <si>
    <r>
      <t>Table 6 (a) - Quarterly indices by NSIC group, 1</t>
    </r>
    <r>
      <rPr>
        <b/>
        <vertAlign val="superscript"/>
        <sz val="12"/>
        <rFont val="Times New Roman"/>
        <family val="0"/>
      </rPr>
      <t>st</t>
    </r>
    <r>
      <rPr>
        <b/>
        <sz val="12"/>
        <rFont val="Times New Roman"/>
        <family val="0"/>
      </rPr>
      <t xml:space="preserve"> Quarter 2009 to 1</t>
    </r>
    <r>
      <rPr>
        <b/>
        <vertAlign val="superscript"/>
        <sz val="12"/>
        <rFont val="Times New Roman"/>
        <family val="1"/>
      </rPr>
      <t xml:space="preserve">st </t>
    </r>
    <r>
      <rPr>
        <b/>
        <sz val="12"/>
        <rFont val="Times New Roman"/>
        <family val="0"/>
      </rPr>
      <t xml:space="preserve"> Quarter 2011 - Manufacturing Sector</t>
    </r>
  </si>
  <si>
    <r>
      <t>1</t>
    </r>
    <r>
      <rPr>
        <b/>
        <sz val="10"/>
        <rFont val="Times New Roman"/>
        <family val="0"/>
      </rPr>
      <t xml:space="preserve"> The indices for January 1999 to December 2006 originally based on 2003 have been converted to the new base 2007=100</t>
    </r>
  </si>
  <si>
    <r>
      <t>1</t>
    </r>
    <r>
      <rPr>
        <b/>
        <sz val="10"/>
        <rFont val="Times New Roman"/>
        <family val="1"/>
      </rPr>
      <t xml:space="preserve"> The indices for January 1999 to December 2006 originally based on 2003 have been converted to the new base 2007=100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</si>
</sst>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.00_);_(\$* \(#,##0.00\);_(\$* &quot;-&quot;??_);_(@_)"/>
    <numFmt numFmtId="169" formatCode="_(\$* #,##0_);_(\$* \(#,##0\);_(\$* &quot;-&quot;_);_(@_)"/>
    <numFmt numFmtId="170" formatCode="0.00\ \ "/>
    <numFmt numFmtId="171" formatCode="dd/mm/yyyy;@"/>
    <numFmt numFmtId="172" formatCode="#,##0.00\ \ "/>
    <numFmt numFmtId="173" formatCode="0\ \ \ "/>
    <numFmt numFmtId="174" formatCode="0.00\ "/>
    <numFmt numFmtId="175" formatCode="0.0"/>
    <numFmt numFmtId="176" formatCode="#,##0.000\ \ "/>
    <numFmt numFmtId="177" formatCode="0.00000\ \ "/>
    <numFmt numFmtId="178" formatCode="#,##0.0000_);[Red]\(#,##0.0000\)"/>
    <numFmt numFmtId="179" formatCode="0.0\ \ \ "/>
    <numFmt numFmtId="180" formatCode="0.00\ \ \ "/>
    <numFmt numFmtId="181" formatCode="#,##0.0"/>
    <numFmt numFmtId="182" formatCode="_(* #,##0_);_(* \(#,##0\);_(* &quot;-&quot;??_);_(@_)"/>
    <numFmt numFmtId="183" formatCode="#,##0\ \ \ "/>
    <numFmt numFmtId="184" formatCode="#,##0.0\ "/>
    <numFmt numFmtId="185" formatCode="0.0\ \ \ \ "/>
    <numFmt numFmtId="186" formatCode="0.0\ \ \ \ \ "/>
    <numFmt numFmtId="187" formatCode="0.000\ \ "/>
    <numFmt numFmtId="188" formatCode="0.0\ \ "/>
    <numFmt numFmtId="189" formatCode="0.0\ \ \ \ \ \ \ "/>
    <numFmt numFmtId="190" formatCode="0.00;[Red]0.00"/>
    <numFmt numFmtId="191" formatCode="0.00_ "/>
    <numFmt numFmtId="192" formatCode="#,##0.0\ \ "/>
    <numFmt numFmtId="193" formatCode="#,##0\ \ "/>
    <numFmt numFmtId="194" formatCode="0.000000"/>
    <numFmt numFmtId="195" formatCode="0.00000"/>
    <numFmt numFmtId="196" formatCode="0.0000"/>
    <numFmt numFmtId="197" formatCode="0.000"/>
    <numFmt numFmtId="198" formatCode="0.000\ \ \ \ "/>
    <numFmt numFmtId="199" formatCode="#,##0\ "/>
    <numFmt numFmtId="200" formatCode="#,##0\ \ \ \ "/>
    <numFmt numFmtId="201" formatCode="0.000\ \ \ "/>
    <numFmt numFmtId="202" formatCode="#,##0.00\ "/>
    <numFmt numFmtId="203" formatCode="#,##0.000\ "/>
    <numFmt numFmtId="204" formatCode="#,##0.0000\ "/>
    <numFmt numFmtId="205" formatCode="#,##0.00000\ "/>
    <numFmt numFmtId="206" formatCode="#,##0.000000\ "/>
    <numFmt numFmtId="207" formatCode="#,##0.0000000\ "/>
    <numFmt numFmtId="208" formatCode="0.0\ \ \ \ \ \ "/>
    <numFmt numFmtId="209" formatCode="0."/>
    <numFmt numFmtId="210" formatCode="[$-409]mmmm\-yy;@"/>
    <numFmt numFmtId="211" formatCode="0.0000000"/>
    <numFmt numFmtId="212" formatCode="#,##0.0\ \ \ "/>
    <numFmt numFmtId="213" formatCode="0.00000000"/>
    <numFmt numFmtId="214" formatCode="0.000000000"/>
  </numFmts>
  <fonts count="38">
    <font>
      <sz val="11"/>
      <color indexed="8"/>
      <name val="Calibri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0"/>
      <color indexed="36"/>
      <name val="MS Sans Serif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0"/>
      <color indexed="12"/>
      <name val="MS Sans Serif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sz val="10"/>
      <name val="MS Sans Serif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i/>
      <sz val="10"/>
      <color indexed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12"/>
      <name val="Times New Roman"/>
      <family val="0"/>
    </font>
    <font>
      <b/>
      <vertAlign val="superscript"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b/>
      <i/>
      <vertAlign val="superscript"/>
      <sz val="10"/>
      <name val="Times New Roman"/>
      <family val="1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 horizontal="center" vertical="center"/>
      <protection/>
    </xf>
    <xf numFmtId="0" fontId="16" fillId="0" borderId="0">
      <alignment horizontal="center" vertical="center"/>
      <protection/>
    </xf>
    <xf numFmtId="0" fontId="16" fillId="0" borderId="0">
      <alignment horizontal="center" vertical="center"/>
      <protection/>
    </xf>
    <xf numFmtId="0" fontId="16" fillId="0" borderId="0">
      <alignment horizontal="center" vertical="center"/>
      <protection/>
    </xf>
    <xf numFmtId="0" fontId="0" fillId="0" borderId="0">
      <alignment/>
      <protection/>
    </xf>
    <xf numFmtId="0" fontId="16" fillId="0" borderId="0">
      <alignment horizontal="center" vertical="center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28" fillId="0" borderId="0" xfId="68" applyFont="1" applyAlignment="1">
      <alignment horizontal="left" vertical="center"/>
      <protection/>
    </xf>
    <xf numFmtId="0" fontId="21" fillId="0" borderId="0" xfId="68" applyFont="1">
      <alignment horizontal="center" vertical="center"/>
      <protection/>
    </xf>
    <xf numFmtId="0" fontId="22" fillId="0" borderId="0" xfId="68" applyFont="1" applyAlignment="1">
      <alignment horizontal="right" vertical="center"/>
      <protection/>
    </xf>
    <xf numFmtId="0" fontId="29" fillId="0" borderId="0" xfId="68" applyFont="1">
      <alignment horizontal="center" vertical="center"/>
      <protection/>
    </xf>
    <xf numFmtId="185" fontId="22" fillId="0" borderId="10" xfId="68" applyNumberFormat="1" applyFont="1" applyBorder="1" applyAlignment="1">
      <alignment horizontal="center" vertical="center" wrapText="1"/>
      <protection/>
    </xf>
    <xf numFmtId="185" fontId="22" fillId="0" borderId="11" xfId="68" applyNumberFormat="1" applyFont="1" applyBorder="1" applyAlignment="1">
      <alignment horizontal="center" vertical="center" wrapText="1"/>
      <protection/>
    </xf>
    <xf numFmtId="185" fontId="22" fillId="0" borderId="12" xfId="68" applyNumberFormat="1" applyFont="1" applyBorder="1" applyAlignment="1">
      <alignment horizontal="center" vertical="center" wrapText="1"/>
      <protection/>
    </xf>
    <xf numFmtId="1" fontId="21" fillId="0" borderId="13" xfId="68" applyNumberFormat="1" applyFont="1" applyBorder="1" applyAlignment="1" quotePrefix="1">
      <alignment horizontal="center" vertical="center"/>
      <protection/>
    </xf>
    <xf numFmtId="1" fontId="21" fillId="0" borderId="14" xfId="68" applyNumberFormat="1" applyFont="1" applyBorder="1" applyAlignment="1">
      <alignment horizontal="left" vertical="center" wrapText="1" indent="1"/>
      <protection/>
    </xf>
    <xf numFmtId="183" fontId="21" fillId="0" borderId="15" xfId="68" applyNumberFormat="1" applyFont="1" applyBorder="1" applyAlignment="1">
      <alignment horizontal="right" vertical="center"/>
      <protection/>
    </xf>
    <xf numFmtId="185" fontId="22" fillId="0" borderId="16" xfId="68" applyNumberFormat="1" applyFont="1" applyBorder="1" applyAlignment="1">
      <alignment vertical="center"/>
      <protection/>
    </xf>
    <xf numFmtId="185" fontId="22" fillId="0" borderId="17" xfId="68" applyNumberFormat="1" applyFont="1" applyBorder="1" applyAlignment="1">
      <alignment vertical="center"/>
      <protection/>
    </xf>
    <xf numFmtId="185" fontId="22" fillId="0" borderId="18" xfId="68" applyNumberFormat="1" applyFont="1" applyBorder="1" applyAlignment="1">
      <alignment vertical="center"/>
      <protection/>
    </xf>
    <xf numFmtId="1" fontId="21" fillId="0" borderId="19" xfId="68" applyNumberFormat="1" applyFont="1" applyBorder="1" applyAlignment="1">
      <alignment horizontal="center" vertical="center"/>
      <protection/>
    </xf>
    <xf numFmtId="1" fontId="21" fillId="0" borderId="20" xfId="68" applyNumberFormat="1" applyFont="1" applyBorder="1" applyAlignment="1">
      <alignment horizontal="left" vertical="center" wrapText="1" indent="1"/>
      <protection/>
    </xf>
    <xf numFmtId="183" fontId="21" fillId="0" borderId="20" xfId="68" applyNumberFormat="1" applyFont="1" applyBorder="1" applyAlignment="1">
      <alignment horizontal="right" vertical="center"/>
      <protection/>
    </xf>
    <xf numFmtId="184" fontId="21" fillId="0" borderId="19" xfId="68" applyNumberFormat="1" applyFont="1" applyBorder="1" applyAlignment="1">
      <alignment horizontal="right" vertical="center"/>
      <protection/>
    </xf>
    <xf numFmtId="184" fontId="21" fillId="0" borderId="21" xfId="68" applyNumberFormat="1" applyFont="1" applyBorder="1" applyAlignment="1">
      <alignment horizontal="right" vertical="center"/>
      <protection/>
    </xf>
    <xf numFmtId="184" fontId="21" fillId="0" borderId="22" xfId="68" applyNumberFormat="1" applyFont="1" applyBorder="1" applyAlignment="1">
      <alignment horizontal="right" vertical="center"/>
      <protection/>
    </xf>
    <xf numFmtId="185" fontId="22" fillId="0" borderId="23" xfId="68" applyNumberFormat="1" applyFont="1" applyBorder="1" applyAlignment="1">
      <alignment vertical="center"/>
      <protection/>
    </xf>
    <xf numFmtId="185" fontId="22" fillId="0" borderId="24" xfId="68" applyNumberFormat="1" applyFont="1" applyBorder="1" applyAlignment="1">
      <alignment vertical="center"/>
      <protection/>
    </xf>
    <xf numFmtId="185" fontId="22" fillId="0" borderId="25" xfId="68" applyNumberFormat="1" applyFont="1" applyBorder="1" applyAlignment="1">
      <alignment vertical="center"/>
      <protection/>
    </xf>
    <xf numFmtId="1" fontId="21" fillId="0" borderId="26" xfId="68" applyNumberFormat="1" applyFont="1" applyBorder="1" applyAlignment="1">
      <alignment horizontal="center" vertical="center"/>
      <protection/>
    </xf>
    <xf numFmtId="1" fontId="21" fillId="0" borderId="27" xfId="68" applyNumberFormat="1" applyFont="1" applyBorder="1" applyAlignment="1">
      <alignment horizontal="left" vertical="center" wrapText="1" indent="1"/>
      <protection/>
    </xf>
    <xf numFmtId="183" fontId="21" fillId="0" borderId="28" xfId="68" applyNumberFormat="1" applyFont="1" applyBorder="1" applyAlignment="1">
      <alignment horizontal="right" vertical="center"/>
      <protection/>
    </xf>
    <xf numFmtId="185" fontId="22" fillId="0" borderId="29" xfId="68" applyNumberFormat="1" applyFont="1" applyBorder="1" applyAlignment="1">
      <alignment vertical="center"/>
      <protection/>
    </xf>
    <xf numFmtId="185" fontId="22" fillId="0" borderId="11" xfId="68" applyNumberFormat="1" applyFont="1" applyBorder="1" applyAlignment="1">
      <alignment vertical="center"/>
      <protection/>
    </xf>
    <xf numFmtId="185" fontId="22" fillId="0" borderId="12" xfId="68" applyNumberFormat="1" applyFont="1" applyBorder="1" applyAlignment="1">
      <alignment vertical="center"/>
      <protection/>
    </xf>
    <xf numFmtId="0" fontId="22" fillId="0" borderId="30" xfId="68" applyFont="1" applyBorder="1">
      <alignment horizontal="center" vertical="center"/>
      <protection/>
    </xf>
    <xf numFmtId="0" fontId="22" fillId="0" borderId="31" xfId="68" applyFont="1" applyBorder="1" applyAlignment="1">
      <alignment horizontal="center" vertical="center" wrapText="1"/>
      <protection/>
    </xf>
    <xf numFmtId="183" fontId="22" fillId="0" borderId="31" xfId="68" applyNumberFormat="1" applyFont="1" applyBorder="1" applyAlignment="1">
      <alignment horizontal="right" vertical="center"/>
      <protection/>
    </xf>
    <xf numFmtId="184" fontId="22" fillId="0" borderId="32" xfId="68" applyNumberFormat="1" applyFont="1" applyBorder="1" applyAlignment="1">
      <alignment horizontal="right" vertical="center"/>
      <protection/>
    </xf>
    <xf numFmtId="184" fontId="22" fillId="0" borderId="33" xfId="68" applyNumberFormat="1" applyFont="1" applyBorder="1" applyAlignment="1">
      <alignment horizontal="right" vertical="center"/>
      <protection/>
    </xf>
    <xf numFmtId="185" fontId="22" fillId="0" borderId="34" xfId="68" applyNumberFormat="1" applyFont="1" applyBorder="1" applyAlignment="1">
      <alignment vertical="center"/>
      <protection/>
    </xf>
    <xf numFmtId="185" fontId="22" fillId="0" borderId="32" xfId="68" applyNumberFormat="1" applyFont="1" applyBorder="1" applyAlignment="1">
      <alignment vertical="center"/>
      <protection/>
    </xf>
    <xf numFmtId="185" fontId="22" fillId="0" borderId="33" xfId="68" applyNumberFormat="1" applyFont="1" applyBorder="1" applyAlignment="1">
      <alignment vertical="center"/>
      <protection/>
    </xf>
    <xf numFmtId="185" fontId="29" fillId="0" borderId="0" xfId="68" applyNumberFormat="1" applyFont="1">
      <alignment horizontal="center" vertical="center"/>
      <protection/>
    </xf>
    <xf numFmtId="1" fontId="22" fillId="0" borderId="35" xfId="68" applyNumberFormat="1" applyFont="1" applyBorder="1" applyAlignment="1">
      <alignment horizontal="center"/>
      <protection/>
    </xf>
    <xf numFmtId="185" fontId="30" fillId="0" borderId="35" xfId="68" applyNumberFormat="1" applyFont="1" applyBorder="1" applyAlignment="1">
      <alignment vertical="center"/>
      <protection/>
    </xf>
    <xf numFmtId="185" fontId="30" fillId="0" borderId="0" xfId="68" applyNumberFormat="1" applyFont="1" applyBorder="1" applyAlignment="1">
      <alignment vertical="center"/>
      <protection/>
    </xf>
    <xf numFmtId="0" fontId="21" fillId="0" borderId="0" xfId="68" applyFont="1" applyBorder="1">
      <alignment horizontal="center" vertical="center"/>
      <protection/>
    </xf>
    <xf numFmtId="183" fontId="21" fillId="0" borderId="0" xfId="68" applyNumberFormat="1" applyFont="1">
      <alignment horizontal="center" vertical="center"/>
      <protection/>
    </xf>
    <xf numFmtId="183" fontId="21" fillId="0" borderId="14" xfId="68" applyNumberFormat="1" applyFont="1" applyBorder="1" applyAlignment="1">
      <alignment horizontal="right" vertical="center"/>
      <protection/>
    </xf>
    <xf numFmtId="184" fontId="21" fillId="0" borderId="36" xfId="68" applyNumberFormat="1" applyFont="1" applyBorder="1" applyAlignment="1">
      <alignment horizontal="right" vertical="center"/>
      <protection/>
    </xf>
    <xf numFmtId="184" fontId="21" fillId="0" borderId="37" xfId="68" applyNumberFormat="1" applyFont="1" applyBorder="1" applyAlignment="1">
      <alignment horizontal="right" vertical="center"/>
      <protection/>
    </xf>
    <xf numFmtId="183" fontId="21" fillId="0" borderId="27" xfId="68" applyNumberFormat="1" applyFont="1" applyBorder="1" applyAlignment="1">
      <alignment horizontal="right" vertical="center"/>
      <protection/>
    </xf>
    <xf numFmtId="184" fontId="22" fillId="0" borderId="38" xfId="68" applyNumberFormat="1" applyFont="1" applyBorder="1" applyAlignment="1">
      <alignment horizontal="right" vertical="center"/>
      <protection/>
    </xf>
    <xf numFmtId="0" fontId="28" fillId="0" borderId="0" xfId="70" applyFont="1" applyAlignment="1">
      <alignment horizontal="left" vertical="center"/>
      <protection/>
    </xf>
    <xf numFmtId="1" fontId="22" fillId="0" borderId="0" xfId="70" applyNumberFormat="1" applyFont="1" applyBorder="1" applyAlignment="1">
      <alignment vertical="center"/>
      <protection/>
    </xf>
    <xf numFmtId="0" fontId="21" fillId="0" borderId="0" xfId="70" applyFont="1">
      <alignment horizontal="center" vertical="center"/>
      <protection/>
    </xf>
    <xf numFmtId="1" fontId="22" fillId="0" borderId="0" xfId="70" applyNumberFormat="1" applyFont="1" applyBorder="1" applyAlignment="1">
      <alignment horizontal="left" vertical="center"/>
      <protection/>
    </xf>
    <xf numFmtId="0" fontId="22" fillId="0" borderId="0" xfId="70" applyFont="1" applyAlignment="1">
      <alignment horizontal="right" vertical="center"/>
      <protection/>
    </xf>
    <xf numFmtId="185" fontId="22" fillId="0" borderId="10" xfId="70" applyNumberFormat="1" applyFont="1" applyBorder="1" applyAlignment="1">
      <alignment horizontal="center" vertical="center" wrapText="1"/>
      <protection/>
    </xf>
    <xf numFmtId="185" fontId="22" fillId="0" borderId="11" xfId="70" applyNumberFormat="1" applyFont="1" applyBorder="1" applyAlignment="1">
      <alignment horizontal="center" vertical="center" wrapText="1"/>
      <protection/>
    </xf>
    <xf numFmtId="185" fontId="22" fillId="0" borderId="12" xfId="70" applyNumberFormat="1" applyFont="1" applyBorder="1" applyAlignment="1">
      <alignment horizontal="center" vertical="center" wrapText="1"/>
      <protection/>
    </xf>
    <xf numFmtId="1" fontId="23" fillId="0" borderId="31" xfId="72" applyNumberFormat="1" applyFont="1" applyBorder="1" applyAlignment="1">
      <alignment horizontal="center" vertical="center" wrapText="1"/>
      <protection/>
    </xf>
    <xf numFmtId="1" fontId="23" fillId="0" borderId="39" xfId="72" applyNumberFormat="1" applyFont="1" applyBorder="1" applyAlignment="1">
      <alignment horizontal="left" vertical="center" wrapText="1" indent="1"/>
      <protection/>
    </xf>
    <xf numFmtId="199" fontId="22" fillId="0" borderId="31" xfId="70" applyNumberFormat="1" applyFont="1" applyBorder="1" applyAlignment="1">
      <alignment vertical="center"/>
      <protection/>
    </xf>
    <xf numFmtId="184" fontId="22" fillId="0" borderId="39" xfId="70" applyNumberFormat="1" applyFont="1" applyBorder="1" applyAlignment="1">
      <alignment horizontal="right" vertical="center"/>
      <protection/>
    </xf>
    <xf numFmtId="179" fontId="22" fillId="0" borderId="34" xfId="70" applyNumberFormat="1" applyFont="1" applyBorder="1" applyAlignment="1">
      <alignment horizontal="right" vertical="center"/>
      <protection/>
    </xf>
    <xf numFmtId="179" fontId="22" fillId="0" borderId="32" xfId="70" applyNumberFormat="1" applyFont="1" applyBorder="1" applyAlignment="1">
      <alignment horizontal="right" vertical="center"/>
      <protection/>
    </xf>
    <xf numFmtId="179" fontId="22" fillId="0" borderId="33" xfId="70" applyNumberFormat="1" applyFont="1" applyBorder="1" applyAlignment="1">
      <alignment horizontal="right" vertical="center"/>
      <protection/>
    </xf>
    <xf numFmtId="184" fontId="21" fillId="0" borderId="0" xfId="70" applyNumberFormat="1" applyFont="1">
      <alignment horizontal="center" vertical="center"/>
      <protection/>
    </xf>
    <xf numFmtId="1" fontId="21" fillId="0" borderId="14" xfId="70" applyNumberFormat="1" applyFont="1" applyBorder="1" applyAlignment="1">
      <alignment horizontal="center" vertical="center"/>
      <protection/>
    </xf>
    <xf numFmtId="1" fontId="24" fillId="0" borderId="36" xfId="72" applyNumberFormat="1" applyFont="1" applyBorder="1" applyAlignment="1">
      <alignment horizontal="left" vertical="center" wrapText="1" indent="1"/>
      <protection/>
    </xf>
    <xf numFmtId="199" fontId="21" fillId="0" borderId="14" xfId="70" applyNumberFormat="1" applyFont="1" applyBorder="1" applyAlignment="1">
      <alignment vertical="center"/>
      <protection/>
    </xf>
    <xf numFmtId="184" fontId="21" fillId="0" borderId="36" xfId="70" applyNumberFormat="1" applyFont="1" applyBorder="1" applyAlignment="1">
      <alignment horizontal="right" vertical="center"/>
      <protection/>
    </xf>
    <xf numFmtId="184" fontId="21" fillId="0" borderId="0" xfId="70" applyNumberFormat="1" applyFont="1" applyBorder="1" applyAlignment="1">
      <alignment horizontal="right" vertical="center"/>
      <protection/>
    </xf>
    <xf numFmtId="179" fontId="22" fillId="0" borderId="40" xfId="70" applyNumberFormat="1" applyFont="1" applyBorder="1" applyAlignment="1">
      <alignment horizontal="right" vertical="center"/>
      <protection/>
    </xf>
    <xf numFmtId="179" fontId="22" fillId="0" borderId="41" xfId="70" applyNumberFormat="1" applyFont="1" applyBorder="1" applyAlignment="1">
      <alignment horizontal="right" vertical="center"/>
      <protection/>
    </xf>
    <xf numFmtId="179" fontId="22" fillId="0" borderId="42" xfId="70" applyNumberFormat="1" applyFont="1" applyBorder="1" applyAlignment="1">
      <alignment horizontal="right" vertical="center"/>
      <protection/>
    </xf>
    <xf numFmtId="1" fontId="21" fillId="0" borderId="20" xfId="70" applyNumberFormat="1" applyFont="1" applyBorder="1" applyAlignment="1">
      <alignment horizontal="center" vertical="center"/>
      <protection/>
    </xf>
    <xf numFmtId="1" fontId="24" fillId="0" borderId="21" xfId="72" applyNumberFormat="1" applyFont="1" applyBorder="1" applyAlignment="1">
      <alignment horizontal="left" vertical="center" wrapText="1" indent="1"/>
      <protection/>
    </xf>
    <xf numFmtId="199" fontId="21" fillId="0" borderId="20" xfId="70" applyNumberFormat="1" applyFont="1" applyBorder="1" applyAlignment="1">
      <alignment vertical="center"/>
      <protection/>
    </xf>
    <xf numFmtId="184" fontId="21" fillId="0" borderId="21" xfId="70" applyNumberFormat="1" applyFont="1" applyBorder="1" applyAlignment="1">
      <alignment horizontal="right" vertical="center"/>
      <protection/>
    </xf>
    <xf numFmtId="179" fontId="22" fillId="0" borderId="23" xfId="70" applyNumberFormat="1" applyFont="1" applyBorder="1" applyAlignment="1">
      <alignment horizontal="right" vertical="center"/>
      <protection/>
    </xf>
    <xf numFmtId="179" fontId="22" fillId="0" borderId="43" xfId="70" applyNumberFormat="1" applyFont="1" applyBorder="1" applyAlignment="1">
      <alignment horizontal="right" vertical="center"/>
      <protection/>
    </xf>
    <xf numFmtId="179" fontId="22" fillId="0" borderId="44" xfId="70" applyNumberFormat="1" applyFont="1" applyBorder="1" applyAlignment="1">
      <alignment horizontal="right" vertical="center"/>
      <protection/>
    </xf>
    <xf numFmtId="1" fontId="25" fillId="0" borderId="20" xfId="70" applyNumberFormat="1" applyFont="1" applyBorder="1" applyAlignment="1" quotePrefix="1">
      <alignment horizontal="center" vertical="center" wrapText="1"/>
      <protection/>
    </xf>
    <xf numFmtId="1" fontId="27" fillId="0" borderId="21" xfId="72" applyNumberFormat="1" applyFont="1" applyBorder="1" applyAlignment="1">
      <alignment horizontal="left" vertical="center" wrapText="1" indent="1"/>
      <protection/>
    </xf>
    <xf numFmtId="199" fontId="25" fillId="0" borderId="20" xfId="70" applyNumberFormat="1" applyFont="1" applyBorder="1" applyAlignment="1">
      <alignment vertical="center"/>
      <protection/>
    </xf>
    <xf numFmtId="184" fontId="25" fillId="0" borderId="21" xfId="70" applyNumberFormat="1" applyFont="1" applyBorder="1" applyAlignment="1">
      <alignment horizontal="right" vertical="center"/>
      <protection/>
    </xf>
    <xf numFmtId="0" fontId="25" fillId="0" borderId="0" xfId="70" applyFont="1">
      <alignment horizontal="center" vertical="center"/>
      <protection/>
    </xf>
    <xf numFmtId="1" fontId="25" fillId="0" borderId="20" xfId="70" applyNumberFormat="1" applyFont="1" applyBorder="1" applyAlignment="1">
      <alignment horizontal="center" vertical="center"/>
      <protection/>
    </xf>
    <xf numFmtId="1" fontId="25" fillId="0" borderId="27" xfId="70" applyNumberFormat="1" applyFont="1" applyBorder="1" applyAlignment="1">
      <alignment horizontal="center" vertical="center" wrapText="1"/>
      <protection/>
    </xf>
    <xf numFmtId="1" fontId="27" fillId="0" borderId="37" xfId="72" applyNumberFormat="1" applyFont="1" applyBorder="1" applyAlignment="1">
      <alignment horizontal="left" vertical="center" wrapText="1" indent="1"/>
      <protection/>
    </xf>
    <xf numFmtId="199" fontId="25" fillId="0" borderId="27" xfId="70" applyNumberFormat="1" applyFont="1" applyBorder="1" applyAlignment="1">
      <alignment vertical="center"/>
      <protection/>
    </xf>
    <xf numFmtId="184" fontId="25" fillId="0" borderId="37" xfId="70" applyNumberFormat="1" applyFont="1" applyBorder="1" applyAlignment="1">
      <alignment horizontal="right" vertical="center"/>
      <protection/>
    </xf>
    <xf numFmtId="184" fontId="25" fillId="0" borderId="0" xfId="70" applyNumberFormat="1" applyFont="1" applyBorder="1" applyAlignment="1">
      <alignment horizontal="right" vertical="center"/>
      <protection/>
    </xf>
    <xf numFmtId="179" fontId="22" fillId="0" borderId="45" xfId="70" applyNumberFormat="1" applyFont="1" applyBorder="1" applyAlignment="1">
      <alignment horizontal="right" vertical="center"/>
      <protection/>
    </xf>
    <xf numFmtId="179" fontId="22" fillId="0" borderId="24" xfId="70" applyNumberFormat="1" applyFont="1" applyBorder="1" applyAlignment="1">
      <alignment horizontal="right" vertical="center"/>
      <protection/>
    </xf>
    <xf numFmtId="179" fontId="22" fillId="0" borderId="25" xfId="70" applyNumberFormat="1" applyFont="1" applyBorder="1" applyAlignment="1">
      <alignment horizontal="right" vertical="center"/>
      <protection/>
    </xf>
    <xf numFmtId="1" fontId="22" fillId="0" borderId="31" xfId="70" applyNumberFormat="1" applyFont="1" applyBorder="1" applyAlignment="1" quotePrefix="1">
      <alignment horizontal="center" vertical="center"/>
      <protection/>
    </xf>
    <xf numFmtId="179" fontId="22" fillId="0" borderId="16" xfId="70" applyNumberFormat="1" applyFont="1" applyBorder="1" applyAlignment="1">
      <alignment horizontal="right" vertical="center"/>
      <protection/>
    </xf>
    <xf numFmtId="179" fontId="22" fillId="0" borderId="17" xfId="70" applyNumberFormat="1" applyFont="1" applyBorder="1" applyAlignment="1">
      <alignment horizontal="right" vertical="center"/>
      <protection/>
    </xf>
    <xf numFmtId="179" fontId="22" fillId="0" borderId="18" xfId="70" applyNumberFormat="1" applyFont="1" applyBorder="1" applyAlignment="1">
      <alignment horizontal="right" vertical="center"/>
      <protection/>
    </xf>
    <xf numFmtId="1" fontId="21" fillId="0" borderId="36" xfId="72" applyNumberFormat="1" applyFont="1" applyBorder="1" applyAlignment="1">
      <alignment horizontal="left" vertical="center" wrapText="1" indent="1"/>
      <protection/>
    </xf>
    <xf numFmtId="1" fontId="21" fillId="0" borderId="21" xfId="72" applyNumberFormat="1" applyFont="1" applyBorder="1" applyAlignment="1">
      <alignment horizontal="left" vertical="center" wrapText="1" indent="1"/>
      <protection/>
    </xf>
    <xf numFmtId="199" fontId="21" fillId="0" borderId="27" xfId="70" applyNumberFormat="1" applyFont="1" applyBorder="1" applyAlignment="1">
      <alignment vertical="center"/>
      <protection/>
    </xf>
    <xf numFmtId="1" fontId="22" fillId="0" borderId="31" xfId="72" applyNumberFormat="1" applyFont="1" applyBorder="1" applyAlignment="1" quotePrefix="1">
      <alignment horizontal="center" vertical="center" wrapText="1"/>
      <protection/>
    </xf>
    <xf numFmtId="1" fontId="22" fillId="0" borderId="39" xfId="72" applyNumberFormat="1" applyFont="1" applyBorder="1" applyAlignment="1">
      <alignment horizontal="left" vertical="center" wrapText="1" indent="1"/>
      <protection/>
    </xf>
    <xf numFmtId="184" fontId="22" fillId="0" borderId="46" xfId="70" applyNumberFormat="1" applyFont="1" applyBorder="1" applyAlignment="1">
      <alignment horizontal="right" vertical="center"/>
      <protection/>
    </xf>
    <xf numFmtId="183" fontId="30" fillId="0" borderId="35" xfId="70" applyNumberFormat="1" applyFont="1" applyBorder="1" applyAlignment="1">
      <alignment horizontal="right" vertical="center"/>
      <protection/>
    </xf>
    <xf numFmtId="0" fontId="21" fillId="0" borderId="0" xfId="68" applyFont="1">
      <alignment horizontal="center" vertical="center"/>
      <protection/>
    </xf>
    <xf numFmtId="179" fontId="22" fillId="0" borderId="47" xfId="70" applyNumberFormat="1" applyFont="1" applyBorder="1" applyAlignment="1">
      <alignment horizontal="right" vertical="center"/>
      <protection/>
    </xf>
    <xf numFmtId="179" fontId="22" fillId="0" borderId="48" xfId="70" applyNumberFormat="1" applyFont="1" applyBorder="1" applyAlignment="1">
      <alignment horizontal="right" vertical="center"/>
      <protection/>
    </xf>
    <xf numFmtId="179" fontId="22" fillId="0" borderId="49" xfId="70" applyNumberFormat="1" applyFont="1" applyBorder="1" applyAlignment="1">
      <alignment horizontal="right" vertical="center"/>
      <protection/>
    </xf>
    <xf numFmtId="179" fontId="21" fillId="0" borderId="0" xfId="70" applyNumberFormat="1" applyFont="1" applyBorder="1">
      <alignment horizontal="center" vertical="center"/>
      <protection/>
    </xf>
    <xf numFmtId="185" fontId="22" fillId="0" borderId="29" xfId="70" applyNumberFormat="1" applyFont="1" applyBorder="1" applyAlignment="1">
      <alignment horizontal="center" vertical="center" wrapText="1"/>
      <protection/>
    </xf>
    <xf numFmtId="185" fontId="22" fillId="0" borderId="50" xfId="70" applyNumberFormat="1" applyFont="1" applyBorder="1" applyAlignment="1">
      <alignment horizontal="center" vertical="center" wrapText="1"/>
      <protection/>
    </xf>
    <xf numFmtId="185" fontId="22" fillId="0" borderId="51" xfId="70" applyNumberFormat="1" applyFont="1" applyBorder="1" applyAlignment="1">
      <alignment horizontal="center" vertical="center" wrapText="1"/>
      <protection/>
    </xf>
    <xf numFmtId="1" fontId="22" fillId="0" borderId="30" xfId="70" applyNumberFormat="1" applyFont="1" applyBorder="1" applyAlignment="1">
      <alignment horizontal="center" vertical="center"/>
      <protection/>
    </xf>
    <xf numFmtId="1" fontId="22" fillId="0" borderId="31" xfId="70" applyNumberFormat="1" applyFont="1" applyBorder="1" applyAlignment="1">
      <alignment horizontal="left" vertical="center" wrapText="1" indent="1"/>
      <protection/>
    </xf>
    <xf numFmtId="183" fontId="22" fillId="0" borderId="31" xfId="70" applyNumberFormat="1" applyFont="1" applyBorder="1" applyAlignment="1">
      <alignment horizontal="right" vertical="center"/>
      <protection/>
    </xf>
    <xf numFmtId="0" fontId="22" fillId="0" borderId="0" xfId="70" applyFont="1">
      <alignment horizontal="center" vertical="center"/>
      <protection/>
    </xf>
    <xf numFmtId="1" fontId="25" fillId="0" borderId="13" xfId="70" applyNumberFormat="1" applyFont="1" applyBorder="1" applyAlignment="1">
      <alignment horizontal="center" vertical="center"/>
      <protection/>
    </xf>
    <xf numFmtId="1" fontId="25" fillId="0" borderId="14" xfId="70" applyNumberFormat="1" applyFont="1" applyBorder="1" applyAlignment="1">
      <alignment horizontal="left" vertical="center" wrapText="1" indent="1"/>
      <protection/>
    </xf>
    <xf numFmtId="183" fontId="25" fillId="0" borderId="14" xfId="70" applyNumberFormat="1" applyFont="1" applyBorder="1" applyAlignment="1">
      <alignment horizontal="right" vertical="center"/>
      <protection/>
    </xf>
    <xf numFmtId="184" fontId="25" fillId="0" borderId="36" xfId="70" applyNumberFormat="1" applyFont="1" applyBorder="1" applyAlignment="1">
      <alignment horizontal="right" vertical="center"/>
      <protection/>
    </xf>
    <xf numFmtId="184" fontId="25" fillId="0" borderId="52" xfId="70" applyNumberFormat="1" applyFont="1" applyBorder="1" applyAlignment="1">
      <alignment horizontal="right" vertical="center"/>
      <protection/>
    </xf>
    <xf numFmtId="184" fontId="25" fillId="0" borderId="53" xfId="70" applyNumberFormat="1" applyFont="1" applyBorder="1" applyAlignment="1">
      <alignment horizontal="right" vertical="center"/>
      <protection/>
    </xf>
    <xf numFmtId="1" fontId="25" fillId="0" borderId="19" xfId="70" applyNumberFormat="1" applyFont="1" applyBorder="1" applyAlignment="1">
      <alignment horizontal="center" vertical="center"/>
      <protection/>
    </xf>
    <xf numFmtId="1" fontId="25" fillId="0" borderId="20" xfId="70" applyNumberFormat="1" applyFont="1" applyBorder="1" applyAlignment="1">
      <alignment horizontal="left" vertical="center" wrapText="1" indent="1"/>
      <protection/>
    </xf>
    <xf numFmtId="183" fontId="25" fillId="0" borderId="20" xfId="70" applyNumberFormat="1" applyFont="1" applyBorder="1" applyAlignment="1">
      <alignment horizontal="right" vertical="center"/>
      <protection/>
    </xf>
    <xf numFmtId="184" fontId="25" fillId="0" borderId="22" xfId="70" applyNumberFormat="1" applyFont="1" applyBorder="1" applyAlignment="1">
      <alignment horizontal="right" vertical="center"/>
      <protection/>
    </xf>
    <xf numFmtId="1" fontId="25" fillId="0" borderId="26" xfId="70" applyNumberFormat="1" applyFont="1" applyBorder="1" applyAlignment="1">
      <alignment horizontal="center" vertical="center"/>
      <protection/>
    </xf>
    <xf numFmtId="1" fontId="25" fillId="0" borderId="27" xfId="70" applyNumberFormat="1" applyFont="1" applyBorder="1" applyAlignment="1">
      <alignment horizontal="left" vertical="center" wrapText="1" indent="1"/>
      <protection/>
    </xf>
    <xf numFmtId="183" fontId="25" fillId="0" borderId="27" xfId="70" applyNumberFormat="1" applyFont="1" applyBorder="1" applyAlignment="1">
      <alignment horizontal="right" vertical="center"/>
      <protection/>
    </xf>
    <xf numFmtId="184" fontId="26" fillId="0" borderId="39" xfId="70" applyNumberFormat="1" applyFont="1" applyBorder="1" applyAlignment="1">
      <alignment horizontal="right" vertical="center"/>
      <protection/>
    </xf>
    <xf numFmtId="1" fontId="25" fillId="0" borderId="54" xfId="70" applyNumberFormat="1" applyFont="1" applyBorder="1" applyAlignment="1">
      <alignment horizontal="center" vertical="center"/>
      <protection/>
    </xf>
    <xf numFmtId="1" fontId="25" fillId="0" borderId="28" xfId="70" applyNumberFormat="1" applyFont="1" applyBorder="1" applyAlignment="1">
      <alignment horizontal="left" vertical="center" wrapText="1" indent="1"/>
      <protection/>
    </xf>
    <xf numFmtId="183" fontId="25" fillId="0" borderId="28" xfId="70" applyNumberFormat="1" applyFont="1" applyBorder="1" applyAlignment="1">
      <alignment horizontal="right" vertical="center"/>
      <protection/>
    </xf>
    <xf numFmtId="184" fontId="25" fillId="0" borderId="54" xfId="70" applyNumberFormat="1" applyFont="1" applyBorder="1" applyAlignment="1">
      <alignment horizontal="right" vertical="center"/>
      <protection/>
    </xf>
    <xf numFmtId="184" fontId="25" fillId="0" borderId="55" xfId="70" applyNumberFormat="1" applyFont="1" applyBorder="1" applyAlignment="1">
      <alignment horizontal="right" vertical="center"/>
      <protection/>
    </xf>
    <xf numFmtId="184" fontId="25" fillId="0" borderId="56" xfId="70" applyNumberFormat="1" applyFont="1" applyBorder="1" applyAlignment="1">
      <alignment horizontal="right" vertical="center"/>
      <protection/>
    </xf>
    <xf numFmtId="179" fontId="22" fillId="0" borderId="29" xfId="70" applyNumberFormat="1" applyFont="1" applyBorder="1" applyAlignment="1">
      <alignment horizontal="right" vertical="center"/>
      <protection/>
    </xf>
    <xf numFmtId="179" fontId="22" fillId="0" borderId="50" xfId="70" applyNumberFormat="1" applyFont="1" applyBorder="1" applyAlignment="1">
      <alignment horizontal="right" vertical="center"/>
      <protection/>
    </xf>
    <xf numFmtId="179" fontId="22" fillId="0" borderId="51" xfId="70" applyNumberFormat="1" applyFont="1" applyBorder="1" applyAlignment="1">
      <alignment horizontal="right" vertical="center"/>
      <protection/>
    </xf>
    <xf numFmtId="1" fontId="22" fillId="0" borderId="0" xfId="70" applyNumberFormat="1" applyFont="1" applyBorder="1" applyAlignment="1">
      <alignment horizontal="center"/>
      <protection/>
    </xf>
    <xf numFmtId="185" fontId="30" fillId="0" borderId="0" xfId="70" applyNumberFormat="1" applyFont="1" applyBorder="1" applyAlignment="1">
      <alignment vertical="center"/>
      <protection/>
    </xf>
    <xf numFmtId="0" fontId="21" fillId="0" borderId="0" xfId="70" applyFont="1" applyBorder="1">
      <alignment horizontal="center" vertical="center"/>
      <protection/>
    </xf>
    <xf numFmtId="183" fontId="21" fillId="0" borderId="0" xfId="70" applyNumberFormat="1" applyFont="1">
      <alignment horizontal="center" vertical="center"/>
      <protection/>
    </xf>
    <xf numFmtId="184" fontId="22" fillId="0" borderId="15" xfId="68" applyNumberFormat="1" applyFont="1" applyBorder="1" applyAlignment="1">
      <alignment horizontal="center" vertical="center"/>
      <protection/>
    </xf>
    <xf numFmtId="184" fontId="22" fillId="0" borderId="20" xfId="68" applyNumberFormat="1" applyFont="1" applyBorder="1" applyAlignment="1">
      <alignment horizontal="center" vertical="center"/>
      <protection/>
    </xf>
    <xf numFmtId="184" fontId="21" fillId="0" borderId="0" xfId="68" applyNumberFormat="1" applyFont="1" applyBorder="1" applyAlignment="1">
      <alignment horizontal="right" vertical="center"/>
      <protection/>
    </xf>
    <xf numFmtId="184" fontId="22" fillId="0" borderId="46" xfId="68" applyNumberFormat="1" applyFont="1" applyBorder="1" applyAlignment="1">
      <alignment horizontal="right" vertical="center"/>
      <protection/>
    </xf>
    <xf numFmtId="184" fontId="22" fillId="0" borderId="39" xfId="68" applyNumberFormat="1" applyFont="1" applyBorder="1" applyAlignment="1">
      <alignment horizontal="right" vertical="center"/>
      <protection/>
    </xf>
    <xf numFmtId="184" fontId="22" fillId="0" borderId="31" xfId="70" applyNumberFormat="1" applyFont="1" applyBorder="1" applyAlignment="1">
      <alignment horizontal="center" vertical="center"/>
      <protection/>
    </xf>
    <xf numFmtId="184" fontId="22" fillId="0" borderId="57" xfId="70" applyNumberFormat="1" applyFont="1" applyBorder="1" applyAlignment="1">
      <alignment horizontal="center" vertical="center"/>
      <protection/>
    </xf>
    <xf numFmtId="184" fontId="22" fillId="0" borderId="58" xfId="70" applyNumberFormat="1" applyFont="1" applyBorder="1" applyAlignment="1">
      <alignment horizontal="center" vertical="center"/>
      <protection/>
    </xf>
    <xf numFmtId="184" fontId="22" fillId="0" borderId="20" xfId="70" applyNumberFormat="1" applyFont="1" applyBorder="1" applyAlignment="1">
      <alignment horizontal="center" vertical="center"/>
      <protection/>
    </xf>
    <xf numFmtId="184" fontId="22" fillId="0" borderId="59" xfId="70" applyNumberFormat="1" applyFont="1" applyBorder="1" applyAlignment="1">
      <alignment horizontal="center" vertical="center"/>
      <protection/>
    </xf>
    <xf numFmtId="0" fontId="28" fillId="0" borderId="0" xfId="68" applyFont="1" applyAlignment="1">
      <alignment horizontal="left" vertical="center"/>
      <protection/>
    </xf>
    <xf numFmtId="0" fontId="22" fillId="0" borderId="0" xfId="68" applyFont="1" applyAlignment="1">
      <alignment horizontal="right" vertical="center"/>
      <protection/>
    </xf>
    <xf numFmtId="1" fontId="21" fillId="0" borderId="13" xfId="68" applyNumberFormat="1" applyFont="1" applyBorder="1" applyAlignment="1" quotePrefix="1">
      <alignment horizontal="center" vertical="center"/>
      <protection/>
    </xf>
    <xf numFmtId="1" fontId="21" fillId="0" borderId="14" xfId="68" applyNumberFormat="1" applyFont="1" applyBorder="1" applyAlignment="1">
      <alignment horizontal="left" vertical="center" wrapText="1" indent="1"/>
      <protection/>
    </xf>
    <xf numFmtId="183" fontId="21" fillId="0" borderId="14" xfId="68" applyNumberFormat="1" applyFont="1" applyBorder="1" applyAlignment="1">
      <alignment horizontal="right" vertical="center"/>
      <protection/>
    </xf>
    <xf numFmtId="184" fontId="21" fillId="0" borderId="36" xfId="68" applyNumberFormat="1" applyFont="1" applyBorder="1" applyAlignment="1">
      <alignment horizontal="right" vertical="center"/>
      <protection/>
    </xf>
    <xf numFmtId="185" fontId="22" fillId="0" borderId="14" xfId="68" applyNumberFormat="1" applyFont="1" applyBorder="1" applyAlignment="1">
      <alignment vertical="center"/>
      <protection/>
    </xf>
    <xf numFmtId="1" fontId="21" fillId="0" borderId="19" xfId="68" applyNumberFormat="1" applyFont="1" applyBorder="1" applyAlignment="1">
      <alignment horizontal="center" vertical="center"/>
      <protection/>
    </xf>
    <xf numFmtId="1" fontId="21" fillId="0" borderId="20" xfId="68" applyNumberFormat="1" applyFont="1" applyBorder="1" applyAlignment="1">
      <alignment horizontal="left" vertical="center" wrapText="1" indent="1"/>
      <protection/>
    </xf>
    <xf numFmtId="183" fontId="21" fillId="0" borderId="20" xfId="68" applyNumberFormat="1" applyFont="1" applyBorder="1" applyAlignment="1">
      <alignment horizontal="right" vertical="center"/>
      <protection/>
    </xf>
    <xf numFmtId="184" fontId="21" fillId="0" borderId="21" xfId="68" applyNumberFormat="1" applyFont="1" applyBorder="1" applyAlignment="1">
      <alignment horizontal="right" vertical="center"/>
      <protection/>
    </xf>
    <xf numFmtId="184" fontId="21" fillId="0" borderId="37" xfId="68" applyNumberFormat="1" applyFont="1" applyBorder="1" applyAlignment="1">
      <alignment horizontal="right" vertical="center"/>
      <protection/>
    </xf>
    <xf numFmtId="1" fontId="21" fillId="0" borderId="26" xfId="68" applyNumberFormat="1" applyFont="1" applyBorder="1" applyAlignment="1">
      <alignment horizontal="center" vertical="center"/>
      <protection/>
    </xf>
    <xf numFmtId="1" fontId="21" fillId="0" borderId="27" xfId="68" applyNumberFormat="1" applyFont="1" applyBorder="1" applyAlignment="1">
      <alignment horizontal="left" vertical="center" wrapText="1" indent="1"/>
      <protection/>
    </xf>
    <xf numFmtId="183" fontId="21" fillId="0" borderId="27" xfId="68" applyNumberFormat="1" applyFont="1" applyBorder="1" applyAlignment="1">
      <alignment horizontal="right" vertical="center"/>
      <protection/>
    </xf>
    <xf numFmtId="185" fontId="22" fillId="0" borderId="57" xfId="68" applyNumberFormat="1" applyFont="1" applyBorder="1" applyAlignment="1">
      <alignment vertical="center"/>
      <protection/>
    </xf>
    <xf numFmtId="0" fontId="22" fillId="0" borderId="30" xfId="68" applyFont="1" applyBorder="1">
      <alignment horizontal="center" vertical="center"/>
      <protection/>
    </xf>
    <xf numFmtId="0" fontId="22" fillId="0" borderId="31" xfId="68" applyFont="1" applyBorder="1" applyAlignment="1">
      <alignment horizontal="center" vertical="center" wrapText="1"/>
      <protection/>
    </xf>
    <xf numFmtId="183" fontId="22" fillId="0" borderId="31" xfId="68" applyNumberFormat="1" applyFont="1" applyBorder="1" applyAlignment="1">
      <alignment horizontal="right" vertical="center"/>
      <protection/>
    </xf>
    <xf numFmtId="184" fontId="22" fillId="0" borderId="38" xfId="68" applyNumberFormat="1" applyFont="1" applyBorder="1" applyAlignment="1">
      <alignment horizontal="right" vertical="center"/>
      <protection/>
    </xf>
    <xf numFmtId="184" fontId="22" fillId="0" borderId="32" xfId="68" applyNumberFormat="1" applyFont="1" applyBorder="1" applyAlignment="1">
      <alignment horizontal="right" vertical="center"/>
      <protection/>
    </xf>
    <xf numFmtId="185" fontId="22" fillId="0" borderId="31" xfId="68" applyNumberFormat="1" applyFont="1" applyBorder="1" applyAlignment="1">
      <alignment vertical="center"/>
      <protection/>
    </xf>
    <xf numFmtId="185" fontId="21" fillId="0" borderId="0" xfId="68" applyNumberFormat="1" applyFont="1">
      <alignment horizontal="center" vertical="center"/>
      <protection/>
    </xf>
    <xf numFmtId="1" fontId="22" fillId="0" borderId="35" xfId="68" applyNumberFormat="1" applyFont="1" applyBorder="1" applyAlignment="1">
      <alignment horizontal="center"/>
      <protection/>
    </xf>
    <xf numFmtId="185" fontId="30" fillId="0" borderId="35" xfId="68" applyNumberFormat="1" applyFont="1" applyBorder="1" applyAlignment="1">
      <alignment vertical="center"/>
      <protection/>
    </xf>
    <xf numFmtId="185" fontId="30" fillId="0" borderId="0" xfId="68" applyNumberFormat="1" applyFont="1" applyBorder="1" applyAlignment="1">
      <alignment vertical="center"/>
      <protection/>
    </xf>
    <xf numFmtId="183" fontId="21" fillId="0" borderId="0" xfId="68" applyNumberFormat="1" applyFont="1">
      <alignment horizontal="center" vertical="center"/>
      <protection/>
    </xf>
    <xf numFmtId="179" fontId="22" fillId="0" borderId="31" xfId="70" applyNumberFormat="1" applyFont="1" applyBorder="1" applyAlignment="1">
      <alignment horizontal="right" vertical="center"/>
      <protection/>
    </xf>
    <xf numFmtId="183" fontId="21" fillId="0" borderId="14" xfId="70" applyNumberFormat="1" applyFont="1" applyBorder="1" applyAlignment="1">
      <alignment horizontal="right" vertical="center"/>
      <protection/>
    </xf>
    <xf numFmtId="179" fontId="22" fillId="0" borderId="14" xfId="70" applyNumberFormat="1" applyFont="1" applyBorder="1" applyAlignment="1">
      <alignment horizontal="right" vertical="center"/>
      <protection/>
    </xf>
    <xf numFmtId="183" fontId="21" fillId="0" borderId="20" xfId="70" applyNumberFormat="1" applyFont="1" applyBorder="1" applyAlignment="1">
      <alignment horizontal="right" vertical="center"/>
      <protection/>
    </xf>
    <xf numFmtId="179" fontId="22" fillId="0" borderId="20" xfId="70" applyNumberFormat="1" applyFont="1" applyBorder="1" applyAlignment="1">
      <alignment horizontal="right" vertical="center"/>
      <protection/>
    </xf>
    <xf numFmtId="179" fontId="26" fillId="0" borderId="20" xfId="70" applyNumberFormat="1" applyFont="1" applyBorder="1" applyAlignment="1">
      <alignment horizontal="right" vertical="center"/>
      <protection/>
    </xf>
    <xf numFmtId="179" fontId="26" fillId="0" borderId="27" xfId="70" applyNumberFormat="1" applyFont="1" applyBorder="1" applyAlignment="1">
      <alignment horizontal="right" vertical="center"/>
      <protection/>
    </xf>
    <xf numFmtId="183" fontId="21" fillId="0" borderId="27" xfId="70" applyNumberFormat="1" applyFont="1" applyBorder="1" applyAlignment="1">
      <alignment horizontal="right" vertical="center"/>
      <protection/>
    </xf>
    <xf numFmtId="0" fontId="0" fillId="0" borderId="0" xfId="71" applyAlignment="1">
      <alignment vertical="center" wrapText="1"/>
      <protection/>
    </xf>
    <xf numFmtId="0" fontId="0" fillId="0" borderId="0" xfId="64" applyAlignment="1">
      <alignment vertical="center" wrapText="1"/>
      <protection/>
    </xf>
    <xf numFmtId="0" fontId="29" fillId="0" borderId="0" xfId="68" applyFont="1">
      <alignment horizontal="center" vertical="center"/>
      <protection/>
    </xf>
    <xf numFmtId="1" fontId="22" fillId="0" borderId="30" xfId="68" applyNumberFormat="1" applyFont="1" applyBorder="1" applyAlignment="1">
      <alignment horizontal="center" vertical="center"/>
      <protection/>
    </xf>
    <xf numFmtId="1" fontId="22" fillId="0" borderId="31" xfId="68" applyNumberFormat="1" applyFont="1" applyBorder="1" applyAlignment="1">
      <alignment horizontal="left" vertical="center" wrapText="1" indent="1"/>
      <protection/>
    </xf>
    <xf numFmtId="185" fontId="22" fillId="0" borderId="31" xfId="68" applyNumberFormat="1" applyFont="1" applyBorder="1" applyAlignment="1">
      <alignment horizontal="right" vertical="center"/>
      <protection/>
    </xf>
    <xf numFmtId="0" fontId="30" fillId="0" borderId="0" xfId="68" applyFont="1">
      <alignment horizontal="center" vertical="center"/>
      <protection/>
    </xf>
    <xf numFmtId="1" fontId="25" fillId="0" borderId="13" xfId="68" applyNumberFormat="1" applyFont="1" applyBorder="1" applyAlignment="1">
      <alignment horizontal="center" vertical="center"/>
      <protection/>
    </xf>
    <xf numFmtId="1" fontId="25" fillId="0" borderId="14" xfId="68" applyNumberFormat="1" applyFont="1" applyBorder="1" applyAlignment="1">
      <alignment horizontal="left" vertical="center" wrapText="1" indent="1"/>
      <protection/>
    </xf>
    <xf numFmtId="183" fontId="25" fillId="0" borderId="14" xfId="68" applyNumberFormat="1" applyFont="1" applyBorder="1" applyAlignment="1">
      <alignment horizontal="right" vertical="center"/>
      <protection/>
    </xf>
    <xf numFmtId="184" fontId="25" fillId="0" borderId="36" xfId="70" applyNumberFormat="1" applyFont="1" applyBorder="1" applyAlignment="1">
      <alignment horizontal="right" vertical="center"/>
      <protection/>
    </xf>
    <xf numFmtId="185" fontId="26" fillId="0" borderId="14" xfId="68" applyNumberFormat="1" applyFont="1" applyBorder="1" applyAlignment="1">
      <alignment horizontal="right" vertical="center"/>
      <protection/>
    </xf>
    <xf numFmtId="0" fontId="31" fillId="0" borderId="0" xfId="68" applyFont="1">
      <alignment horizontal="center" vertical="center"/>
      <protection/>
    </xf>
    <xf numFmtId="1" fontId="25" fillId="0" borderId="19" xfId="68" applyNumberFormat="1" applyFont="1" applyBorder="1" applyAlignment="1">
      <alignment horizontal="center" vertical="center"/>
      <protection/>
    </xf>
    <xf numFmtId="1" fontId="25" fillId="0" borderId="20" xfId="68" applyNumberFormat="1" applyFont="1" applyBorder="1" applyAlignment="1">
      <alignment horizontal="left" vertical="center" wrapText="1" indent="1"/>
      <protection/>
    </xf>
    <xf numFmtId="183" fontId="25" fillId="0" borderId="20" xfId="68" applyNumberFormat="1" applyFont="1" applyBorder="1" applyAlignment="1">
      <alignment horizontal="right" vertical="center"/>
      <protection/>
    </xf>
    <xf numFmtId="184" fontId="25" fillId="0" borderId="21" xfId="70" applyNumberFormat="1" applyFont="1" applyBorder="1" applyAlignment="1">
      <alignment horizontal="right" vertical="center"/>
      <protection/>
    </xf>
    <xf numFmtId="1" fontId="25" fillId="0" borderId="26" xfId="68" applyNumberFormat="1" applyFont="1" applyBorder="1" applyAlignment="1">
      <alignment horizontal="center" vertical="center"/>
      <protection/>
    </xf>
    <xf numFmtId="1" fontId="25" fillId="0" borderId="27" xfId="68" applyNumberFormat="1" applyFont="1" applyBorder="1" applyAlignment="1">
      <alignment horizontal="left" vertical="center" wrapText="1" indent="1"/>
      <protection/>
    </xf>
    <xf numFmtId="183" fontId="25" fillId="0" borderId="27" xfId="68" applyNumberFormat="1" applyFont="1" applyBorder="1" applyAlignment="1">
      <alignment horizontal="right" vertical="center"/>
      <protection/>
    </xf>
    <xf numFmtId="184" fontId="25" fillId="0" borderId="37" xfId="70" applyNumberFormat="1" applyFont="1" applyBorder="1" applyAlignment="1">
      <alignment horizontal="right" vertical="center"/>
      <protection/>
    </xf>
    <xf numFmtId="185" fontId="26" fillId="0" borderId="57" xfId="68" applyNumberFormat="1" applyFont="1" applyBorder="1" applyAlignment="1">
      <alignment horizontal="right" vertical="center"/>
      <protection/>
    </xf>
    <xf numFmtId="1" fontId="25" fillId="0" borderId="54" xfId="68" applyNumberFormat="1" applyFont="1" applyBorder="1" applyAlignment="1">
      <alignment horizontal="center" vertical="center"/>
      <protection/>
    </xf>
    <xf numFmtId="1" fontId="25" fillId="0" borderId="28" xfId="68" applyNumberFormat="1" applyFont="1" applyBorder="1" applyAlignment="1">
      <alignment horizontal="left" vertical="center" wrapText="1" indent="1"/>
      <protection/>
    </xf>
    <xf numFmtId="183" fontId="25" fillId="0" borderId="28" xfId="68" applyNumberFormat="1" applyFont="1" applyBorder="1" applyAlignment="1">
      <alignment horizontal="right" vertical="center"/>
      <protection/>
    </xf>
    <xf numFmtId="184" fontId="25" fillId="0" borderId="55" xfId="70" applyNumberFormat="1" applyFont="1" applyBorder="1" applyAlignment="1">
      <alignment horizontal="right" vertical="center"/>
      <protection/>
    </xf>
    <xf numFmtId="185" fontId="26" fillId="0" borderId="28" xfId="68" applyNumberFormat="1" applyFont="1" applyBorder="1" applyAlignment="1">
      <alignment horizontal="right" vertical="center"/>
      <protection/>
    </xf>
    <xf numFmtId="184" fontId="22" fillId="0" borderId="39" xfId="68" applyNumberFormat="1" applyFont="1" applyBorder="1" applyAlignment="1">
      <alignment horizontal="right" vertical="center"/>
      <protection/>
    </xf>
    <xf numFmtId="0" fontId="22" fillId="0" borderId="0" xfId="68" applyFont="1">
      <alignment horizontal="center" vertical="center"/>
      <protection/>
    </xf>
    <xf numFmtId="184" fontId="25" fillId="0" borderId="36" xfId="68" applyNumberFormat="1" applyFont="1" applyBorder="1" applyAlignment="1">
      <alignment horizontal="right" vertical="center"/>
      <protection/>
    </xf>
    <xf numFmtId="185" fontId="26" fillId="0" borderId="14" xfId="68" applyNumberFormat="1" applyFont="1" applyBorder="1" applyAlignment="1">
      <alignment vertical="center"/>
      <protection/>
    </xf>
    <xf numFmtId="0" fontId="25" fillId="0" borderId="0" xfId="68" applyFont="1">
      <alignment horizontal="center" vertical="center"/>
      <protection/>
    </xf>
    <xf numFmtId="184" fontId="25" fillId="0" borderId="21" xfId="68" applyNumberFormat="1" applyFont="1" applyBorder="1" applyAlignment="1">
      <alignment horizontal="right" vertical="center"/>
      <protection/>
    </xf>
    <xf numFmtId="184" fontId="25" fillId="0" borderId="37" xfId="68" applyNumberFormat="1" applyFont="1" applyBorder="1" applyAlignment="1">
      <alignment horizontal="right" vertical="center"/>
      <protection/>
    </xf>
    <xf numFmtId="185" fontId="26" fillId="0" borderId="57" xfId="68" applyNumberFormat="1" applyFont="1" applyBorder="1" applyAlignment="1">
      <alignment vertical="center"/>
      <protection/>
    </xf>
    <xf numFmtId="184" fontId="25" fillId="0" borderId="55" xfId="68" applyNumberFormat="1" applyFont="1" applyBorder="1" applyAlignment="1">
      <alignment horizontal="right" vertical="center"/>
      <protection/>
    </xf>
    <xf numFmtId="185" fontId="26" fillId="0" borderId="28" xfId="68" applyNumberFormat="1" applyFont="1" applyBorder="1" applyAlignment="1">
      <alignment vertical="center"/>
      <protection/>
    </xf>
    <xf numFmtId="1" fontId="21" fillId="0" borderId="13" xfId="70" applyNumberFormat="1" applyFont="1" applyBorder="1" applyAlignment="1" quotePrefix="1">
      <alignment horizontal="center" vertical="center"/>
      <protection/>
    </xf>
    <xf numFmtId="1" fontId="21" fillId="0" borderId="14" xfId="70" applyNumberFormat="1" applyFont="1" applyBorder="1" applyAlignment="1">
      <alignment horizontal="left" vertical="center" wrapText="1" indent="1"/>
      <protection/>
    </xf>
    <xf numFmtId="185" fontId="22" fillId="0" borderId="14" xfId="70" applyNumberFormat="1" applyFont="1" applyBorder="1" applyAlignment="1">
      <alignment vertical="center"/>
      <protection/>
    </xf>
    <xf numFmtId="1" fontId="21" fillId="0" borderId="19" xfId="70" applyNumberFormat="1" applyFont="1" applyBorder="1" applyAlignment="1">
      <alignment horizontal="center" vertical="center"/>
      <protection/>
    </xf>
    <xf numFmtId="1" fontId="21" fillId="0" borderId="20" xfId="70" applyNumberFormat="1" applyFont="1" applyBorder="1" applyAlignment="1">
      <alignment horizontal="left" vertical="center" wrapText="1" indent="1"/>
      <protection/>
    </xf>
    <xf numFmtId="1" fontId="21" fillId="0" borderId="26" xfId="70" applyNumberFormat="1" applyFont="1" applyBorder="1" applyAlignment="1">
      <alignment horizontal="center" vertical="center"/>
      <protection/>
    </xf>
    <xf numFmtId="184" fontId="21" fillId="0" borderId="37" xfId="70" applyNumberFormat="1" applyFont="1" applyBorder="1" applyAlignment="1">
      <alignment horizontal="right" vertical="center"/>
      <protection/>
    </xf>
    <xf numFmtId="1" fontId="21" fillId="0" borderId="27" xfId="70" applyNumberFormat="1" applyFont="1" applyBorder="1" applyAlignment="1">
      <alignment horizontal="left" vertical="center" wrapText="1" indent="1"/>
      <protection/>
    </xf>
    <xf numFmtId="0" fontId="22" fillId="0" borderId="30" xfId="70" applyFont="1" applyBorder="1">
      <alignment horizontal="center" vertical="center"/>
      <protection/>
    </xf>
    <xf numFmtId="0" fontId="22" fillId="0" borderId="31" xfId="70" applyFont="1" applyBorder="1" applyAlignment="1">
      <alignment horizontal="center" vertical="center" wrapText="1"/>
      <protection/>
    </xf>
    <xf numFmtId="184" fontId="22" fillId="0" borderId="38" xfId="70" applyNumberFormat="1" applyFont="1" applyBorder="1" applyAlignment="1">
      <alignment horizontal="right" vertical="center"/>
      <protection/>
    </xf>
    <xf numFmtId="185" fontId="22" fillId="0" borderId="31" xfId="70" applyNumberFormat="1" applyFont="1" applyBorder="1" applyAlignment="1">
      <alignment vertical="center"/>
      <protection/>
    </xf>
    <xf numFmtId="1" fontId="22" fillId="0" borderId="35" xfId="70" applyNumberFormat="1" applyFont="1" applyBorder="1" applyAlignment="1">
      <alignment horizontal="center"/>
      <protection/>
    </xf>
    <xf numFmtId="185" fontId="30" fillId="0" borderId="35" xfId="70" applyNumberFormat="1" applyFont="1" applyBorder="1" applyAlignment="1">
      <alignment vertical="center"/>
      <protection/>
    </xf>
    <xf numFmtId="179" fontId="22" fillId="0" borderId="27" xfId="70" applyNumberFormat="1" applyFont="1" applyBorder="1" applyAlignment="1">
      <alignment horizontal="right" vertical="center"/>
      <protection/>
    </xf>
    <xf numFmtId="0" fontId="21" fillId="0" borderId="0" xfId="68" applyFont="1" applyBorder="1">
      <alignment horizontal="center" vertical="center"/>
      <protection/>
    </xf>
    <xf numFmtId="0" fontId="22" fillId="0" borderId="52" xfId="68" applyNumberFormat="1" applyFont="1" applyBorder="1" applyAlignment="1">
      <alignment horizontal="center" vertical="center" wrapText="1"/>
      <protection/>
    </xf>
    <xf numFmtId="0" fontId="22" fillId="0" borderId="15" xfId="68" applyNumberFormat="1" applyFont="1" applyBorder="1" applyAlignment="1">
      <alignment horizontal="center" vertical="center" wrapText="1"/>
      <protection/>
    </xf>
    <xf numFmtId="0" fontId="22" fillId="0" borderId="0" xfId="68" applyFont="1" applyBorder="1" applyAlignment="1">
      <alignment vertical="center" wrapText="1"/>
      <protection/>
    </xf>
    <xf numFmtId="17" fontId="22" fillId="0" borderId="54" xfId="68" applyNumberFormat="1" applyFont="1" applyBorder="1" applyAlignment="1">
      <alignment horizontal="center" vertical="center" wrapText="1"/>
      <protection/>
    </xf>
    <xf numFmtId="17" fontId="22" fillId="0" borderId="50" xfId="68" applyNumberFormat="1" applyFont="1" applyBorder="1" applyAlignment="1">
      <alignment horizontal="center" vertical="center" wrapText="1"/>
      <protection/>
    </xf>
    <xf numFmtId="17" fontId="22" fillId="0" borderId="60" xfId="68" applyNumberFormat="1" applyFont="1" applyBorder="1" applyAlignment="1">
      <alignment horizontal="center" vertical="center" wrapText="1"/>
      <protection/>
    </xf>
    <xf numFmtId="17" fontId="22" fillId="0" borderId="61" xfId="68" applyNumberFormat="1" applyFont="1" applyBorder="1" applyAlignment="1">
      <alignment horizontal="center" vertical="center" wrapText="1"/>
      <protection/>
    </xf>
    <xf numFmtId="17" fontId="22" fillId="0" borderId="55" xfId="68" applyNumberFormat="1" applyFont="1" applyBorder="1" applyAlignment="1">
      <alignment horizontal="center" vertical="center" wrapText="1"/>
      <protection/>
    </xf>
    <xf numFmtId="17" fontId="22" fillId="0" borderId="28" xfId="68" applyNumberFormat="1" applyFont="1" applyBorder="1" applyAlignment="1">
      <alignment horizontal="center" vertical="center" wrapText="1"/>
      <protection/>
    </xf>
    <xf numFmtId="0" fontId="22" fillId="0" borderId="60" xfId="68" applyFont="1" applyBorder="1" applyAlignment="1">
      <alignment horizontal="center" vertical="center" wrapText="1"/>
      <protection/>
    </xf>
    <xf numFmtId="0" fontId="22" fillId="0" borderId="51" xfId="68" applyFont="1" applyBorder="1" applyAlignment="1">
      <alignment horizontal="center" vertical="center" wrapText="1"/>
      <protection/>
    </xf>
    <xf numFmtId="184" fontId="21" fillId="0" borderId="13" xfId="68" applyNumberFormat="1" applyFont="1" applyBorder="1" applyAlignment="1">
      <alignment horizontal="right" vertical="center"/>
      <protection/>
    </xf>
    <xf numFmtId="184" fontId="21" fillId="0" borderId="53" xfId="68" applyNumberFormat="1" applyFont="1" applyBorder="1" applyAlignment="1">
      <alignment horizontal="right" vertical="center"/>
      <protection/>
    </xf>
    <xf numFmtId="184" fontId="22" fillId="0" borderId="45" xfId="68" applyNumberFormat="1" applyFont="1" applyBorder="1" applyAlignment="1">
      <alignment horizontal="center" vertical="center"/>
      <protection/>
    </xf>
    <xf numFmtId="184" fontId="22" fillId="0" borderId="25" xfId="68" applyNumberFormat="1" applyFont="1" applyBorder="1" applyAlignment="1">
      <alignment horizontal="center" vertical="center"/>
      <protection/>
    </xf>
    <xf numFmtId="184" fontId="21" fillId="0" borderId="0" xfId="68" applyNumberFormat="1" applyFont="1" applyBorder="1" applyAlignment="1">
      <alignment horizontal="right" vertical="center"/>
      <protection/>
    </xf>
    <xf numFmtId="185" fontId="22" fillId="0" borderId="0" xfId="68" applyNumberFormat="1" applyFont="1" applyBorder="1" applyAlignment="1">
      <alignment vertical="center"/>
      <protection/>
    </xf>
    <xf numFmtId="0" fontId="25" fillId="0" borderId="0" xfId="68" applyFont="1">
      <alignment horizontal="center" vertical="center"/>
      <protection/>
    </xf>
    <xf numFmtId="184" fontId="21" fillId="0" borderId="62" xfId="68" applyNumberFormat="1" applyFont="1" applyBorder="1" applyAlignment="1">
      <alignment horizontal="right" vertical="center"/>
      <protection/>
    </xf>
    <xf numFmtId="184" fontId="21" fillId="0" borderId="63" xfId="68" applyNumberFormat="1" applyFont="1" applyBorder="1" applyAlignment="1">
      <alignment horizontal="right" vertical="center"/>
      <protection/>
    </xf>
    <xf numFmtId="184" fontId="22" fillId="0" borderId="10" xfId="68" applyNumberFormat="1" applyFont="1" applyBorder="1" applyAlignment="1">
      <alignment horizontal="center" vertical="center"/>
      <protection/>
    </xf>
    <xf numFmtId="184" fontId="22" fillId="0" borderId="12" xfId="68" applyNumberFormat="1" applyFont="1" applyBorder="1" applyAlignment="1">
      <alignment horizontal="center" vertical="center"/>
      <protection/>
    </xf>
    <xf numFmtId="184" fontId="22" fillId="0" borderId="30" xfId="68" applyNumberFormat="1" applyFont="1" applyBorder="1" applyAlignment="1">
      <alignment horizontal="center" vertical="center"/>
      <protection/>
    </xf>
    <xf numFmtId="184" fontId="22" fillId="0" borderId="32" xfId="68" applyNumberFormat="1" applyFont="1" applyBorder="1" applyAlignment="1">
      <alignment horizontal="center" vertical="center"/>
      <protection/>
    </xf>
    <xf numFmtId="184" fontId="22" fillId="0" borderId="46" xfId="68" applyNumberFormat="1" applyFont="1" applyBorder="1" applyAlignment="1">
      <alignment horizontal="center" vertical="center"/>
      <protection/>
    </xf>
    <xf numFmtId="184" fontId="22" fillId="0" borderId="39" xfId="68" applyNumberFormat="1" applyFont="1" applyBorder="1" applyAlignment="1">
      <alignment horizontal="center" vertical="center"/>
      <protection/>
    </xf>
    <xf numFmtId="184" fontId="22" fillId="0" borderId="31" xfId="68" applyNumberFormat="1" applyFont="1" applyBorder="1" applyAlignment="1">
      <alignment horizontal="center" vertical="center"/>
      <protection/>
    </xf>
    <xf numFmtId="184" fontId="22" fillId="0" borderId="34" xfId="68" applyNumberFormat="1" applyFont="1" applyBorder="1" applyAlignment="1">
      <alignment horizontal="center" vertical="center"/>
      <protection/>
    </xf>
    <xf numFmtId="184" fontId="22" fillId="0" borderId="33" xfId="68" applyNumberFormat="1" applyFont="1" applyBorder="1" applyAlignment="1">
      <alignment horizontal="center" vertical="center"/>
      <protection/>
    </xf>
    <xf numFmtId="184" fontId="22" fillId="0" borderId="0" xfId="68" applyNumberFormat="1" applyFont="1" applyBorder="1" applyAlignment="1">
      <alignment horizontal="right" vertical="center"/>
      <protection/>
    </xf>
    <xf numFmtId="0" fontId="22" fillId="0" borderId="52" xfId="70" applyNumberFormat="1" applyFont="1" applyBorder="1" applyAlignment="1">
      <alignment horizontal="center" vertical="center" wrapText="1"/>
      <protection/>
    </xf>
    <xf numFmtId="17" fontId="22" fillId="0" borderId="54" xfId="70" applyNumberFormat="1" applyFont="1" applyBorder="1" applyAlignment="1">
      <alignment horizontal="center" vertical="center" wrapText="1"/>
      <protection/>
    </xf>
    <xf numFmtId="17" fontId="22" fillId="0" borderId="50" xfId="70" applyNumberFormat="1" applyFont="1" applyBorder="1" applyAlignment="1">
      <alignment horizontal="center" vertical="center" wrapText="1"/>
      <protection/>
    </xf>
    <xf numFmtId="17" fontId="22" fillId="0" borderId="60" xfId="70" applyNumberFormat="1" applyFont="1" applyBorder="1" applyAlignment="1">
      <alignment horizontal="center" vertical="center" wrapText="1"/>
      <protection/>
    </xf>
    <xf numFmtId="17" fontId="22" fillId="0" borderId="56" xfId="70" applyNumberFormat="1" applyFont="1" applyBorder="1" applyAlignment="1">
      <alignment horizontal="center" vertical="center" wrapText="1"/>
      <protection/>
    </xf>
    <xf numFmtId="0" fontId="22" fillId="0" borderId="29" xfId="68" applyFont="1" applyBorder="1" applyAlignment="1">
      <alignment horizontal="center" vertical="center" wrapText="1"/>
      <protection/>
    </xf>
    <xf numFmtId="184" fontId="22" fillId="0" borderId="39" xfId="70" applyNumberFormat="1" applyFont="1" applyBorder="1" applyAlignment="1">
      <alignment horizontal="right" vertical="center" indent="1"/>
      <protection/>
    </xf>
    <xf numFmtId="184" fontId="22" fillId="0" borderId="64" xfId="70" applyNumberFormat="1" applyFont="1" applyBorder="1" applyAlignment="1">
      <alignment horizontal="right" vertical="center" indent="1"/>
      <protection/>
    </xf>
    <xf numFmtId="186" fontId="22" fillId="0" borderId="0" xfId="70" applyNumberFormat="1" applyFont="1">
      <alignment horizontal="center" vertical="center"/>
      <protection/>
    </xf>
    <xf numFmtId="184" fontId="21" fillId="0" borderId="36" xfId="70" applyNumberFormat="1" applyFont="1" applyBorder="1" applyAlignment="1">
      <alignment horizontal="right" vertical="center" indent="1"/>
      <protection/>
    </xf>
    <xf numFmtId="184" fontId="21" fillId="0" borderId="62" xfId="70" applyNumberFormat="1" applyFont="1" applyBorder="1" applyAlignment="1">
      <alignment horizontal="right" vertical="center" indent="1"/>
      <protection/>
    </xf>
    <xf numFmtId="184" fontId="22" fillId="0" borderId="40" xfId="68" applyNumberFormat="1" applyFont="1" applyBorder="1" applyAlignment="1">
      <alignment horizontal="center" vertical="center"/>
      <protection/>
    </xf>
    <xf numFmtId="184" fontId="22" fillId="0" borderId="42" xfId="68" applyNumberFormat="1" applyFont="1" applyBorder="1" applyAlignment="1">
      <alignment horizontal="center" vertical="center"/>
      <protection/>
    </xf>
    <xf numFmtId="184" fontId="21" fillId="0" borderId="21" xfId="70" applyNumberFormat="1" applyFont="1" applyBorder="1" applyAlignment="1">
      <alignment horizontal="right" vertical="center" indent="1"/>
      <protection/>
    </xf>
    <xf numFmtId="184" fontId="21" fillId="0" borderId="22" xfId="70" applyNumberFormat="1" applyFont="1" applyBorder="1" applyAlignment="1">
      <alignment horizontal="right" vertical="center" indent="1"/>
      <protection/>
    </xf>
    <xf numFmtId="184" fontId="22" fillId="0" borderId="23" xfId="68" applyNumberFormat="1" applyFont="1" applyBorder="1" applyAlignment="1">
      <alignment horizontal="center" vertical="center"/>
      <protection/>
    </xf>
    <xf numFmtId="184" fontId="22" fillId="0" borderId="44" xfId="68" applyNumberFormat="1" applyFont="1" applyBorder="1" applyAlignment="1">
      <alignment horizontal="center" vertical="center"/>
      <protection/>
    </xf>
    <xf numFmtId="184" fontId="25" fillId="0" borderId="21" xfId="70" applyNumberFormat="1" applyFont="1" applyBorder="1" applyAlignment="1">
      <alignment horizontal="right" vertical="center" indent="1"/>
      <protection/>
    </xf>
    <xf numFmtId="184" fontId="25" fillId="0" borderId="22" xfId="70" applyNumberFormat="1" applyFont="1" applyBorder="1" applyAlignment="1">
      <alignment horizontal="right" vertical="center" indent="1"/>
      <protection/>
    </xf>
    <xf numFmtId="184" fontId="25" fillId="0" borderId="36" xfId="70" applyNumberFormat="1" applyFont="1" applyBorder="1" applyAlignment="1">
      <alignment horizontal="right" vertical="center" indent="1"/>
      <protection/>
    </xf>
    <xf numFmtId="184" fontId="25" fillId="0" borderId="37" xfId="70" applyNumberFormat="1" applyFont="1" applyBorder="1" applyAlignment="1">
      <alignment horizontal="right" vertical="center" indent="1"/>
      <protection/>
    </xf>
    <xf numFmtId="184" fontId="25" fillId="0" borderId="65" xfId="70" applyNumberFormat="1" applyFont="1" applyBorder="1" applyAlignment="1">
      <alignment horizontal="right" vertical="center" indent="1"/>
      <protection/>
    </xf>
    <xf numFmtId="184" fontId="25" fillId="0" borderId="0" xfId="70" applyNumberFormat="1" applyFont="1" applyBorder="1" applyAlignment="1">
      <alignment horizontal="right" vertical="center" indent="1"/>
      <protection/>
    </xf>
    <xf numFmtId="184" fontId="22" fillId="0" borderId="66" xfId="68" applyNumberFormat="1" applyFont="1" applyBorder="1" applyAlignment="1">
      <alignment horizontal="center" vertical="center"/>
      <protection/>
    </xf>
    <xf numFmtId="184" fontId="22" fillId="0" borderId="67" xfId="68" applyNumberFormat="1" applyFont="1" applyBorder="1" applyAlignment="1">
      <alignment horizontal="center" vertical="center"/>
      <protection/>
    </xf>
    <xf numFmtId="184" fontId="21" fillId="0" borderId="37" xfId="70" applyNumberFormat="1" applyFont="1" applyBorder="1" applyAlignment="1">
      <alignment horizontal="right" vertical="center" indent="1"/>
      <protection/>
    </xf>
    <xf numFmtId="184" fontId="21" fillId="0" borderId="65" xfId="70" applyNumberFormat="1" applyFont="1" applyBorder="1" applyAlignment="1">
      <alignment horizontal="right" vertical="center" indent="1"/>
      <protection/>
    </xf>
    <xf numFmtId="184" fontId="21" fillId="0" borderId="0" xfId="70" applyNumberFormat="1" applyFont="1" applyBorder="1" applyAlignment="1">
      <alignment horizontal="right" vertical="center" indent="1"/>
      <protection/>
    </xf>
    <xf numFmtId="184" fontId="22" fillId="0" borderId="34" xfId="70" applyNumberFormat="1" applyFont="1" applyBorder="1" applyAlignment="1">
      <alignment horizontal="right" vertical="center"/>
      <protection/>
    </xf>
    <xf numFmtId="184" fontId="22" fillId="0" borderId="32" xfId="70" applyNumberFormat="1" applyFont="1" applyBorder="1" applyAlignment="1">
      <alignment horizontal="right" vertical="center" indent="1"/>
      <protection/>
    </xf>
    <xf numFmtId="184" fontId="30" fillId="0" borderId="0" xfId="70" applyNumberFormat="1" applyFont="1" applyBorder="1" applyAlignment="1">
      <alignment horizontal="right" vertical="center"/>
      <protection/>
    </xf>
    <xf numFmtId="0" fontId="22" fillId="0" borderId="53" xfId="68" applyNumberFormat="1" applyFont="1" applyBorder="1" applyAlignment="1">
      <alignment horizontal="center" vertical="center" wrapText="1"/>
      <protection/>
    </xf>
    <xf numFmtId="184" fontId="22" fillId="0" borderId="30" xfId="68" applyNumberFormat="1" applyFont="1" applyBorder="1" applyAlignment="1">
      <alignment horizontal="right" vertical="center"/>
      <protection/>
    </xf>
    <xf numFmtId="184" fontId="22" fillId="0" borderId="64" xfId="68" applyNumberFormat="1" applyFont="1" applyBorder="1" applyAlignment="1">
      <alignment horizontal="right" vertical="center"/>
      <protection/>
    </xf>
    <xf numFmtId="1" fontId="25" fillId="0" borderId="13" xfId="68" applyNumberFormat="1" applyFont="1" applyBorder="1" applyAlignment="1">
      <alignment horizontal="center" vertical="center"/>
      <protection/>
    </xf>
    <xf numFmtId="1" fontId="25" fillId="0" borderId="14" xfId="68" applyNumberFormat="1" applyFont="1" applyBorder="1" applyAlignment="1">
      <alignment horizontal="left" vertical="center" wrapText="1" indent="1"/>
      <protection/>
    </xf>
    <xf numFmtId="183" fontId="25" fillId="0" borderId="14" xfId="68" applyNumberFormat="1" applyFont="1" applyBorder="1" applyAlignment="1">
      <alignment horizontal="right" vertical="center"/>
      <protection/>
    </xf>
    <xf numFmtId="184" fontId="25" fillId="0" borderId="36" xfId="68" applyNumberFormat="1" applyFont="1" applyBorder="1" applyAlignment="1">
      <alignment horizontal="right" vertical="center"/>
      <protection/>
    </xf>
    <xf numFmtId="184" fontId="25" fillId="0" borderId="13" xfId="68" applyNumberFormat="1" applyFont="1" applyBorder="1" applyAlignment="1">
      <alignment horizontal="right" vertical="center"/>
      <protection/>
    </xf>
    <xf numFmtId="184" fontId="25" fillId="0" borderId="62" xfId="68" applyNumberFormat="1" applyFont="1" applyBorder="1" applyAlignment="1">
      <alignment horizontal="right" vertical="center"/>
      <protection/>
    </xf>
    <xf numFmtId="184" fontId="25" fillId="0" borderId="0" xfId="68" applyNumberFormat="1" applyFont="1" applyBorder="1" applyAlignment="1">
      <alignment horizontal="right" vertical="center"/>
      <protection/>
    </xf>
    <xf numFmtId="1" fontId="25" fillId="0" borderId="19" xfId="68" applyNumberFormat="1" applyFont="1" applyBorder="1" applyAlignment="1">
      <alignment horizontal="center" vertical="center"/>
      <protection/>
    </xf>
    <xf numFmtId="1" fontId="25" fillId="0" borderId="20" xfId="68" applyNumberFormat="1" applyFont="1" applyBorder="1" applyAlignment="1">
      <alignment horizontal="left" vertical="center" wrapText="1" indent="1"/>
      <protection/>
    </xf>
    <xf numFmtId="183" fontId="25" fillId="0" borderId="20" xfId="68" applyNumberFormat="1" applyFont="1" applyBorder="1" applyAlignment="1">
      <alignment horizontal="right" vertical="center"/>
      <protection/>
    </xf>
    <xf numFmtId="184" fontId="25" fillId="0" borderId="21" xfId="68" applyNumberFormat="1" applyFont="1" applyBorder="1" applyAlignment="1">
      <alignment horizontal="right" vertical="center"/>
      <protection/>
    </xf>
    <xf numFmtId="184" fontId="25" fillId="0" borderId="19" xfId="68" applyNumberFormat="1" applyFont="1" applyBorder="1" applyAlignment="1">
      <alignment horizontal="right" vertical="center"/>
      <protection/>
    </xf>
    <xf numFmtId="184" fontId="25" fillId="0" borderId="20" xfId="68" applyNumberFormat="1" applyFont="1" applyBorder="1" applyAlignment="1">
      <alignment horizontal="right" vertical="center"/>
      <protection/>
    </xf>
    <xf numFmtId="1" fontId="25" fillId="0" borderId="26" xfId="68" applyNumberFormat="1" applyFont="1" applyBorder="1" applyAlignment="1">
      <alignment horizontal="center" vertical="center"/>
      <protection/>
    </xf>
    <xf numFmtId="1" fontId="25" fillId="0" borderId="27" xfId="68" applyNumberFormat="1" applyFont="1" applyBorder="1" applyAlignment="1">
      <alignment horizontal="left" vertical="center" wrapText="1" indent="1"/>
      <protection/>
    </xf>
    <xf numFmtId="183" fontId="25" fillId="0" borderId="27" xfId="68" applyNumberFormat="1" applyFont="1" applyBorder="1" applyAlignment="1">
      <alignment horizontal="right" vertical="center"/>
      <protection/>
    </xf>
    <xf numFmtId="184" fontId="25" fillId="0" borderId="37" xfId="68" applyNumberFormat="1" applyFont="1" applyBorder="1" applyAlignment="1">
      <alignment horizontal="right" vertical="center"/>
      <protection/>
    </xf>
    <xf numFmtId="184" fontId="25" fillId="0" borderId="26" xfId="68" applyNumberFormat="1" applyFont="1" applyBorder="1" applyAlignment="1">
      <alignment horizontal="right" vertical="center"/>
      <protection/>
    </xf>
    <xf numFmtId="184" fontId="25" fillId="0" borderId="68" xfId="68" applyNumberFormat="1" applyFont="1" applyBorder="1" applyAlignment="1">
      <alignment horizontal="right" vertical="center"/>
      <protection/>
    </xf>
    <xf numFmtId="1" fontId="25" fillId="0" borderId="54" xfId="68" applyNumberFormat="1" applyFont="1" applyBorder="1" applyAlignment="1">
      <alignment horizontal="center" vertical="center"/>
      <protection/>
    </xf>
    <xf numFmtId="1" fontId="25" fillId="0" borderId="28" xfId="68" applyNumberFormat="1" applyFont="1" applyBorder="1" applyAlignment="1">
      <alignment horizontal="left" vertical="center" wrapText="1" indent="1"/>
      <protection/>
    </xf>
    <xf numFmtId="183" fontId="25" fillId="0" borderId="28" xfId="68" applyNumberFormat="1" applyFont="1" applyBorder="1" applyAlignment="1">
      <alignment horizontal="right" vertical="center"/>
      <protection/>
    </xf>
    <xf numFmtId="184" fontId="25" fillId="0" borderId="55" xfId="68" applyNumberFormat="1" applyFont="1" applyBorder="1" applyAlignment="1">
      <alignment horizontal="right" vertical="center"/>
      <protection/>
    </xf>
    <xf numFmtId="184" fontId="25" fillId="0" borderId="54" xfId="68" applyNumberFormat="1" applyFont="1" applyBorder="1" applyAlignment="1">
      <alignment horizontal="right" vertical="center"/>
      <protection/>
    </xf>
    <xf numFmtId="184" fontId="25" fillId="0" borderId="56" xfId="68" applyNumberFormat="1" applyFont="1" applyBorder="1" applyAlignment="1">
      <alignment horizontal="right" vertical="center"/>
      <protection/>
    </xf>
    <xf numFmtId="184" fontId="25" fillId="0" borderId="69" xfId="68" applyNumberFormat="1" applyFont="1" applyBorder="1" applyAlignment="1">
      <alignment horizontal="right" vertical="center"/>
      <protection/>
    </xf>
    <xf numFmtId="0" fontId="28" fillId="0" borderId="0" xfId="70" applyFont="1" applyFill="1" applyAlignment="1">
      <alignment horizontal="left" vertical="center"/>
      <protection/>
    </xf>
    <xf numFmtId="0" fontId="34" fillId="0" borderId="0" xfId="70" applyFont="1" applyAlignment="1">
      <alignment horizontal="left" vertical="center"/>
      <protection/>
    </xf>
    <xf numFmtId="0" fontId="28" fillId="0" borderId="0" xfId="66" applyFont="1" applyAlignment="1">
      <alignment horizontal="right" vertical="top"/>
      <protection/>
    </xf>
    <xf numFmtId="0" fontId="22" fillId="0" borderId="31" xfId="70" applyFont="1" applyBorder="1">
      <alignment horizontal="center" vertical="center"/>
      <protection/>
    </xf>
    <xf numFmtId="0" fontId="22" fillId="0" borderId="35" xfId="70" applyFont="1" applyBorder="1">
      <alignment horizontal="center" vertical="center"/>
      <protection/>
    </xf>
    <xf numFmtId="0" fontId="22" fillId="0" borderId="39" xfId="70" applyFont="1" applyBorder="1">
      <alignment horizontal="center" vertical="center"/>
      <protection/>
    </xf>
    <xf numFmtId="0" fontId="22" fillId="0" borderId="64" xfId="70" applyFont="1" applyBorder="1">
      <alignment horizontal="center" vertical="center"/>
      <protection/>
    </xf>
    <xf numFmtId="0" fontId="35" fillId="0" borderId="0" xfId="70" applyFont="1">
      <alignment horizontal="center" vertical="center"/>
      <protection/>
    </xf>
    <xf numFmtId="0" fontId="22" fillId="0" borderId="57" xfId="70" applyFont="1" applyBorder="1" applyAlignment="1">
      <alignment horizontal="left" vertical="center" indent="1"/>
      <protection/>
    </xf>
    <xf numFmtId="185" fontId="21" fillId="0" borderId="35" xfId="66" applyNumberFormat="1" applyFont="1" applyBorder="1" applyAlignment="1">
      <alignment horizontal="right" vertical="center"/>
      <protection/>
    </xf>
    <xf numFmtId="185" fontId="21" fillId="0" borderId="70" xfId="66" applyNumberFormat="1" applyFont="1" applyBorder="1" applyAlignment="1">
      <alignment horizontal="right" vertical="center"/>
      <protection/>
    </xf>
    <xf numFmtId="185" fontId="21" fillId="0" borderId="0" xfId="66" applyNumberFormat="1" applyFont="1" applyBorder="1" applyAlignment="1">
      <alignment horizontal="right" vertical="center"/>
      <protection/>
    </xf>
    <xf numFmtId="185" fontId="21" fillId="0" borderId="68" xfId="66" applyNumberFormat="1" applyFont="1" applyBorder="1" applyAlignment="1">
      <alignment horizontal="right" vertical="center"/>
      <protection/>
    </xf>
    <xf numFmtId="0" fontId="26" fillId="0" borderId="20" xfId="70" applyFont="1" applyBorder="1" applyAlignment="1">
      <alignment horizontal="left" vertical="center" indent="1"/>
      <protection/>
    </xf>
    <xf numFmtId="185" fontId="26" fillId="0" borderId="21" xfId="66" applyNumberFormat="1" applyFont="1" applyBorder="1" applyAlignment="1">
      <alignment horizontal="right" vertical="center"/>
      <protection/>
    </xf>
    <xf numFmtId="185" fontId="26" fillId="0" borderId="22" xfId="66" applyNumberFormat="1" applyFont="1" applyBorder="1" applyAlignment="1">
      <alignment horizontal="right" vertical="center"/>
      <protection/>
    </xf>
    <xf numFmtId="0" fontId="26" fillId="0" borderId="28" xfId="70" applyFont="1" applyBorder="1" applyAlignment="1">
      <alignment horizontal="left" vertical="center" indent="1"/>
      <protection/>
    </xf>
    <xf numFmtId="185" fontId="26" fillId="0" borderId="55" xfId="66" applyNumberFormat="1" applyFont="1" applyBorder="1" applyAlignment="1">
      <alignment horizontal="right" vertical="center"/>
      <protection/>
    </xf>
    <xf numFmtId="185" fontId="26" fillId="0" borderId="56" xfId="66" applyNumberFormat="1" applyFont="1" applyBorder="1" applyAlignment="1">
      <alignment horizontal="right" vertical="center"/>
      <protection/>
    </xf>
    <xf numFmtId="0" fontId="22" fillId="0" borderId="31" xfId="70" applyFont="1" applyBorder="1" applyAlignment="1">
      <alignment horizontal="left" vertical="center" indent="1"/>
      <protection/>
    </xf>
    <xf numFmtId="175" fontId="22" fillId="0" borderId="39" xfId="70" applyNumberFormat="1" applyFont="1" applyBorder="1" applyAlignment="1">
      <alignment horizontal="center" vertical="center"/>
      <protection/>
    </xf>
    <xf numFmtId="175" fontId="22" fillId="0" borderId="64" xfId="70" applyNumberFormat="1" applyFont="1" applyBorder="1" applyAlignment="1">
      <alignment horizontal="center" vertical="center"/>
      <protection/>
    </xf>
    <xf numFmtId="175" fontId="22" fillId="20" borderId="69" xfId="70" applyNumberFormat="1" applyFont="1" applyFill="1" applyBorder="1" applyAlignment="1">
      <alignment horizontal="center" vertical="center"/>
      <protection/>
    </xf>
    <xf numFmtId="175" fontId="22" fillId="0" borderId="63" xfId="69" applyNumberFormat="1" applyFont="1" applyBorder="1" applyAlignment="1">
      <alignment horizontal="center" vertical="center"/>
      <protection/>
    </xf>
    <xf numFmtId="0" fontId="33" fillId="0" borderId="0" xfId="70" applyFont="1" applyFill="1" applyAlignment="1">
      <alignment horizontal="left" vertical="center"/>
      <protection/>
    </xf>
    <xf numFmtId="175" fontId="0" fillId="0" borderId="0" xfId="62" applyNumberFormat="1" applyBorder="1">
      <alignment/>
      <protection/>
    </xf>
    <xf numFmtId="0" fontId="28" fillId="0" borderId="0" xfId="69" applyFont="1" applyFill="1" applyAlignment="1">
      <alignment horizontal="left" vertical="center" wrapText="1"/>
      <protection/>
    </xf>
    <xf numFmtId="0" fontId="21" fillId="0" borderId="0" xfId="69" applyFont="1">
      <alignment horizontal="center" vertical="center"/>
      <protection/>
    </xf>
    <xf numFmtId="0" fontId="34" fillId="0" borderId="0" xfId="69" applyFont="1" applyAlignment="1">
      <alignment horizontal="left" vertical="center"/>
      <protection/>
    </xf>
    <xf numFmtId="0" fontId="28" fillId="0" borderId="0" xfId="65" applyFont="1" applyAlignment="1">
      <alignment horizontal="right" vertical="top"/>
      <protection/>
    </xf>
    <xf numFmtId="0" fontId="22" fillId="0" borderId="31" xfId="69" applyFont="1" applyBorder="1">
      <alignment horizontal="center" vertical="center"/>
      <protection/>
    </xf>
    <xf numFmtId="0" fontId="22" fillId="0" borderId="30" xfId="69" applyFont="1" applyBorder="1">
      <alignment horizontal="center" vertical="center"/>
      <protection/>
    </xf>
    <xf numFmtId="0" fontId="35" fillId="0" borderId="0" xfId="69" applyFont="1">
      <alignment horizontal="center" vertical="center"/>
      <protection/>
    </xf>
    <xf numFmtId="0" fontId="22" fillId="0" borderId="57" xfId="69" applyFont="1" applyBorder="1" applyAlignment="1">
      <alignment horizontal="left" vertical="center" indent="1"/>
      <protection/>
    </xf>
    <xf numFmtId="175" fontId="21" fillId="0" borderId="35" xfId="69" applyNumberFormat="1" applyFont="1" applyBorder="1">
      <alignment horizontal="center" vertical="center"/>
      <protection/>
    </xf>
    <xf numFmtId="175" fontId="21" fillId="0" borderId="70" xfId="69" applyNumberFormat="1" applyFont="1" applyBorder="1">
      <alignment horizontal="center" vertical="center"/>
      <protection/>
    </xf>
    <xf numFmtId="175" fontId="21" fillId="0" borderId="0" xfId="69" applyNumberFormat="1" applyFont="1" applyBorder="1">
      <alignment horizontal="center" vertical="center"/>
      <protection/>
    </xf>
    <xf numFmtId="175" fontId="21" fillId="0" borderId="68" xfId="69" applyNumberFormat="1" applyFont="1" applyBorder="1">
      <alignment horizontal="center" vertical="center"/>
      <protection/>
    </xf>
    <xf numFmtId="175" fontId="26" fillId="0" borderId="21" xfId="69" applyNumberFormat="1" applyFont="1" applyBorder="1">
      <alignment horizontal="center" vertical="center"/>
      <protection/>
    </xf>
    <xf numFmtId="175" fontId="26" fillId="0" borderId="22" xfId="69" applyNumberFormat="1" applyFont="1" applyBorder="1">
      <alignment horizontal="center" vertical="center"/>
      <protection/>
    </xf>
    <xf numFmtId="0" fontId="34" fillId="0" borderId="0" xfId="69" applyFont="1">
      <alignment horizontal="center" vertical="center"/>
      <protection/>
    </xf>
    <xf numFmtId="0" fontId="26" fillId="0" borderId="27" xfId="70" applyFont="1" applyBorder="1" applyAlignment="1">
      <alignment horizontal="left" vertical="center" indent="1"/>
      <protection/>
    </xf>
    <xf numFmtId="175" fontId="26" fillId="0" borderId="37" xfId="69" applyNumberFormat="1" applyFont="1" applyBorder="1">
      <alignment horizontal="center" vertical="center"/>
      <protection/>
    </xf>
    <xf numFmtId="175" fontId="26" fillId="0" borderId="65" xfId="69" applyNumberFormat="1" applyFont="1" applyBorder="1">
      <alignment horizontal="center" vertical="center"/>
      <protection/>
    </xf>
    <xf numFmtId="0" fontId="22" fillId="0" borderId="31" xfId="69" applyFont="1" applyBorder="1" applyAlignment="1">
      <alignment horizontal="left" vertical="center" indent="1"/>
      <protection/>
    </xf>
    <xf numFmtId="175" fontId="22" fillId="0" borderId="30" xfId="69" applyNumberFormat="1" applyFont="1" applyBorder="1">
      <alignment horizontal="center" vertical="center"/>
      <protection/>
    </xf>
    <xf numFmtId="175" fontId="22" fillId="0" borderId="39" xfId="69" applyNumberFormat="1" applyFont="1" applyBorder="1">
      <alignment horizontal="center" vertical="center"/>
      <protection/>
    </xf>
    <xf numFmtId="175" fontId="22" fillId="0" borderId="64" xfId="69" applyNumberFormat="1" applyFont="1" applyBorder="1">
      <alignment horizontal="center" vertical="center"/>
      <protection/>
    </xf>
    <xf numFmtId="0" fontId="28" fillId="0" borderId="0" xfId="69" applyFont="1">
      <alignment horizontal="center" vertical="center"/>
      <protection/>
    </xf>
    <xf numFmtId="175" fontId="21" fillId="20" borderId="30" xfId="69" applyNumberFormat="1" applyFont="1" applyFill="1" applyBorder="1">
      <alignment horizontal="center" vertical="center"/>
      <protection/>
    </xf>
    <xf numFmtId="175" fontId="22" fillId="0" borderId="63" xfId="69" applyNumberFormat="1" applyFont="1" applyBorder="1">
      <alignment horizontal="center" vertical="center"/>
      <protection/>
    </xf>
    <xf numFmtId="0" fontId="33" fillId="0" borderId="0" xfId="69" applyFont="1" applyFill="1" applyAlignment="1">
      <alignment horizontal="left" vertical="center"/>
      <protection/>
    </xf>
    <xf numFmtId="175" fontId="0" fillId="0" borderId="0" xfId="61" applyNumberFormat="1" applyBorder="1">
      <alignment/>
      <protection/>
    </xf>
    <xf numFmtId="0" fontId="21" fillId="0" borderId="0" xfId="69" applyFont="1" applyBorder="1">
      <alignment horizontal="center" vertical="center"/>
      <protection/>
    </xf>
    <xf numFmtId="175" fontId="22" fillId="0" borderId="69" xfId="67" applyNumberFormat="1" applyFont="1" applyBorder="1">
      <alignment horizontal="center" vertical="center"/>
      <protection/>
    </xf>
    <xf numFmtId="184" fontId="22" fillId="0" borderId="27" xfId="68" applyNumberFormat="1" applyFont="1" applyBorder="1" applyAlignment="1">
      <alignment horizontal="center" vertical="center"/>
      <protection/>
    </xf>
    <xf numFmtId="184" fontId="22" fillId="0" borderId="31" xfId="68" applyNumberFormat="1" applyFont="1" applyBorder="1" applyAlignment="1">
      <alignment horizontal="center" vertical="center"/>
      <protection/>
    </xf>
    <xf numFmtId="1" fontId="22" fillId="0" borderId="0" xfId="68" applyNumberFormat="1" applyFont="1" applyBorder="1" applyAlignment="1">
      <alignment horizontal="center"/>
      <protection/>
    </xf>
    <xf numFmtId="184" fontId="21" fillId="0" borderId="71" xfId="68" applyNumberFormat="1" applyFont="1" applyBorder="1" applyAlignment="1">
      <alignment horizontal="right" vertical="center"/>
      <protection/>
    </xf>
    <xf numFmtId="184" fontId="21" fillId="0" borderId="35" xfId="68" applyNumberFormat="1" applyFont="1" applyBorder="1" applyAlignment="1">
      <alignment horizontal="right" vertical="center"/>
      <protection/>
    </xf>
    <xf numFmtId="184" fontId="21" fillId="0" borderId="70" xfId="68" applyNumberFormat="1" applyFont="1" applyBorder="1" applyAlignment="1">
      <alignment horizontal="right" vertical="center"/>
      <protection/>
    </xf>
    <xf numFmtId="184" fontId="21" fillId="0" borderId="72" xfId="68" applyNumberFormat="1" applyFont="1" applyBorder="1" applyAlignment="1">
      <alignment horizontal="right" vertical="center"/>
      <protection/>
    </xf>
    <xf numFmtId="184" fontId="21" fillId="0" borderId="69" xfId="68" applyNumberFormat="1" applyFont="1" applyBorder="1" applyAlignment="1">
      <alignment horizontal="right" vertical="center"/>
      <protection/>
    </xf>
    <xf numFmtId="184" fontId="21" fillId="0" borderId="63" xfId="68" applyNumberFormat="1" applyFont="1" applyBorder="1" applyAlignment="1">
      <alignment horizontal="right" vertical="center"/>
      <protection/>
    </xf>
    <xf numFmtId="183" fontId="30" fillId="0" borderId="0" xfId="70" applyNumberFormat="1" applyFont="1" applyBorder="1" applyAlignment="1">
      <alignment horizontal="right" vertical="center"/>
      <protection/>
    </xf>
    <xf numFmtId="184" fontId="22" fillId="0" borderId="39" xfId="70" applyNumberFormat="1" applyFont="1" applyBorder="1" applyAlignment="1">
      <alignment vertical="center"/>
      <protection/>
    </xf>
    <xf numFmtId="184" fontId="21" fillId="0" borderId="36" xfId="70" applyNumberFormat="1" applyFont="1" applyBorder="1" applyAlignment="1">
      <alignment vertical="center"/>
      <protection/>
    </xf>
    <xf numFmtId="184" fontId="21" fillId="0" borderId="21" xfId="70" applyNumberFormat="1" applyFont="1" applyBorder="1" applyAlignment="1">
      <alignment vertical="center"/>
      <protection/>
    </xf>
    <xf numFmtId="184" fontId="25" fillId="0" borderId="21" xfId="70" applyNumberFormat="1" applyFont="1" applyBorder="1" applyAlignment="1">
      <alignment vertical="center"/>
      <protection/>
    </xf>
    <xf numFmtId="184" fontId="25" fillId="0" borderId="37" xfId="70" applyNumberFormat="1" applyFont="1" applyBorder="1" applyAlignment="1">
      <alignment vertical="center"/>
      <protection/>
    </xf>
    <xf numFmtId="184" fontId="21" fillId="0" borderId="37" xfId="70" applyNumberFormat="1" applyFont="1" applyBorder="1" applyAlignment="1">
      <alignment vertical="center"/>
      <protection/>
    </xf>
    <xf numFmtId="184" fontId="22" fillId="0" borderId="32" xfId="70" applyNumberFormat="1" applyFont="1" applyBorder="1" applyAlignment="1">
      <alignment vertical="center"/>
      <protection/>
    </xf>
    <xf numFmtId="184" fontId="22" fillId="0" borderId="32" xfId="70" applyNumberFormat="1" applyFont="1" applyBorder="1" applyAlignment="1">
      <alignment horizontal="right" vertical="center"/>
      <protection/>
    </xf>
    <xf numFmtId="185" fontId="22" fillId="0" borderId="57" xfId="70" applyNumberFormat="1" applyFont="1" applyBorder="1" applyAlignment="1">
      <alignment vertical="center"/>
      <protection/>
    </xf>
    <xf numFmtId="175" fontId="21" fillId="0" borderId="0" xfId="70" applyNumberFormat="1" applyFont="1">
      <alignment horizontal="center" vertical="center"/>
      <protection/>
    </xf>
    <xf numFmtId="17" fontId="22" fillId="0" borderId="17" xfId="68" applyNumberFormat="1" applyFont="1" applyBorder="1" applyAlignment="1">
      <alignment horizontal="center" vertical="center" textRotation="90" wrapText="1"/>
      <protection/>
    </xf>
    <xf numFmtId="17" fontId="22" fillId="0" borderId="50" xfId="68" applyNumberFormat="1" applyFont="1" applyBorder="1" applyAlignment="1">
      <alignment horizontal="center" vertical="center" textRotation="90" wrapText="1"/>
      <protection/>
    </xf>
    <xf numFmtId="0" fontId="22" fillId="0" borderId="30" xfId="68" applyFont="1" applyBorder="1" applyAlignment="1">
      <alignment horizontal="center" vertical="center" wrapText="1"/>
      <protection/>
    </xf>
    <xf numFmtId="0" fontId="22" fillId="0" borderId="39" xfId="68" applyFont="1" applyBorder="1" applyAlignment="1">
      <alignment horizontal="center" vertical="center" wrapText="1"/>
      <protection/>
    </xf>
    <xf numFmtId="0" fontId="22" fillId="0" borderId="64" xfId="68" applyFont="1" applyBorder="1" applyAlignment="1">
      <alignment horizontal="center" vertical="center" wrapText="1"/>
      <protection/>
    </xf>
    <xf numFmtId="17" fontId="22" fillId="0" borderId="18" xfId="68" applyNumberFormat="1" applyFont="1" applyBorder="1" applyAlignment="1">
      <alignment horizontal="center" vertical="center" textRotation="90" wrapText="1"/>
      <protection/>
    </xf>
    <xf numFmtId="17" fontId="22" fillId="0" borderId="51" xfId="68" applyNumberFormat="1" applyFont="1" applyBorder="1" applyAlignment="1">
      <alignment horizontal="center" vertical="center" textRotation="90" wrapText="1"/>
      <protection/>
    </xf>
    <xf numFmtId="0" fontId="22" fillId="0" borderId="71" xfId="68" applyFont="1" applyBorder="1" applyAlignment="1">
      <alignment horizontal="center" vertical="center" wrapText="1"/>
      <protection/>
    </xf>
    <xf numFmtId="0" fontId="16" fillId="0" borderId="72" xfId="68" applyFont="1" applyBorder="1">
      <alignment horizontal="center" vertical="center"/>
      <protection/>
    </xf>
    <xf numFmtId="0" fontId="22" fillId="0" borderId="15" xfId="68" applyFont="1" applyBorder="1" applyAlignment="1">
      <alignment horizontal="center" vertical="center" wrapText="1"/>
      <protection/>
    </xf>
    <xf numFmtId="0" fontId="22" fillId="0" borderId="28" xfId="68" applyFont="1" applyBorder="1" applyAlignment="1">
      <alignment horizontal="center" vertical="center" wrapText="1"/>
      <protection/>
    </xf>
    <xf numFmtId="0" fontId="22" fillId="0" borderId="15" xfId="68" applyFont="1" applyBorder="1" applyAlignment="1">
      <alignment horizontal="center" vertical="center" textRotation="90" wrapText="1"/>
      <protection/>
    </xf>
    <xf numFmtId="0" fontId="22" fillId="0" borderId="28" xfId="68" applyFont="1" applyBorder="1" applyAlignment="1">
      <alignment horizontal="center" vertical="center" textRotation="90" wrapText="1"/>
      <protection/>
    </xf>
    <xf numFmtId="17" fontId="22" fillId="0" borderId="73" xfId="68" applyNumberFormat="1" applyFont="1" applyBorder="1" applyAlignment="1">
      <alignment horizontal="center" vertical="center" textRotation="90" wrapText="1"/>
      <protection/>
    </xf>
    <xf numFmtId="17" fontId="22" fillId="0" borderId="54" xfId="68" applyNumberFormat="1" applyFont="1" applyBorder="1" applyAlignment="1">
      <alignment horizontal="center" vertical="center" textRotation="90" wrapText="1"/>
      <protection/>
    </xf>
    <xf numFmtId="17" fontId="22" fillId="0" borderId="74" xfId="68" applyNumberFormat="1" applyFont="1" applyBorder="1" applyAlignment="1">
      <alignment horizontal="center" vertical="center" textRotation="90" wrapText="1"/>
      <protection/>
    </xf>
    <xf numFmtId="17" fontId="22" fillId="0" borderId="61" xfId="68" applyNumberFormat="1" applyFont="1" applyBorder="1" applyAlignment="1">
      <alignment horizontal="center" vertical="center" textRotation="90" wrapText="1"/>
      <protection/>
    </xf>
    <xf numFmtId="0" fontId="22" fillId="0" borderId="16" xfId="70" applyFont="1" applyBorder="1" applyAlignment="1">
      <alignment horizontal="center" vertical="center" wrapText="1"/>
      <protection/>
    </xf>
    <xf numFmtId="0" fontId="22" fillId="0" borderId="17" xfId="70" applyFont="1" applyBorder="1" applyAlignment="1">
      <alignment horizontal="center" vertical="center" wrapText="1"/>
      <protection/>
    </xf>
    <xf numFmtId="0" fontId="22" fillId="0" borderId="18" xfId="70" applyFont="1" applyBorder="1" applyAlignment="1">
      <alignment horizontal="center" vertical="center" wrapText="1"/>
      <protection/>
    </xf>
    <xf numFmtId="17" fontId="22" fillId="0" borderId="17" xfId="70" applyNumberFormat="1" applyFont="1" applyBorder="1" applyAlignment="1">
      <alignment horizontal="center" vertical="center" textRotation="90" wrapText="1"/>
      <protection/>
    </xf>
    <xf numFmtId="17" fontId="22" fillId="0" borderId="48" xfId="70" applyNumberFormat="1" applyFont="1" applyBorder="1" applyAlignment="1">
      <alignment horizontal="center" vertical="center" textRotation="90" wrapText="1"/>
      <protection/>
    </xf>
    <xf numFmtId="0" fontId="22" fillId="0" borderId="58" xfId="70" applyFont="1" applyBorder="1" applyAlignment="1">
      <alignment horizontal="center" vertical="center" wrapText="1"/>
      <protection/>
    </xf>
    <xf numFmtId="0" fontId="21" fillId="0" borderId="57" xfId="70" applyFont="1" applyBorder="1">
      <alignment horizontal="center" vertical="center"/>
      <protection/>
    </xf>
    <xf numFmtId="0" fontId="22" fillId="0" borderId="52" xfId="70" applyFont="1" applyBorder="1" applyAlignment="1">
      <alignment horizontal="center" vertical="center" wrapText="1"/>
      <protection/>
    </xf>
    <xf numFmtId="0" fontId="22" fillId="0" borderId="37" xfId="70" applyFont="1" applyBorder="1" applyAlignment="1">
      <alignment horizontal="center" vertical="center" wrapText="1"/>
      <protection/>
    </xf>
    <xf numFmtId="0" fontId="22" fillId="0" borderId="15" xfId="70" applyFont="1" applyBorder="1" applyAlignment="1">
      <alignment horizontal="center" vertical="center" textRotation="90" wrapText="1"/>
      <protection/>
    </xf>
    <xf numFmtId="0" fontId="22" fillId="0" borderId="27" xfId="70" applyFont="1" applyBorder="1" applyAlignment="1">
      <alignment horizontal="center" vertical="center" textRotation="90" wrapText="1"/>
      <protection/>
    </xf>
    <xf numFmtId="0" fontId="28" fillId="0" borderId="0" xfId="70" applyFont="1" applyAlignment="1">
      <alignment vertical="center" wrapText="1"/>
      <protection/>
    </xf>
    <xf numFmtId="0" fontId="0" fillId="0" borderId="0" xfId="62" applyAlignment="1">
      <alignment vertical="center" wrapText="1"/>
      <protection/>
    </xf>
    <xf numFmtId="0" fontId="22" fillId="0" borderId="71" xfId="70" applyFont="1" applyBorder="1" applyAlignment="1">
      <alignment horizontal="center" vertical="center" wrapText="1"/>
      <protection/>
    </xf>
    <xf numFmtId="0" fontId="16" fillId="0" borderId="72" xfId="70" applyFont="1" applyBorder="1">
      <alignment horizontal="center" vertical="center"/>
      <protection/>
    </xf>
    <xf numFmtId="0" fontId="22" fillId="0" borderId="15" xfId="70" applyFont="1" applyBorder="1" applyAlignment="1">
      <alignment horizontal="center" vertical="center" wrapText="1"/>
      <protection/>
    </xf>
    <xf numFmtId="0" fontId="22" fillId="0" borderId="28" xfId="70" applyFont="1" applyBorder="1" applyAlignment="1">
      <alignment horizontal="center" vertical="center" wrapText="1"/>
      <protection/>
    </xf>
    <xf numFmtId="0" fontId="22" fillId="0" borderId="28" xfId="70" applyFont="1" applyBorder="1" applyAlignment="1">
      <alignment horizontal="center" vertical="center" textRotation="90" wrapText="1"/>
      <protection/>
    </xf>
    <xf numFmtId="17" fontId="22" fillId="0" borderId="50" xfId="70" applyNumberFormat="1" applyFont="1" applyBorder="1" applyAlignment="1">
      <alignment horizontal="center" vertical="center" textRotation="90" wrapText="1"/>
      <protection/>
    </xf>
    <xf numFmtId="17" fontId="22" fillId="0" borderId="74" xfId="70" applyNumberFormat="1" applyFont="1" applyBorder="1" applyAlignment="1">
      <alignment horizontal="center" vertical="center" textRotation="90" wrapText="1"/>
      <protection/>
    </xf>
    <xf numFmtId="17" fontId="22" fillId="0" borderId="61" xfId="70" applyNumberFormat="1" applyFont="1" applyBorder="1" applyAlignment="1">
      <alignment horizontal="center" vertical="center" textRotation="90" wrapText="1"/>
      <protection/>
    </xf>
    <xf numFmtId="17" fontId="22" fillId="0" borderId="53" xfId="70" applyNumberFormat="1" applyFont="1" applyBorder="1" applyAlignment="1">
      <alignment horizontal="center" vertical="center" textRotation="90" wrapText="1"/>
      <protection/>
    </xf>
    <xf numFmtId="17" fontId="22" fillId="0" borderId="56" xfId="70" applyNumberFormat="1" applyFont="1" applyBorder="1" applyAlignment="1">
      <alignment horizontal="center" vertical="center" textRotation="90" wrapText="1"/>
      <protection/>
    </xf>
    <xf numFmtId="17" fontId="22" fillId="0" borderId="75" xfId="70" applyNumberFormat="1" applyFont="1" applyBorder="1" applyAlignment="1">
      <alignment horizontal="center" vertical="center" textRotation="90" wrapText="1"/>
      <protection/>
    </xf>
    <xf numFmtId="17" fontId="22" fillId="0" borderId="60" xfId="70" applyNumberFormat="1" applyFont="1" applyBorder="1" applyAlignment="1">
      <alignment horizontal="center" vertical="center" textRotation="90" wrapText="1"/>
      <protection/>
    </xf>
    <xf numFmtId="0" fontId="22" fillId="0" borderId="35" xfId="70" applyFont="1" applyBorder="1" applyAlignment="1">
      <alignment horizontal="center" vertical="center" wrapText="1"/>
      <protection/>
    </xf>
    <xf numFmtId="0" fontId="22" fillId="0" borderId="70" xfId="70" applyFont="1" applyBorder="1" applyAlignment="1">
      <alignment horizontal="center" vertical="center" wrapText="1"/>
      <protection/>
    </xf>
    <xf numFmtId="17" fontId="22" fillId="0" borderId="52" xfId="70" applyNumberFormat="1" applyFont="1" applyBorder="1" applyAlignment="1">
      <alignment horizontal="center" vertical="center" textRotation="90" wrapText="1"/>
      <protection/>
    </xf>
    <xf numFmtId="17" fontId="22" fillId="0" borderId="55" xfId="70" applyNumberFormat="1" applyFont="1" applyBorder="1" applyAlignment="1">
      <alignment horizontal="center" vertical="center" textRotation="90" wrapText="1"/>
      <protection/>
    </xf>
    <xf numFmtId="0" fontId="22" fillId="0" borderId="58" xfId="68" applyFont="1" applyBorder="1" applyAlignment="1">
      <alignment horizontal="center" vertical="center" wrapText="1"/>
      <protection/>
    </xf>
    <xf numFmtId="0" fontId="22" fillId="0" borderId="59" xfId="68" applyFont="1" applyBorder="1" applyAlignment="1">
      <alignment horizontal="center" vertical="center" wrapText="1"/>
      <protection/>
    </xf>
    <xf numFmtId="17" fontId="22" fillId="0" borderId="75" xfId="68" applyNumberFormat="1" applyFont="1" applyBorder="1" applyAlignment="1">
      <alignment horizontal="center" vertical="center" textRotation="90" wrapText="1"/>
      <protection/>
    </xf>
    <xf numFmtId="17" fontId="22" fillId="0" borderId="60" xfId="68" applyNumberFormat="1" applyFont="1" applyBorder="1" applyAlignment="1">
      <alignment horizontal="center" vertical="center" textRotation="90" wrapText="1"/>
      <protection/>
    </xf>
    <xf numFmtId="0" fontId="22" fillId="0" borderId="69" xfId="70" applyFont="1" applyBorder="1" applyAlignment="1">
      <alignment horizontal="center" vertical="center"/>
      <protection/>
    </xf>
    <xf numFmtId="0" fontId="28" fillId="0" borderId="0" xfId="68" applyFont="1" applyAlignment="1">
      <alignment horizontal="left" vertical="center"/>
      <protection/>
    </xf>
    <xf numFmtId="0" fontId="0" fillId="0" borderId="0" xfId="71" applyAlignment="1">
      <alignment vertical="center"/>
      <protection/>
    </xf>
    <xf numFmtId="17" fontId="22" fillId="0" borderId="74" xfId="68" applyNumberFormat="1" applyFont="1" applyBorder="1" applyAlignment="1">
      <alignment horizontal="center" vertical="center" textRotation="90" wrapText="1"/>
      <protection/>
    </xf>
    <xf numFmtId="17" fontId="22" fillId="0" borderId="61" xfId="68" applyNumberFormat="1" applyFont="1" applyBorder="1" applyAlignment="1">
      <alignment horizontal="center" vertical="center" textRotation="90" wrapText="1"/>
      <protection/>
    </xf>
    <xf numFmtId="0" fontId="22" fillId="0" borderId="71" xfId="68" applyFont="1" applyBorder="1" applyAlignment="1">
      <alignment horizontal="center" vertical="center" wrapText="1"/>
      <protection/>
    </xf>
    <xf numFmtId="0" fontId="22" fillId="0" borderId="15" xfId="68" applyFont="1" applyBorder="1" applyAlignment="1">
      <alignment horizontal="center" vertical="center" wrapText="1"/>
      <protection/>
    </xf>
    <xf numFmtId="0" fontId="22" fillId="0" borderId="28" xfId="68" applyFont="1" applyBorder="1" applyAlignment="1">
      <alignment horizontal="center" vertical="center" wrapText="1"/>
      <protection/>
    </xf>
    <xf numFmtId="0" fontId="22" fillId="0" borderId="15" xfId="68" applyFont="1" applyBorder="1" applyAlignment="1">
      <alignment horizontal="center" vertical="center" textRotation="90" wrapText="1"/>
      <protection/>
    </xf>
    <xf numFmtId="0" fontId="22" fillId="0" borderId="28" xfId="68" applyFont="1" applyBorder="1" applyAlignment="1">
      <alignment horizontal="center" vertical="center" textRotation="90" wrapText="1"/>
      <protection/>
    </xf>
    <xf numFmtId="0" fontId="22" fillId="0" borderId="59" xfId="70" applyFont="1" applyBorder="1" applyAlignment="1">
      <alignment horizontal="center" vertical="center" wrapText="1"/>
      <protection/>
    </xf>
    <xf numFmtId="0" fontId="21" fillId="0" borderId="59" xfId="70" applyFont="1" applyBorder="1">
      <alignment horizontal="center" vertical="center"/>
      <protection/>
    </xf>
    <xf numFmtId="0" fontId="22" fillId="0" borderId="55" xfId="70" applyFont="1" applyBorder="1" applyAlignment="1">
      <alignment horizontal="center" vertical="center" wrapText="1"/>
      <protection/>
    </xf>
    <xf numFmtId="0" fontId="28" fillId="0" borderId="0" xfId="68" applyFont="1" applyAlignment="1">
      <alignment horizontal="left" vertical="center" wrapText="1"/>
      <protection/>
    </xf>
    <xf numFmtId="17" fontId="22" fillId="0" borderId="17" xfId="68" applyNumberFormat="1" applyFont="1" applyBorder="1" applyAlignment="1">
      <alignment horizontal="center" vertical="center" textRotation="90" wrapText="1"/>
      <protection/>
    </xf>
    <xf numFmtId="17" fontId="22" fillId="0" borderId="50" xfId="68" applyNumberFormat="1" applyFont="1" applyBorder="1" applyAlignment="1">
      <alignment horizontal="center" vertical="center" textRotation="90" wrapText="1"/>
      <protection/>
    </xf>
    <xf numFmtId="0" fontId="28" fillId="0" borderId="0" xfId="68" applyFont="1" applyAlignment="1">
      <alignment vertical="center" wrapText="1"/>
      <protection/>
    </xf>
    <xf numFmtId="0" fontId="0" fillId="0" borderId="0" xfId="71" applyAlignment="1">
      <alignment vertical="center" wrapText="1"/>
      <protection/>
    </xf>
    <xf numFmtId="17" fontId="22" fillId="0" borderId="41" xfId="70" applyNumberFormat="1" applyFont="1" applyBorder="1" applyAlignment="1" quotePrefix="1">
      <alignment horizontal="center" vertical="center" textRotation="90" wrapText="1"/>
      <protection/>
    </xf>
    <xf numFmtId="17" fontId="22" fillId="0" borderId="76" xfId="70" applyNumberFormat="1" applyFont="1" applyBorder="1" applyAlignment="1">
      <alignment horizontal="center" vertical="center" textRotation="90" wrapText="1"/>
      <protection/>
    </xf>
    <xf numFmtId="17" fontId="22" fillId="0" borderId="40" xfId="70" applyNumberFormat="1" applyFont="1" applyBorder="1" applyAlignment="1" quotePrefix="1">
      <alignment horizontal="center" vertical="center" textRotation="90" wrapText="1"/>
      <protection/>
    </xf>
    <xf numFmtId="17" fontId="22" fillId="0" borderId="66" xfId="70" applyNumberFormat="1" applyFont="1" applyBorder="1" applyAlignment="1">
      <alignment horizontal="center" vertical="center" textRotation="90" wrapText="1"/>
      <protection/>
    </xf>
    <xf numFmtId="17" fontId="22" fillId="0" borderId="77" xfId="70" applyNumberFormat="1" applyFont="1" applyBorder="1" applyAlignment="1" quotePrefix="1">
      <alignment horizontal="center" vertical="center" textRotation="90" wrapText="1"/>
      <protection/>
    </xf>
    <xf numFmtId="17" fontId="22" fillId="0" borderId="78" xfId="70" applyNumberFormat="1" applyFont="1" applyBorder="1" applyAlignment="1">
      <alignment horizontal="center" vertical="center" textRotation="90" wrapText="1"/>
      <protection/>
    </xf>
    <xf numFmtId="17" fontId="22" fillId="0" borderId="40" xfId="68" applyNumberFormat="1" applyFont="1" applyBorder="1" applyAlignment="1" quotePrefix="1">
      <alignment horizontal="center" vertical="center" textRotation="90" wrapText="1"/>
      <protection/>
    </xf>
    <xf numFmtId="17" fontId="22" fillId="0" borderId="66" xfId="68" applyNumberFormat="1" applyFont="1" applyBorder="1" applyAlignment="1">
      <alignment horizontal="center" vertical="center" textRotation="90" wrapText="1"/>
      <protection/>
    </xf>
    <xf numFmtId="17" fontId="22" fillId="0" borderId="41" xfId="68" applyNumberFormat="1" applyFont="1" applyBorder="1" applyAlignment="1" quotePrefix="1">
      <alignment horizontal="center" vertical="center" textRotation="90" wrapText="1"/>
      <protection/>
    </xf>
    <xf numFmtId="17" fontId="22" fillId="0" borderId="76" xfId="68" applyNumberFormat="1" applyFont="1" applyBorder="1" applyAlignment="1">
      <alignment horizontal="center" vertical="center" textRotation="90" wrapText="1"/>
      <protection/>
    </xf>
    <xf numFmtId="17" fontId="22" fillId="0" borderId="77" xfId="68" applyNumberFormat="1" applyFont="1" applyBorder="1" applyAlignment="1" quotePrefix="1">
      <alignment horizontal="center" vertical="center" textRotation="90" wrapText="1"/>
      <protection/>
    </xf>
    <xf numFmtId="17" fontId="22" fillId="0" borderId="78" xfId="68" applyNumberFormat="1" applyFont="1" applyBorder="1" applyAlignment="1">
      <alignment horizontal="center" vertical="center" textRotation="90" wrapText="1"/>
      <protection/>
    </xf>
    <xf numFmtId="0" fontId="22" fillId="0" borderId="75" xfId="68" applyFont="1" applyBorder="1" applyAlignment="1">
      <alignment horizontal="center" vertical="center" wrapText="1"/>
      <protection/>
    </xf>
    <xf numFmtId="0" fontId="22" fillId="0" borderId="18" xfId="68" applyFont="1" applyBorder="1" applyAlignment="1">
      <alignment horizontal="center" vertical="center" wrapText="1"/>
      <protection/>
    </xf>
    <xf numFmtId="0" fontId="21" fillId="0" borderId="59" xfId="68" applyFont="1" applyBorder="1">
      <alignment horizontal="center" vertical="center"/>
      <protection/>
    </xf>
    <xf numFmtId="0" fontId="22" fillId="0" borderId="52" xfId="68" applyFont="1" applyBorder="1" applyAlignment="1">
      <alignment horizontal="center" vertical="center" wrapText="1"/>
      <protection/>
    </xf>
    <xf numFmtId="0" fontId="22" fillId="0" borderId="55" xfId="68" applyFont="1" applyBorder="1" applyAlignment="1">
      <alignment horizontal="center" vertical="center" wrapText="1"/>
      <protection/>
    </xf>
    <xf numFmtId="0" fontId="22" fillId="0" borderId="73" xfId="68" applyNumberFormat="1" applyFont="1" applyBorder="1" applyAlignment="1">
      <alignment horizontal="center" vertical="center" wrapText="1"/>
      <protection/>
    </xf>
    <xf numFmtId="0" fontId="22" fillId="0" borderId="52" xfId="68" applyNumberFormat="1" applyFont="1" applyBorder="1" applyAlignment="1">
      <alignment horizontal="center" vertical="center" wrapText="1"/>
      <protection/>
    </xf>
    <xf numFmtId="0" fontId="22" fillId="0" borderId="73" xfId="70" applyNumberFormat="1" applyFont="1" applyBorder="1" applyAlignment="1">
      <alignment horizontal="center" vertical="center" wrapText="1"/>
      <protection/>
    </xf>
    <xf numFmtId="0" fontId="22" fillId="0" borderId="52" xfId="70" applyNumberFormat="1" applyFont="1" applyBorder="1" applyAlignment="1">
      <alignment horizontal="center" vertical="center" wrapText="1"/>
      <protection/>
    </xf>
    <xf numFmtId="0" fontId="22" fillId="0" borderId="53" xfId="70" applyNumberFormat="1" applyFont="1" applyBorder="1" applyAlignment="1">
      <alignment horizontal="center" vertical="center" wrapText="1"/>
      <protection/>
    </xf>
    <xf numFmtId="0" fontId="22" fillId="0" borderId="16" xfId="68" applyFont="1" applyBorder="1" applyAlignment="1">
      <alignment horizontal="center" vertical="center" wrapText="1"/>
      <protection/>
    </xf>
    <xf numFmtId="0" fontId="28" fillId="0" borderId="0" xfId="69" applyFont="1" applyFill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_Base price using geomean to faeeza 9.12.10_Base price using geomean to faeeza 9.12.10 modified 17.12.2010" xfId="61"/>
    <cellStyle name="Normal 2 2_ppi(m) q3 2010 tables (Final)  20.12.2010" xfId="62"/>
    <cellStyle name="Normal 2_Base price using geomean to faeeza 9.12.10 modified 17.12.2010" xfId="63"/>
    <cellStyle name="Normal 3" xfId="64"/>
    <cellStyle name="Normal_PPI 2_Base price using geomean to faeeza 9.12.10 modified 17.12.2010" xfId="65"/>
    <cellStyle name="Normal_PPI 2_ppi(m) q3 2010 tables (Final)  20.12.2010" xfId="66"/>
    <cellStyle name="Normal_PPI M (2003) Q1 2010 Workings" xfId="67"/>
    <cellStyle name="Normal_PPI M (2003) Q2 2010 Workings 2" xfId="68"/>
    <cellStyle name="Normal_PPI M (2003) Q2 2010 Workings_Base price using geomean to faeeza 9.12.10 modified 17.12.2010" xfId="69"/>
    <cellStyle name="Normal_PPI M (2003) Q2 2010 Workings_ppi(m) q3 2010 tables (Final)  20.12.2010" xfId="70"/>
    <cellStyle name="Normal_ppi(m) q3 2010 tables (Final)  20.12.2010" xfId="71"/>
    <cellStyle name="Normal_PPISept02_ppi(m) q3 2010 tables (Final)  20.12.2010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0</xdr:row>
      <xdr:rowOff>19050</xdr:rowOff>
    </xdr:from>
    <xdr:to>
      <xdr:col>18</xdr:col>
      <xdr:colOff>561975</xdr:colOff>
      <xdr:row>21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63175" y="19050"/>
          <a:ext cx="514350" cy="801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- 5 -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20225" y="38100"/>
          <a:ext cx="457200" cy="7448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- 14 -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0</xdr:rowOff>
    </xdr:from>
    <xdr:to>
      <xdr:col>16</xdr:col>
      <xdr:colOff>447675</xdr:colOff>
      <xdr:row>24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39250" y="0"/>
          <a:ext cx="323850" cy="7153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- 15 -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11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96450" y="38100"/>
          <a:ext cx="457200" cy="6734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20275" y="38100"/>
          <a:ext cx="457200" cy="7448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- 17 -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16</xdr:col>
      <xdr:colOff>342900</xdr:colOff>
      <xdr:row>24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0"/>
          <a:ext cx="228600" cy="7200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0</xdr:row>
      <xdr:rowOff>38100</xdr:rowOff>
    </xdr:from>
    <xdr:to>
      <xdr:col>16</xdr:col>
      <xdr:colOff>390525</xdr:colOff>
      <xdr:row>11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48850" y="38100"/>
          <a:ext cx="333375" cy="6877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- 19 -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0</xdr:row>
      <xdr:rowOff>47625</xdr:rowOff>
    </xdr:from>
    <xdr:to>
      <xdr:col>14</xdr:col>
      <xdr:colOff>419100</xdr:colOff>
      <xdr:row>21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39350" y="47625"/>
          <a:ext cx="209550" cy="7515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- 20 -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0</xdr:row>
      <xdr:rowOff>0</xdr:rowOff>
    </xdr:from>
    <xdr:to>
      <xdr:col>14</xdr:col>
      <xdr:colOff>323850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53575" y="0"/>
          <a:ext cx="26670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- 21 -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0</xdr:row>
      <xdr:rowOff>47625</xdr:rowOff>
    </xdr:from>
    <xdr:to>
      <xdr:col>14</xdr:col>
      <xdr:colOff>419100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06000" y="47625"/>
          <a:ext cx="352425" cy="7286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- 22 -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0</xdr:row>
      <xdr:rowOff>0</xdr:rowOff>
    </xdr:from>
    <xdr:to>
      <xdr:col>15</xdr:col>
      <xdr:colOff>533400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0" y="0"/>
          <a:ext cx="323850" cy="7153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- 23 -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0</xdr:rowOff>
    </xdr:from>
    <xdr:to>
      <xdr:col>18</xdr:col>
      <xdr:colOff>447675</xdr:colOff>
      <xdr:row>24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0"/>
          <a:ext cx="333375" cy="7181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- 6 -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0</xdr:row>
      <xdr:rowOff>0</xdr:rowOff>
    </xdr:from>
    <xdr:to>
      <xdr:col>15</xdr:col>
      <xdr:colOff>447675</xdr:colOff>
      <xdr:row>22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34425" y="0"/>
          <a:ext cx="238125" cy="7248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- 24-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304800</xdr:colOff>
      <xdr:row>0</xdr:row>
      <xdr:rowOff>19050</xdr:rowOff>
    </xdr:from>
    <xdr:to>
      <xdr:col>24</xdr:col>
      <xdr:colOff>561975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48900" y="19050"/>
          <a:ext cx="257175" cy="6915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0</xdr:row>
      <xdr:rowOff>19050</xdr:rowOff>
    </xdr:from>
    <xdr:to>
      <xdr:col>19</xdr:col>
      <xdr:colOff>561975</xdr:colOff>
      <xdr:row>21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58400" y="19050"/>
          <a:ext cx="514350" cy="801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- 8 -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114300</xdr:colOff>
      <xdr:row>0</xdr:row>
      <xdr:rowOff>0</xdr:rowOff>
    </xdr:from>
    <xdr:to>
      <xdr:col>20</xdr:col>
      <xdr:colOff>0</xdr:colOff>
      <xdr:row>24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91625" y="0"/>
          <a:ext cx="333375" cy="7181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- 9 -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304800</xdr:colOff>
      <xdr:row>0</xdr:row>
      <xdr:rowOff>19050</xdr:rowOff>
    </xdr:from>
    <xdr:to>
      <xdr:col>19</xdr:col>
      <xdr:colOff>561975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25075" y="19050"/>
          <a:ext cx="257175" cy="6953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- 10 -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25025" y="38100"/>
          <a:ext cx="457200" cy="7448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16</xdr:col>
      <xdr:colOff>447675</xdr:colOff>
      <xdr:row>24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44025" y="0"/>
          <a:ext cx="333375" cy="7191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66675</xdr:rowOff>
    </xdr:from>
    <xdr:to>
      <xdr:col>16</xdr:col>
      <xdr:colOff>476250</xdr:colOff>
      <xdr:row>11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63125" y="66675"/>
          <a:ext cx="352425" cy="6696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rsand\My%20Documents\Indicator%20PPI-M\PPI-M%20(2007)\2010\Q4\ppi(m)%202007=100%20(Chandy%20Row%20Series)(Final%208.3.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 (c) New. (2)"/>
      <sheetName val="Tab 1 (b) New (2)"/>
      <sheetName val="Tab 1(a) (2)"/>
      <sheetName val="Index 2007 (New Base)  final"/>
      <sheetName val="Index Series"/>
      <sheetName val="Tab 1(a)"/>
      <sheetName val="Tab 1(a) Net Cont"/>
      <sheetName val="Tab 1 (b) New"/>
      <sheetName val="Tab 1 (b) Net Cont"/>
      <sheetName val="Tab 1 (c) New."/>
      <sheetName val="Tab 2 (a) New"/>
      <sheetName val="Tab 2 (b) new"/>
      <sheetName val="Tab 2 (c) New"/>
      <sheetName val="Tab 3 (a) New ."/>
      <sheetName val="Tab 3 (b) New "/>
      <sheetName val="Tab 3 (c) New"/>
      <sheetName val="Tab 4 (a) New. "/>
      <sheetName val="Tab 4 (b) new"/>
      <sheetName val="Tab 4 (c) New."/>
      <sheetName val="Tab 5 (a) New"/>
      <sheetName val="Tab 5 (a) Net Cont"/>
      <sheetName val="Tab 5 (b) New"/>
      <sheetName val="Tab 5 (b) Net Cont"/>
      <sheetName val="Tab 5 (c) New"/>
      <sheetName val="Tab 6 (a)  New"/>
      <sheetName val="Tab 6 (b) New "/>
    </sheetNames>
    <sheetDataSet>
      <sheetData sheetId="3">
        <row r="4">
          <cell r="FE4">
            <v>112.03994718862371</v>
          </cell>
          <cell r="FI4">
            <v>111.77676193644649</v>
          </cell>
          <cell r="FM4">
            <v>111.6573779621027</v>
          </cell>
        </row>
        <row r="244">
          <cell r="FE244">
            <v>90.03119147939624</v>
          </cell>
          <cell r="FI244">
            <v>90.03119147939624</v>
          </cell>
          <cell r="FM244">
            <v>90.03119147939624</v>
          </cell>
        </row>
        <row r="273">
          <cell r="FE273">
            <v>103.11557282165049</v>
          </cell>
          <cell r="FI273">
            <v>103.11557282165049</v>
          </cell>
          <cell r="FM273">
            <v>103.11557282165049</v>
          </cell>
        </row>
        <row r="295">
          <cell r="FE295">
            <v>140.6048345862918</v>
          </cell>
          <cell r="FI295">
            <v>140.6048345862918</v>
          </cell>
          <cell r="FM295">
            <v>140.6048345862918</v>
          </cell>
        </row>
        <row r="304">
          <cell r="FE304">
            <v>111.06938396984755</v>
          </cell>
          <cell r="FI304">
            <v>111.06938396984755</v>
          </cell>
          <cell r="FM304">
            <v>111.06938396984755</v>
          </cell>
        </row>
        <row r="316">
          <cell r="FE316">
            <v>104.9955545195627</v>
          </cell>
          <cell r="FI316">
            <v>104.9955545195627</v>
          </cell>
          <cell r="FM316">
            <v>106.90317188758776</v>
          </cell>
        </row>
        <row r="353">
          <cell r="FE353">
            <v>106.47023741876741</v>
          </cell>
          <cell r="FI353">
            <v>106.47023741876741</v>
          </cell>
          <cell r="FM353">
            <v>117.00519126387549</v>
          </cell>
        </row>
        <row r="397">
          <cell r="FE397">
            <v>118.08405078833566</v>
          </cell>
          <cell r="FI397">
            <v>118.08405078833566</v>
          </cell>
          <cell r="FM397">
            <v>118.08405078833566</v>
          </cell>
        </row>
        <row r="468">
          <cell r="FE468">
            <v>109.06694466540726</v>
          </cell>
          <cell r="FI468">
            <v>109.3296222558507</v>
          </cell>
          <cell r="FM468">
            <v>109.2650017475225</v>
          </cell>
        </row>
        <row r="516">
          <cell r="FE516">
            <v>121.05965052732508</v>
          </cell>
          <cell r="FI516">
            <v>121.00376414823948</v>
          </cell>
          <cell r="FM516">
            <v>121.00376414823948</v>
          </cell>
        </row>
        <row r="560">
          <cell r="FE560">
            <v>95.54053172607016</v>
          </cell>
          <cell r="FI560">
            <v>95.54053172607016</v>
          </cell>
          <cell r="FM560">
            <v>95.54053172607016</v>
          </cell>
        </row>
        <row r="580">
          <cell r="FE580">
            <v>107.56287047421395</v>
          </cell>
          <cell r="FI580">
            <v>107.33822444052818</v>
          </cell>
          <cell r="FM580">
            <v>107.08283735256771</v>
          </cell>
        </row>
        <row r="629">
          <cell r="FE629">
            <v>101.36881577418772</v>
          </cell>
          <cell r="FI629">
            <v>101.36881577418772</v>
          </cell>
          <cell r="FM629">
            <v>101.36881577418772</v>
          </cell>
        </row>
        <row r="640">
          <cell r="FE640">
            <v>70.84443641882801</v>
          </cell>
          <cell r="FI640">
            <v>74.3823702055008</v>
          </cell>
          <cell r="FM640">
            <v>77.33739608942476</v>
          </cell>
        </row>
        <row r="654">
          <cell r="FE654">
            <v>123.27794396890067</v>
          </cell>
          <cell r="FI654">
            <v>123.27794396890067</v>
          </cell>
          <cell r="FM654">
            <v>123.27794396890067</v>
          </cell>
        </row>
        <row r="667">
          <cell r="FE667">
            <v>104.44138322460616</v>
          </cell>
          <cell r="FI667">
            <v>103.27962384280188</v>
          </cell>
          <cell r="FM667">
            <v>100.20219908950125</v>
          </cell>
        </row>
        <row r="677">
          <cell r="FE677">
            <v>122.62498977915823</v>
          </cell>
          <cell r="FI677">
            <v>125.88508088404367</v>
          </cell>
          <cell r="FM677">
            <v>125.56937181439054</v>
          </cell>
        </row>
        <row r="739">
          <cell r="FE739">
            <v>111.84550653452848</v>
          </cell>
          <cell r="FI739">
            <v>111.86876698122079</v>
          </cell>
          <cell r="FM739">
            <v>112.47052394919635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25"/>
  <sheetViews>
    <sheetView zoomScalePageLayoutView="0" workbookViewId="0" topLeftCell="A1">
      <pane xSplit="1" ySplit="4" topLeftCell="B5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B3" sqref="B3:B4"/>
    </sheetView>
  </sheetViews>
  <sheetFormatPr defaultColWidth="9.140625" defaultRowHeight="15"/>
  <cols>
    <col min="1" max="1" width="5.8515625" style="2" customWidth="1"/>
    <col min="2" max="2" width="36.8515625" style="2" customWidth="1"/>
    <col min="3" max="3" width="7.00390625" style="2" customWidth="1"/>
    <col min="4" max="15" width="6.421875" style="2" customWidth="1"/>
    <col min="16" max="16" width="8.140625" style="2" customWidth="1"/>
    <col min="17" max="17" width="8.28125" style="2" customWidth="1"/>
    <col min="18" max="18" width="8.421875" style="2" customWidth="1"/>
    <col min="19" max="16384" width="9.140625" style="2" customWidth="1"/>
  </cols>
  <sheetData>
    <row r="1" ht="15.75">
      <c r="A1" s="1" t="s">
        <v>172</v>
      </c>
    </row>
    <row r="2" spans="16:18" ht="13.5" thickBot="1">
      <c r="P2" s="3"/>
      <c r="R2" s="3" t="s">
        <v>36</v>
      </c>
    </row>
    <row r="3" spans="1:18" s="4" customFormat="1" ht="30.75" customHeight="1" thickBot="1">
      <c r="A3" s="413" t="s">
        <v>37</v>
      </c>
      <c r="B3" s="415" t="s">
        <v>38</v>
      </c>
      <c r="C3" s="417" t="s">
        <v>39</v>
      </c>
      <c r="D3" s="419">
        <v>40275</v>
      </c>
      <c r="E3" s="421">
        <v>40305</v>
      </c>
      <c r="F3" s="406">
        <v>40335</v>
      </c>
      <c r="G3" s="406">
        <v>40366</v>
      </c>
      <c r="H3" s="406">
        <v>40397</v>
      </c>
      <c r="I3" s="406">
        <v>40428</v>
      </c>
      <c r="J3" s="406">
        <v>40458</v>
      </c>
      <c r="K3" s="406">
        <v>40489</v>
      </c>
      <c r="L3" s="406">
        <v>40519</v>
      </c>
      <c r="M3" s="406">
        <v>40550</v>
      </c>
      <c r="N3" s="406">
        <v>40581</v>
      </c>
      <c r="O3" s="411">
        <v>40609</v>
      </c>
      <c r="P3" s="408" t="s">
        <v>40</v>
      </c>
      <c r="Q3" s="409"/>
      <c r="R3" s="410"/>
    </row>
    <row r="4" spans="1:18" s="4" customFormat="1" ht="30.75" customHeight="1" thickBot="1">
      <c r="A4" s="414"/>
      <c r="B4" s="416"/>
      <c r="C4" s="418"/>
      <c r="D4" s="420"/>
      <c r="E4" s="422"/>
      <c r="F4" s="407"/>
      <c r="G4" s="407"/>
      <c r="H4" s="407"/>
      <c r="I4" s="407"/>
      <c r="J4" s="407"/>
      <c r="K4" s="407"/>
      <c r="L4" s="407"/>
      <c r="M4" s="407"/>
      <c r="N4" s="407"/>
      <c r="O4" s="412"/>
      <c r="P4" s="5" t="s">
        <v>41</v>
      </c>
      <c r="Q4" s="6" t="s">
        <v>42</v>
      </c>
      <c r="R4" s="7" t="s">
        <v>43</v>
      </c>
    </row>
    <row r="5" spans="1:18" s="4" customFormat="1" ht="30.75" customHeight="1">
      <c r="A5" s="8" t="s">
        <v>44</v>
      </c>
      <c r="B5" s="9" t="s">
        <v>45</v>
      </c>
      <c r="C5" s="10">
        <v>513.5</v>
      </c>
      <c r="D5" s="389">
        <v>112.91933574483005</v>
      </c>
      <c r="E5" s="390">
        <v>113.60310892201619</v>
      </c>
      <c r="F5" s="390">
        <v>113.87805514360791</v>
      </c>
      <c r="G5" s="390">
        <v>113.85457688523596</v>
      </c>
      <c r="H5" s="390">
        <v>114.08597786123565</v>
      </c>
      <c r="I5" s="390">
        <v>113.98351206047315</v>
      </c>
      <c r="J5" s="390">
        <v>113.65970614687562</v>
      </c>
      <c r="K5" s="390">
        <v>115.73674476678609</v>
      </c>
      <c r="L5" s="390">
        <v>116.77857315127092</v>
      </c>
      <c r="M5" s="390">
        <v>117.30557275601795</v>
      </c>
      <c r="N5" s="390">
        <v>123.19347034411773</v>
      </c>
      <c r="O5" s="391">
        <v>122.06528222304766</v>
      </c>
      <c r="P5" s="11">
        <v>0.45128107881946444</v>
      </c>
      <c r="Q5" s="12">
        <v>5.019282076518158</v>
      </c>
      <c r="R5" s="13">
        <v>-0.9157856483129233</v>
      </c>
    </row>
    <row r="6" spans="1:18" s="4" customFormat="1" ht="30.75" customHeight="1">
      <c r="A6" s="14">
        <v>17</v>
      </c>
      <c r="B6" s="15" t="s">
        <v>18</v>
      </c>
      <c r="C6" s="16">
        <v>6</v>
      </c>
      <c r="D6" s="17">
        <v>130.3327870235997</v>
      </c>
      <c r="E6" s="18">
        <v>130.79788265215439</v>
      </c>
      <c r="F6" s="18">
        <v>131.30957346847921</v>
      </c>
      <c r="G6" s="18">
        <v>132.85933909711596</v>
      </c>
      <c r="H6" s="18">
        <v>132.85933909711596</v>
      </c>
      <c r="I6" s="18">
        <v>134.756254190647</v>
      </c>
      <c r="J6" s="18">
        <v>135.73289107020264</v>
      </c>
      <c r="K6" s="18">
        <v>137.0462194050434</v>
      </c>
      <c r="L6" s="18">
        <v>137.61822178344076</v>
      </c>
      <c r="M6" s="18">
        <v>140.37962655791327</v>
      </c>
      <c r="N6" s="18">
        <v>141.5233899649146</v>
      </c>
      <c r="O6" s="19">
        <v>142.49964872660493</v>
      </c>
      <c r="P6" s="20">
        <v>2.0065691437416775</v>
      </c>
      <c r="Q6" s="21">
        <v>0.8147645317530985</v>
      </c>
      <c r="R6" s="22">
        <v>0.6898214930636967</v>
      </c>
    </row>
    <row r="7" spans="1:18" s="4" customFormat="1" ht="30.75" customHeight="1">
      <c r="A7" s="14">
        <v>18</v>
      </c>
      <c r="B7" s="15" t="s">
        <v>19</v>
      </c>
      <c r="C7" s="16">
        <v>16</v>
      </c>
      <c r="D7" s="17">
        <v>103.11686135948788</v>
      </c>
      <c r="E7" s="18">
        <v>103.11686135948788</v>
      </c>
      <c r="F7" s="18">
        <v>103.11686135948788</v>
      </c>
      <c r="G7" s="18">
        <v>105.44629426791062</v>
      </c>
      <c r="H7" s="18">
        <v>105.44629426791062</v>
      </c>
      <c r="I7" s="18">
        <v>105.44629426791062</v>
      </c>
      <c r="J7" s="18">
        <v>105.44629426791062</v>
      </c>
      <c r="K7" s="18">
        <v>105.44629426791062</v>
      </c>
      <c r="L7" s="18">
        <v>105.44629426791062</v>
      </c>
      <c r="M7" s="18">
        <v>105.44629426791062</v>
      </c>
      <c r="N7" s="18">
        <v>105.44629426791062</v>
      </c>
      <c r="O7" s="19">
        <v>105.44629426791062</v>
      </c>
      <c r="P7" s="20">
        <v>0</v>
      </c>
      <c r="Q7" s="21">
        <v>0</v>
      </c>
      <c r="R7" s="22">
        <v>0</v>
      </c>
    </row>
    <row r="8" spans="1:18" s="4" customFormat="1" ht="30.75" customHeight="1">
      <c r="A8" s="14">
        <v>19</v>
      </c>
      <c r="B8" s="15" t="s">
        <v>46</v>
      </c>
      <c r="C8" s="16">
        <v>2</v>
      </c>
      <c r="D8" s="17">
        <v>136.51026130025585</v>
      </c>
      <c r="E8" s="18">
        <v>136.51026130025585</v>
      </c>
      <c r="F8" s="18">
        <v>136.51026130025585</v>
      </c>
      <c r="G8" s="18">
        <v>136.51026130025585</v>
      </c>
      <c r="H8" s="18">
        <v>136.51026130025585</v>
      </c>
      <c r="I8" s="18">
        <v>136.51026130025585</v>
      </c>
      <c r="J8" s="18">
        <v>136.51026130025585</v>
      </c>
      <c r="K8" s="18">
        <v>136.51026130025585</v>
      </c>
      <c r="L8" s="18">
        <v>136.51026130025585</v>
      </c>
      <c r="M8" s="18">
        <v>136.51026130025585</v>
      </c>
      <c r="N8" s="18">
        <v>136.51026130025585</v>
      </c>
      <c r="O8" s="19">
        <v>136.51026130025585</v>
      </c>
      <c r="P8" s="20">
        <v>0</v>
      </c>
      <c r="Q8" s="21">
        <v>0</v>
      </c>
      <c r="R8" s="22">
        <v>0</v>
      </c>
    </row>
    <row r="9" spans="1:18" s="4" customFormat="1" ht="30.75" customHeight="1">
      <c r="A9" s="14">
        <v>20</v>
      </c>
      <c r="B9" s="15" t="s">
        <v>20</v>
      </c>
      <c r="C9" s="16">
        <v>14</v>
      </c>
      <c r="D9" s="17">
        <v>103.56670883980301</v>
      </c>
      <c r="E9" s="18">
        <v>103.56670883980301</v>
      </c>
      <c r="F9" s="18">
        <v>103.56670883980301</v>
      </c>
      <c r="G9" s="18">
        <v>103.56670883980301</v>
      </c>
      <c r="H9" s="18">
        <v>103.56670883980301</v>
      </c>
      <c r="I9" s="18">
        <v>103.56670883980301</v>
      </c>
      <c r="J9" s="18">
        <v>103.56670883980301</v>
      </c>
      <c r="K9" s="18">
        <v>103.56670883980301</v>
      </c>
      <c r="L9" s="18">
        <v>103.56670883980301</v>
      </c>
      <c r="M9" s="18">
        <v>103.56670883980301</v>
      </c>
      <c r="N9" s="18">
        <v>103.56670883980301</v>
      </c>
      <c r="O9" s="19">
        <v>103.56670883980301</v>
      </c>
      <c r="P9" s="20">
        <v>0</v>
      </c>
      <c r="Q9" s="21">
        <v>0</v>
      </c>
      <c r="R9" s="22">
        <v>0</v>
      </c>
    </row>
    <row r="10" spans="1:18" s="4" customFormat="1" ht="30.75" customHeight="1">
      <c r="A10" s="14">
        <v>21</v>
      </c>
      <c r="B10" s="15" t="s">
        <v>21</v>
      </c>
      <c r="C10" s="16">
        <v>9</v>
      </c>
      <c r="D10" s="17">
        <v>109.54973539596705</v>
      </c>
      <c r="E10" s="18">
        <v>109.54973539596705</v>
      </c>
      <c r="F10" s="18">
        <v>109.54973539596705</v>
      </c>
      <c r="G10" s="18">
        <v>110.41859708325326</v>
      </c>
      <c r="H10" s="18">
        <v>111.02573587512259</v>
      </c>
      <c r="I10" s="18">
        <v>111.02573587512259</v>
      </c>
      <c r="J10" s="18">
        <v>111.02573587512259</v>
      </c>
      <c r="K10" s="18">
        <v>111.02573587512259</v>
      </c>
      <c r="L10" s="18">
        <v>112.82563512226312</v>
      </c>
      <c r="M10" s="18">
        <v>120.40243448139421</v>
      </c>
      <c r="N10" s="18">
        <v>120.40243448139421</v>
      </c>
      <c r="O10" s="19">
        <v>122.8718995391608</v>
      </c>
      <c r="P10" s="20">
        <v>6.715494533596477</v>
      </c>
      <c r="Q10" s="21">
        <v>0</v>
      </c>
      <c r="R10" s="22">
        <v>2.0510092411363914</v>
      </c>
    </row>
    <row r="11" spans="1:18" s="4" customFormat="1" ht="30.75" customHeight="1">
      <c r="A11" s="14">
        <v>22</v>
      </c>
      <c r="B11" s="15" t="s">
        <v>22</v>
      </c>
      <c r="C11" s="16">
        <v>59</v>
      </c>
      <c r="D11" s="17">
        <v>106.3817953451606</v>
      </c>
      <c r="E11" s="18">
        <v>106.3817953451606</v>
      </c>
      <c r="F11" s="18">
        <v>107.6669217060409</v>
      </c>
      <c r="G11" s="18">
        <v>108.06635666442908</v>
      </c>
      <c r="H11" s="18">
        <v>108.06635666442908</v>
      </c>
      <c r="I11" s="18">
        <v>108.06635666442908</v>
      </c>
      <c r="J11" s="18">
        <v>110.76316004376936</v>
      </c>
      <c r="K11" s="18">
        <v>108.40721971754648</v>
      </c>
      <c r="L11" s="18">
        <v>113.85460651593567</v>
      </c>
      <c r="M11" s="18">
        <v>112.75248721197384</v>
      </c>
      <c r="N11" s="18">
        <v>112.75248721197384</v>
      </c>
      <c r="O11" s="19">
        <v>112.75248721197384</v>
      </c>
      <c r="P11" s="20">
        <v>-0.9680058960175406</v>
      </c>
      <c r="Q11" s="21">
        <v>0</v>
      </c>
      <c r="R11" s="22">
        <v>0</v>
      </c>
    </row>
    <row r="12" spans="1:18" s="4" customFormat="1" ht="30.75" customHeight="1">
      <c r="A12" s="14">
        <v>24</v>
      </c>
      <c r="B12" s="15" t="s">
        <v>23</v>
      </c>
      <c r="C12" s="16">
        <v>95</v>
      </c>
      <c r="D12" s="17">
        <v>123.49880142734082</v>
      </c>
      <c r="E12" s="18">
        <v>123.49880142734082</v>
      </c>
      <c r="F12" s="18">
        <v>124.19987118416053</v>
      </c>
      <c r="G12" s="18">
        <v>125.1412334288438</v>
      </c>
      <c r="H12" s="18">
        <v>125.1412334288438</v>
      </c>
      <c r="I12" s="18">
        <v>125.1412334288438</v>
      </c>
      <c r="J12" s="18">
        <v>126.92678443343644</v>
      </c>
      <c r="K12" s="18">
        <v>126.92678443343644</v>
      </c>
      <c r="L12" s="18">
        <v>127.60993743487019</v>
      </c>
      <c r="M12" s="18">
        <v>128.42952134124897</v>
      </c>
      <c r="N12" s="18">
        <v>128.55304750998852</v>
      </c>
      <c r="O12" s="19">
        <v>128.66322627116833</v>
      </c>
      <c r="P12" s="20">
        <v>0.6422571179435632</v>
      </c>
      <c r="Q12" s="21">
        <v>0.09618206737010622</v>
      </c>
      <c r="R12" s="22">
        <v>0.08570684500594927</v>
      </c>
    </row>
    <row r="13" spans="1:18" s="4" customFormat="1" ht="30.75" customHeight="1">
      <c r="A13" s="14">
        <v>25</v>
      </c>
      <c r="B13" s="15" t="s">
        <v>27</v>
      </c>
      <c r="C13" s="16">
        <v>51</v>
      </c>
      <c r="D13" s="17">
        <v>109.01455353234421</v>
      </c>
      <c r="E13" s="18">
        <v>108.99723565435805</v>
      </c>
      <c r="F13" s="18">
        <v>109.23460042392492</v>
      </c>
      <c r="G13" s="18">
        <v>110.04245501328967</v>
      </c>
      <c r="H13" s="18">
        <v>110.04245501328967</v>
      </c>
      <c r="I13" s="18">
        <v>110.04245501328967</v>
      </c>
      <c r="J13" s="18">
        <v>113.43652168734309</v>
      </c>
      <c r="K13" s="18">
        <v>113.43652168734309</v>
      </c>
      <c r="L13" s="18">
        <v>113.43652168734309</v>
      </c>
      <c r="M13" s="18">
        <v>112.89247471595584</v>
      </c>
      <c r="N13" s="18">
        <v>112.88548439754685</v>
      </c>
      <c r="O13" s="19">
        <v>114.47211261102478</v>
      </c>
      <c r="P13" s="20">
        <v>-0.47960477216214675</v>
      </c>
      <c r="Q13" s="21">
        <v>-0.006192014504583478</v>
      </c>
      <c r="R13" s="22">
        <v>1.4055201356893112</v>
      </c>
    </row>
    <row r="14" spans="1:18" s="4" customFormat="1" ht="30.75" customHeight="1">
      <c r="A14" s="14">
        <v>26</v>
      </c>
      <c r="B14" s="15" t="s">
        <v>28</v>
      </c>
      <c r="C14" s="16">
        <v>117</v>
      </c>
      <c r="D14" s="17">
        <v>118.52129816858788</v>
      </c>
      <c r="E14" s="18">
        <v>118.67909342655945</v>
      </c>
      <c r="F14" s="18">
        <v>118.67909342655945</v>
      </c>
      <c r="G14" s="18">
        <v>126.08822779212792</v>
      </c>
      <c r="H14" s="18">
        <v>126.08822779212792</v>
      </c>
      <c r="I14" s="18">
        <v>126.3594836984468</v>
      </c>
      <c r="J14" s="18">
        <v>129.35220906852734</v>
      </c>
      <c r="K14" s="18">
        <v>129.35220906852734</v>
      </c>
      <c r="L14" s="18">
        <v>129.35220906852734</v>
      </c>
      <c r="M14" s="18">
        <v>131.59741028495978</v>
      </c>
      <c r="N14" s="18">
        <v>133.64952883825168</v>
      </c>
      <c r="O14" s="19">
        <v>134.9744733461493</v>
      </c>
      <c r="P14" s="20">
        <v>1.7357269988663175</v>
      </c>
      <c r="Q14" s="21">
        <v>1.5593912895764945</v>
      </c>
      <c r="R14" s="22">
        <v>0.9913574102465533</v>
      </c>
    </row>
    <row r="15" spans="1:18" s="4" customFormat="1" ht="30.75" customHeight="1">
      <c r="A15" s="14">
        <v>27</v>
      </c>
      <c r="B15" s="15" t="s">
        <v>30</v>
      </c>
      <c r="C15" s="16">
        <v>24</v>
      </c>
      <c r="D15" s="17">
        <v>95.6110357614164</v>
      </c>
      <c r="E15" s="18">
        <v>104.63540885499496</v>
      </c>
      <c r="F15" s="18">
        <v>111.93142696129787</v>
      </c>
      <c r="G15" s="18">
        <v>102.9362643075031</v>
      </c>
      <c r="H15" s="18">
        <v>102.9362643075031</v>
      </c>
      <c r="I15" s="18">
        <v>102.9362643075031</v>
      </c>
      <c r="J15" s="18">
        <v>103.23556386035023</v>
      </c>
      <c r="K15" s="18">
        <v>107.32144804790452</v>
      </c>
      <c r="L15" s="18">
        <v>100.97056284333642</v>
      </c>
      <c r="M15" s="18">
        <v>103.69868513973165</v>
      </c>
      <c r="N15" s="18">
        <v>103.08238387514746</v>
      </c>
      <c r="O15" s="19">
        <v>103.23301361952592</v>
      </c>
      <c r="P15" s="20">
        <v>2.7018986718219233</v>
      </c>
      <c r="Q15" s="21">
        <v>-0.5943192662025969</v>
      </c>
      <c r="R15" s="22">
        <v>0.14612559267246356</v>
      </c>
    </row>
    <row r="16" spans="1:18" s="4" customFormat="1" ht="30.75" customHeight="1">
      <c r="A16" s="14">
        <v>28</v>
      </c>
      <c r="B16" s="15" t="s">
        <v>31</v>
      </c>
      <c r="C16" s="16">
        <v>33</v>
      </c>
      <c r="D16" s="17">
        <v>107.3206332577212</v>
      </c>
      <c r="E16" s="18">
        <v>107.3206332577212</v>
      </c>
      <c r="F16" s="18">
        <v>107.9475925053701</v>
      </c>
      <c r="G16" s="18">
        <v>107.9475925053701</v>
      </c>
      <c r="H16" s="18">
        <v>108.1790391327731</v>
      </c>
      <c r="I16" s="18">
        <v>106.40177041342844</v>
      </c>
      <c r="J16" s="18">
        <v>107.33137086410478</v>
      </c>
      <c r="K16" s="18">
        <v>107.33137086410478</v>
      </c>
      <c r="L16" s="18">
        <v>107.33137086410478</v>
      </c>
      <c r="M16" s="18">
        <v>108.0524560179563</v>
      </c>
      <c r="N16" s="18">
        <v>109.14126069685722</v>
      </c>
      <c r="O16" s="19">
        <v>109.14126069685722</v>
      </c>
      <c r="P16" s="20">
        <v>0.6718307499906103</v>
      </c>
      <c r="Q16" s="21">
        <v>1.0076630546185594</v>
      </c>
      <c r="R16" s="22">
        <v>0</v>
      </c>
    </row>
    <row r="17" spans="1:18" s="4" customFormat="1" ht="30.75" customHeight="1">
      <c r="A17" s="14">
        <v>29</v>
      </c>
      <c r="B17" s="15" t="s">
        <v>47</v>
      </c>
      <c r="C17" s="16">
        <v>9</v>
      </c>
      <c r="D17" s="17">
        <v>101.28968169738755</v>
      </c>
      <c r="E17" s="18">
        <v>101.28968169738755</v>
      </c>
      <c r="F17" s="18">
        <v>101.28968169738755</v>
      </c>
      <c r="G17" s="18">
        <v>101.88400506023888</v>
      </c>
      <c r="H17" s="18">
        <v>101.88400506023888</v>
      </c>
      <c r="I17" s="18">
        <v>101.88400506023888</v>
      </c>
      <c r="J17" s="18">
        <v>101.88400506023888</v>
      </c>
      <c r="K17" s="18">
        <v>101.88400506023888</v>
      </c>
      <c r="L17" s="18">
        <v>101.88400506023888</v>
      </c>
      <c r="M17" s="18">
        <v>106.97820531325084</v>
      </c>
      <c r="N17" s="18">
        <v>106.97820531325084</v>
      </c>
      <c r="O17" s="19">
        <v>106.97820531325084</v>
      </c>
      <c r="P17" s="20">
        <v>5.000000000000018</v>
      </c>
      <c r="Q17" s="21">
        <v>0</v>
      </c>
      <c r="R17" s="22">
        <v>0</v>
      </c>
    </row>
    <row r="18" spans="1:18" s="4" customFormat="1" ht="30.75" customHeight="1">
      <c r="A18" s="14">
        <v>31</v>
      </c>
      <c r="B18" s="15" t="s">
        <v>32</v>
      </c>
      <c r="C18" s="16">
        <v>12</v>
      </c>
      <c r="D18" s="17">
        <v>84.10936484383319</v>
      </c>
      <c r="E18" s="18">
        <v>84.10936484383319</v>
      </c>
      <c r="F18" s="18">
        <v>84.10936484383319</v>
      </c>
      <c r="G18" s="18">
        <v>89.41617530853095</v>
      </c>
      <c r="H18" s="18">
        <v>84.10936484383319</v>
      </c>
      <c r="I18" s="18">
        <v>84.10936484383319</v>
      </c>
      <c r="J18" s="18">
        <v>84.10936484383319</v>
      </c>
      <c r="K18" s="18">
        <v>89.28991081367481</v>
      </c>
      <c r="L18" s="18">
        <v>94.8795718291838</v>
      </c>
      <c r="M18" s="18">
        <v>105.53070858538501</v>
      </c>
      <c r="N18" s="18">
        <v>105.53070858538501</v>
      </c>
      <c r="O18" s="19">
        <v>105.53070858538501</v>
      </c>
      <c r="P18" s="20">
        <v>10.092926408793478</v>
      </c>
      <c r="Q18" s="21">
        <v>0</v>
      </c>
      <c r="R18" s="22">
        <v>0</v>
      </c>
    </row>
    <row r="19" spans="1:18" s="4" customFormat="1" ht="30.75" customHeight="1">
      <c r="A19" s="14">
        <v>34</v>
      </c>
      <c r="B19" s="15" t="s">
        <v>33</v>
      </c>
      <c r="C19" s="16">
        <v>3</v>
      </c>
      <c r="D19" s="17">
        <v>127.56191905618145</v>
      </c>
      <c r="E19" s="18">
        <v>127.56191905618145</v>
      </c>
      <c r="F19" s="18">
        <v>127.56191905618145</v>
      </c>
      <c r="G19" s="18">
        <v>130.09456795939928</v>
      </c>
      <c r="H19" s="18">
        <v>130.09456795939928</v>
      </c>
      <c r="I19" s="18">
        <v>130.09456795939928</v>
      </c>
      <c r="J19" s="18">
        <v>130.09456795939928</v>
      </c>
      <c r="K19" s="18">
        <v>132.2593695799803</v>
      </c>
      <c r="L19" s="18">
        <v>132.2593695799803</v>
      </c>
      <c r="M19" s="18">
        <v>138.57515905366452</v>
      </c>
      <c r="N19" s="18">
        <v>138.57515905366452</v>
      </c>
      <c r="O19" s="19">
        <v>136.15579070060122</v>
      </c>
      <c r="P19" s="20">
        <v>4.557663521236423</v>
      </c>
      <c r="Q19" s="21">
        <v>0</v>
      </c>
      <c r="R19" s="22">
        <v>-1.745888923805155</v>
      </c>
    </row>
    <row r="20" spans="1:18" s="4" customFormat="1" ht="30.75" customHeight="1">
      <c r="A20" s="23">
        <v>35</v>
      </c>
      <c r="B20" s="15" t="s">
        <v>48</v>
      </c>
      <c r="C20" s="16">
        <v>3</v>
      </c>
      <c r="D20" s="17">
        <v>107.14985030311743</v>
      </c>
      <c r="E20" s="18">
        <v>110.3494079639592</v>
      </c>
      <c r="F20" s="18">
        <v>118.1695944231685</v>
      </c>
      <c r="G20" s="18">
        <v>112.3126897253838</v>
      </c>
      <c r="H20" s="18">
        <v>109.7487974896311</v>
      </c>
      <c r="I20" s="18">
        <v>109.23182299466107</v>
      </c>
      <c r="J20" s="18">
        <v>108.40747986372776</v>
      </c>
      <c r="K20" s="18">
        <v>107.57636082862018</v>
      </c>
      <c r="L20" s="18">
        <v>107.78136221390066</v>
      </c>
      <c r="M20" s="18">
        <v>108.4817695485312</v>
      </c>
      <c r="N20" s="18">
        <v>104.93819386050826</v>
      </c>
      <c r="O20" s="19">
        <v>104.23448656683763</v>
      </c>
      <c r="P20" s="20">
        <v>0.649840863247327</v>
      </c>
      <c r="Q20" s="21">
        <v>-3.266517224756055</v>
      </c>
      <c r="R20" s="22">
        <v>-0.6705921531354475</v>
      </c>
    </row>
    <row r="21" spans="1:18" s="4" customFormat="1" ht="30.75" customHeight="1" thickBot="1">
      <c r="A21" s="23">
        <v>36</v>
      </c>
      <c r="B21" s="24" t="s">
        <v>34</v>
      </c>
      <c r="C21" s="25">
        <v>33</v>
      </c>
      <c r="D21" s="392">
        <v>132.35919443100042</v>
      </c>
      <c r="E21" s="393">
        <v>133.1032236979429</v>
      </c>
      <c r="F21" s="393">
        <v>133.35621114095008</v>
      </c>
      <c r="G21" s="393">
        <v>134.54412724244173</v>
      </c>
      <c r="H21" s="393">
        <v>134.54412724244173</v>
      </c>
      <c r="I21" s="393">
        <v>134.63668560772214</v>
      </c>
      <c r="J21" s="393">
        <v>133.96886448273222</v>
      </c>
      <c r="K21" s="393">
        <v>138.85873323627547</v>
      </c>
      <c r="L21" s="393">
        <v>138.85873323627547</v>
      </c>
      <c r="M21" s="393">
        <v>142.09531111839826</v>
      </c>
      <c r="N21" s="393">
        <v>142.09531111839826</v>
      </c>
      <c r="O21" s="394">
        <v>142.09531111839826</v>
      </c>
      <c r="P21" s="26">
        <v>2.2777513604414223</v>
      </c>
      <c r="Q21" s="27">
        <v>0</v>
      </c>
      <c r="R21" s="28">
        <v>0</v>
      </c>
    </row>
    <row r="22" spans="1:21" s="4" customFormat="1" ht="30.75" customHeight="1" thickBot="1">
      <c r="A22" s="29" t="s">
        <v>49</v>
      </c>
      <c r="B22" s="30" t="s">
        <v>50</v>
      </c>
      <c r="C22" s="31">
        <v>999.5</v>
      </c>
      <c r="D22" s="33">
        <v>113.44610731197588</v>
      </c>
      <c r="E22" s="33">
        <v>114.06867272526377</v>
      </c>
      <c r="F22" s="33">
        <v>114.59519814821815</v>
      </c>
      <c r="G22" s="33">
        <v>115.54096017564252</v>
      </c>
      <c r="H22" s="33">
        <v>115.60162886285386</v>
      </c>
      <c r="I22" s="33">
        <v>115.5349335076934</v>
      </c>
      <c r="J22" s="33">
        <v>116.23969098049831</v>
      </c>
      <c r="K22" s="33">
        <v>117.50176281065694</v>
      </c>
      <c r="L22" s="33">
        <v>118.3584587554503</v>
      </c>
      <c r="M22" s="33">
        <v>119.35266160320045</v>
      </c>
      <c r="N22" s="33">
        <v>122.64788849144193</v>
      </c>
      <c r="O22" s="33">
        <v>122.33673195085031</v>
      </c>
      <c r="P22" s="34">
        <v>0.8399930669968808</v>
      </c>
      <c r="Q22" s="35">
        <v>2.7609161320564346</v>
      </c>
      <c r="R22" s="36">
        <v>-0.25369906030900563</v>
      </c>
      <c r="S22" s="37"/>
      <c r="T22" s="37"/>
      <c r="U22" s="37"/>
    </row>
    <row r="23" spans="3:18" ht="12.75">
      <c r="C23" s="38"/>
      <c r="D23" s="388"/>
      <c r="E23" s="388"/>
      <c r="F23" s="388"/>
      <c r="P23" s="39"/>
      <c r="Q23" s="39"/>
      <c r="R23" s="39"/>
    </row>
    <row r="24" spans="16:18" ht="12.75">
      <c r="P24" s="40"/>
      <c r="Q24" s="41"/>
      <c r="R24" s="41"/>
    </row>
    <row r="25" spans="3:6" ht="12.75">
      <c r="C25" s="42"/>
      <c r="D25" s="42"/>
      <c r="E25" s="42"/>
      <c r="F25" s="42"/>
    </row>
  </sheetData>
  <sheetProtection/>
  <mergeCells count="16">
    <mergeCell ref="A3:A4"/>
    <mergeCell ref="B3:B4"/>
    <mergeCell ref="C3:C4"/>
    <mergeCell ref="G3:G4"/>
    <mergeCell ref="D3:D4"/>
    <mergeCell ref="E3:E4"/>
    <mergeCell ref="F3:F4"/>
    <mergeCell ref="H3:H4"/>
    <mergeCell ref="I3:I4"/>
    <mergeCell ref="P3:R3"/>
    <mergeCell ref="J3:J4"/>
    <mergeCell ref="K3:K4"/>
    <mergeCell ref="L3:L4"/>
    <mergeCell ref="M3:M4"/>
    <mergeCell ref="N3:N4"/>
    <mergeCell ref="O3:O4"/>
  </mergeCells>
  <printOptions horizontalCentered="1"/>
  <pageMargins left="0.2" right="0" top="0" bottom="0" header="0.5" footer="0.5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U25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6.57421875" style="104" customWidth="1"/>
    <col min="2" max="2" width="38.140625" style="104" customWidth="1"/>
    <col min="3" max="3" width="6.28125" style="104" customWidth="1"/>
    <col min="4" max="15" width="6.7109375" style="104" customWidth="1"/>
    <col min="16" max="16" width="9.421875" style="104" customWidth="1"/>
    <col min="17" max="18" width="7.57421875" style="104" customWidth="1"/>
    <col min="19" max="19" width="9.140625" style="104" bestFit="1" customWidth="1"/>
    <col min="20" max="16384" width="9.140625" style="104" customWidth="1"/>
  </cols>
  <sheetData>
    <row r="1" ht="15.75">
      <c r="A1" s="153" t="s">
        <v>111</v>
      </c>
    </row>
    <row r="2" ht="12.75">
      <c r="P2" s="154" t="s">
        <v>36</v>
      </c>
    </row>
    <row r="3" spans="1:16" ht="28.5" customHeight="1">
      <c r="A3" s="461" t="s">
        <v>37</v>
      </c>
      <c r="B3" s="462" t="s">
        <v>38</v>
      </c>
      <c r="C3" s="464" t="s">
        <v>39</v>
      </c>
      <c r="D3" s="470">
        <v>39454</v>
      </c>
      <c r="E3" s="470">
        <v>39485</v>
      </c>
      <c r="F3" s="470">
        <v>39514</v>
      </c>
      <c r="G3" s="470">
        <v>39545</v>
      </c>
      <c r="H3" s="470">
        <v>39575</v>
      </c>
      <c r="I3" s="470">
        <v>39606</v>
      </c>
      <c r="J3" s="470">
        <v>39636</v>
      </c>
      <c r="K3" s="470">
        <v>39667</v>
      </c>
      <c r="L3" s="470">
        <v>39698</v>
      </c>
      <c r="M3" s="470">
        <v>39728</v>
      </c>
      <c r="N3" s="470">
        <v>39759</v>
      </c>
      <c r="O3" s="459">
        <v>39789</v>
      </c>
      <c r="P3" s="452" t="s">
        <v>112</v>
      </c>
    </row>
    <row r="4" spans="1:16" ht="28.5" customHeight="1">
      <c r="A4" s="414"/>
      <c r="B4" s="463"/>
      <c r="C4" s="465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60"/>
      <c r="P4" s="453"/>
    </row>
    <row r="5" spans="1:16" ht="28.5" customHeight="1">
      <c r="A5" s="155" t="s">
        <v>44</v>
      </c>
      <c r="B5" s="156" t="s">
        <v>45</v>
      </c>
      <c r="C5" s="157">
        <v>513.5</v>
      </c>
      <c r="D5" s="158">
        <v>115.60016884174695</v>
      </c>
      <c r="E5" s="158">
        <v>115.10933817054863</v>
      </c>
      <c r="F5" s="158">
        <v>116.51012567170883</v>
      </c>
      <c r="G5" s="158">
        <v>117.6851977000939</v>
      </c>
      <c r="H5" s="158">
        <v>117.9820777492455</v>
      </c>
      <c r="I5" s="158">
        <v>117.65811237909465</v>
      </c>
      <c r="J5" s="158">
        <v>117.66708787357518</v>
      </c>
      <c r="K5" s="158">
        <v>119.6877331854571</v>
      </c>
      <c r="L5" s="158">
        <v>121.61491906263797</v>
      </c>
      <c r="M5" s="158">
        <v>123.16330418233379</v>
      </c>
      <c r="N5" s="158">
        <v>124.07416398454863</v>
      </c>
      <c r="O5" s="158">
        <v>123.92834727249843</v>
      </c>
      <c r="P5" s="159">
        <v>119.22338133945748</v>
      </c>
    </row>
    <row r="6" spans="1:16" ht="28.5" customHeight="1">
      <c r="A6" s="160">
        <v>17</v>
      </c>
      <c r="B6" s="161" t="s">
        <v>18</v>
      </c>
      <c r="C6" s="162">
        <v>6</v>
      </c>
      <c r="D6" s="158">
        <v>109.61783505193397</v>
      </c>
      <c r="E6" s="158">
        <v>109.61783505193397</v>
      </c>
      <c r="F6" s="158">
        <v>109.61783505193397</v>
      </c>
      <c r="G6" s="158">
        <v>114.16532942030801</v>
      </c>
      <c r="H6" s="158">
        <v>114.16532942030801</v>
      </c>
      <c r="I6" s="158">
        <v>114.16532942030801</v>
      </c>
      <c r="J6" s="158">
        <v>114.16532942030801</v>
      </c>
      <c r="K6" s="158">
        <v>114.16532942030801</v>
      </c>
      <c r="L6" s="158">
        <v>114.16532942030801</v>
      </c>
      <c r="M6" s="158">
        <v>114.16532942030801</v>
      </c>
      <c r="N6" s="158">
        <v>114.16532942030801</v>
      </c>
      <c r="O6" s="158">
        <v>114.16532942030801</v>
      </c>
      <c r="P6" s="159">
        <v>113.02845582821449</v>
      </c>
    </row>
    <row r="7" spans="1:16" ht="28.5" customHeight="1">
      <c r="A7" s="160">
        <v>18</v>
      </c>
      <c r="B7" s="161" t="s">
        <v>19</v>
      </c>
      <c r="C7" s="162">
        <v>16</v>
      </c>
      <c r="D7" s="163">
        <v>100.14471350861785</v>
      </c>
      <c r="E7" s="163">
        <v>100.14471350861785</v>
      </c>
      <c r="F7" s="163">
        <v>100.14471350861785</v>
      </c>
      <c r="G7" s="163">
        <v>100.14471350861785</v>
      </c>
      <c r="H7" s="163">
        <v>100.14471350861785</v>
      </c>
      <c r="I7" s="163">
        <v>100.14471350861785</v>
      </c>
      <c r="J7" s="163">
        <v>100.14471350861785</v>
      </c>
      <c r="K7" s="163">
        <v>100.14471350861785</v>
      </c>
      <c r="L7" s="163">
        <v>100.14471350861785</v>
      </c>
      <c r="M7" s="163">
        <v>100.14471350861785</v>
      </c>
      <c r="N7" s="163">
        <v>100.14471350861785</v>
      </c>
      <c r="O7" s="163">
        <v>100.14471350861785</v>
      </c>
      <c r="P7" s="159">
        <v>100.14471350861787</v>
      </c>
    </row>
    <row r="8" spans="1:16" ht="28.5" customHeight="1">
      <c r="A8" s="160">
        <v>19</v>
      </c>
      <c r="B8" s="161" t="s">
        <v>46</v>
      </c>
      <c r="C8" s="162">
        <v>2</v>
      </c>
      <c r="D8" s="163">
        <v>130.52596603354064</v>
      </c>
      <c r="E8" s="163">
        <v>130.52596603354064</v>
      </c>
      <c r="F8" s="163">
        <v>130.52596603354064</v>
      </c>
      <c r="G8" s="163">
        <v>148.65646784605642</v>
      </c>
      <c r="H8" s="163">
        <v>148.65646784605642</v>
      </c>
      <c r="I8" s="163">
        <v>148.65646784605642</v>
      </c>
      <c r="J8" s="163">
        <v>140.6048345862918</v>
      </c>
      <c r="K8" s="163">
        <v>140.6048345862918</v>
      </c>
      <c r="L8" s="163">
        <v>140.6048345862918</v>
      </c>
      <c r="M8" s="163">
        <v>140.6048345862918</v>
      </c>
      <c r="N8" s="163">
        <v>140.6048345862918</v>
      </c>
      <c r="O8" s="163">
        <v>140.6048345862918</v>
      </c>
      <c r="P8" s="159">
        <v>128.65109995999825</v>
      </c>
    </row>
    <row r="9" spans="1:16" ht="28.5" customHeight="1">
      <c r="A9" s="160">
        <v>20</v>
      </c>
      <c r="B9" s="161" t="s">
        <v>20</v>
      </c>
      <c r="C9" s="162">
        <v>14</v>
      </c>
      <c r="D9" s="163">
        <v>113.69822305105443</v>
      </c>
      <c r="E9" s="163">
        <v>114.86779787997959</v>
      </c>
      <c r="F9" s="163">
        <v>110.66245795319853</v>
      </c>
      <c r="G9" s="163">
        <v>110.66245795319853</v>
      </c>
      <c r="H9" s="163">
        <v>110.66245795319853</v>
      </c>
      <c r="I9" s="163">
        <v>110.66245795319853</v>
      </c>
      <c r="J9" s="163">
        <v>116.65583565198939</v>
      </c>
      <c r="K9" s="163">
        <v>116.65583565198939</v>
      </c>
      <c r="L9" s="163">
        <v>116.65583565198939</v>
      </c>
      <c r="M9" s="163">
        <v>116.65583565198939</v>
      </c>
      <c r="N9" s="163">
        <v>116.65583565198939</v>
      </c>
      <c r="O9" s="163">
        <v>116.65583565198939</v>
      </c>
      <c r="P9" s="159">
        <v>114.26257222131373</v>
      </c>
    </row>
    <row r="10" spans="1:16" ht="28.5" customHeight="1">
      <c r="A10" s="160">
        <v>21</v>
      </c>
      <c r="B10" s="161" t="s">
        <v>21</v>
      </c>
      <c r="C10" s="162">
        <v>9</v>
      </c>
      <c r="D10" s="163">
        <v>102.74917200183907</v>
      </c>
      <c r="E10" s="163">
        <v>102.74917200183907</v>
      </c>
      <c r="F10" s="163">
        <v>102.74917200183907</v>
      </c>
      <c r="G10" s="163">
        <v>102.74917200183907</v>
      </c>
      <c r="H10" s="163">
        <v>102.74917200183907</v>
      </c>
      <c r="I10" s="163">
        <v>102.74917200183907</v>
      </c>
      <c r="J10" s="163">
        <v>102.74917200183907</v>
      </c>
      <c r="K10" s="163">
        <v>102.74917200183907</v>
      </c>
      <c r="L10" s="163">
        <v>102.74917200183907</v>
      </c>
      <c r="M10" s="163">
        <v>105.4805552509357</v>
      </c>
      <c r="N10" s="163">
        <v>105.4805552509357</v>
      </c>
      <c r="O10" s="163">
        <v>105.4805552509357</v>
      </c>
      <c r="P10" s="159">
        <v>103.4320178141132</v>
      </c>
    </row>
    <row r="11" spans="1:16" ht="28.5" customHeight="1">
      <c r="A11" s="160">
        <v>22</v>
      </c>
      <c r="B11" s="161" t="s">
        <v>22</v>
      </c>
      <c r="C11" s="162">
        <v>59</v>
      </c>
      <c r="D11" s="163">
        <v>113.37548138201831</v>
      </c>
      <c r="E11" s="163">
        <v>113.37548138201831</v>
      </c>
      <c r="F11" s="163">
        <v>113.37548138201831</v>
      </c>
      <c r="G11" s="163">
        <v>99.17878957752053</v>
      </c>
      <c r="H11" s="163">
        <v>99.17878957752053</v>
      </c>
      <c r="I11" s="163">
        <v>99.17878957752053</v>
      </c>
      <c r="J11" s="163">
        <v>105.05251819685348</v>
      </c>
      <c r="K11" s="163">
        <v>105.05251819685348</v>
      </c>
      <c r="L11" s="163">
        <v>105.05251819685348</v>
      </c>
      <c r="M11" s="163">
        <v>101.6981359337102</v>
      </c>
      <c r="N11" s="163">
        <v>101.6981359337102</v>
      </c>
      <c r="O11" s="163">
        <v>101.6981359337102</v>
      </c>
      <c r="P11" s="159">
        <v>104.82623127252562</v>
      </c>
    </row>
    <row r="12" spans="1:16" ht="28.5" customHeight="1">
      <c r="A12" s="160">
        <v>24</v>
      </c>
      <c r="B12" s="161" t="s">
        <v>23</v>
      </c>
      <c r="C12" s="162">
        <v>95</v>
      </c>
      <c r="D12" s="163">
        <v>107.3005436866679</v>
      </c>
      <c r="E12" s="163">
        <v>108.06126001667518</v>
      </c>
      <c r="F12" s="163">
        <v>108.38062206880095</v>
      </c>
      <c r="G12" s="163">
        <v>108.38062206880095</v>
      </c>
      <c r="H12" s="163">
        <v>108.38062206880095</v>
      </c>
      <c r="I12" s="163">
        <v>108.55119800958634</v>
      </c>
      <c r="J12" s="163">
        <v>110.2850513604961</v>
      </c>
      <c r="K12" s="163">
        <v>111.61479950566083</v>
      </c>
      <c r="L12" s="163">
        <v>113.29038997949496</v>
      </c>
      <c r="M12" s="163">
        <v>113.29038997949496</v>
      </c>
      <c r="N12" s="163">
        <v>113.91467421825814</v>
      </c>
      <c r="O12" s="163">
        <v>114.2437811302715</v>
      </c>
      <c r="P12" s="159">
        <v>110.47449617441741</v>
      </c>
    </row>
    <row r="13" spans="1:16" ht="28.5" customHeight="1">
      <c r="A13" s="160">
        <v>25</v>
      </c>
      <c r="B13" s="161" t="s">
        <v>27</v>
      </c>
      <c r="C13" s="162">
        <v>51</v>
      </c>
      <c r="D13" s="163">
        <v>98.23269053814954</v>
      </c>
      <c r="E13" s="163">
        <v>98.23269053814954</v>
      </c>
      <c r="F13" s="163">
        <v>98.23269053814954</v>
      </c>
      <c r="G13" s="163">
        <v>98.17988485937913</v>
      </c>
      <c r="H13" s="163">
        <v>98.2908305823816</v>
      </c>
      <c r="I13" s="163">
        <v>98.17781133110945</v>
      </c>
      <c r="J13" s="163">
        <v>98.32624559728153</v>
      </c>
      <c r="K13" s="163">
        <v>98.3041564355398</v>
      </c>
      <c r="L13" s="163">
        <v>98.3041564355398</v>
      </c>
      <c r="M13" s="163">
        <v>99.3212608744066</v>
      </c>
      <c r="N13" s="163">
        <v>99.34476514973299</v>
      </c>
      <c r="O13" s="163">
        <v>99.23991037359794</v>
      </c>
      <c r="P13" s="159">
        <v>98.51559110445145</v>
      </c>
    </row>
    <row r="14" spans="1:16" ht="28.5" customHeight="1">
      <c r="A14" s="160">
        <v>26</v>
      </c>
      <c r="B14" s="161" t="s">
        <v>28</v>
      </c>
      <c r="C14" s="162">
        <v>117</v>
      </c>
      <c r="D14" s="163">
        <v>109.81506710001341</v>
      </c>
      <c r="E14" s="163">
        <v>109.81506710001341</v>
      </c>
      <c r="F14" s="163">
        <v>109.81506710001341</v>
      </c>
      <c r="G14" s="163">
        <v>109.81506710001341</v>
      </c>
      <c r="H14" s="163">
        <v>109.81506710001341</v>
      </c>
      <c r="I14" s="163">
        <v>109.81506710001341</v>
      </c>
      <c r="J14" s="163">
        <v>117.6733067772714</v>
      </c>
      <c r="K14" s="163">
        <v>117.6733067772714</v>
      </c>
      <c r="L14" s="163">
        <v>117.6733067772714</v>
      </c>
      <c r="M14" s="163">
        <v>124.40889050393926</v>
      </c>
      <c r="N14" s="163">
        <v>119.9185058260354</v>
      </c>
      <c r="O14" s="163">
        <v>119.24494661321482</v>
      </c>
      <c r="P14" s="159">
        <v>114.62355548959033</v>
      </c>
    </row>
    <row r="15" spans="1:16" ht="28.5" customHeight="1">
      <c r="A15" s="160">
        <v>27</v>
      </c>
      <c r="B15" s="161" t="s">
        <v>30</v>
      </c>
      <c r="C15" s="162">
        <v>24</v>
      </c>
      <c r="D15" s="163">
        <v>103.80874354266989</v>
      </c>
      <c r="E15" s="163">
        <v>103.80874354266989</v>
      </c>
      <c r="F15" s="163">
        <v>105.18985469411415</v>
      </c>
      <c r="G15" s="163">
        <v>116.53815543017971</v>
      </c>
      <c r="H15" s="163">
        <v>118.87889405344656</v>
      </c>
      <c r="I15" s="163">
        <v>118.87889405344656</v>
      </c>
      <c r="J15" s="163">
        <v>129.93539754419461</v>
      </c>
      <c r="K15" s="163">
        <v>150.2434099165921</v>
      </c>
      <c r="L15" s="163">
        <v>154.0477649105343</v>
      </c>
      <c r="M15" s="163">
        <v>154.0477649105343</v>
      </c>
      <c r="N15" s="163">
        <v>140.23331781755823</v>
      </c>
      <c r="O15" s="163">
        <v>137.6307936233618</v>
      </c>
      <c r="P15" s="159">
        <v>127.77014450327518</v>
      </c>
    </row>
    <row r="16" spans="1:16" ht="28.5" customHeight="1">
      <c r="A16" s="160">
        <v>28</v>
      </c>
      <c r="B16" s="161" t="s">
        <v>31</v>
      </c>
      <c r="C16" s="157">
        <v>33</v>
      </c>
      <c r="D16" s="163">
        <v>104.28675333440407</v>
      </c>
      <c r="E16" s="163">
        <v>104.28675333440407</v>
      </c>
      <c r="F16" s="163">
        <v>104.28675333440407</v>
      </c>
      <c r="G16" s="163">
        <v>104.28675333440407</v>
      </c>
      <c r="H16" s="163">
        <v>104.28675333440407</v>
      </c>
      <c r="I16" s="163">
        <v>106.61442889004613</v>
      </c>
      <c r="J16" s="163">
        <v>108.72111629733371</v>
      </c>
      <c r="K16" s="163">
        <v>108.72111629733371</v>
      </c>
      <c r="L16" s="163">
        <v>112.14601090978692</v>
      </c>
      <c r="M16" s="163">
        <v>112.14601090978692</v>
      </c>
      <c r="N16" s="163">
        <v>109.44948126407579</v>
      </c>
      <c r="O16" s="163">
        <v>109.44948126407579</v>
      </c>
      <c r="P16" s="159">
        <v>107.39011770870495</v>
      </c>
    </row>
    <row r="17" spans="1:16" ht="28.5" customHeight="1">
      <c r="A17" s="160">
        <v>29</v>
      </c>
      <c r="B17" s="161" t="s">
        <v>47</v>
      </c>
      <c r="C17" s="162">
        <v>9</v>
      </c>
      <c r="D17" s="163">
        <v>101.28968169738755</v>
      </c>
      <c r="E17" s="163">
        <v>101.28968169738755</v>
      </c>
      <c r="F17" s="163">
        <v>101.28968169738755</v>
      </c>
      <c r="G17" s="163">
        <v>101.28968169738755</v>
      </c>
      <c r="H17" s="163">
        <v>101.28968169738755</v>
      </c>
      <c r="I17" s="163">
        <v>101.28968169738755</v>
      </c>
      <c r="J17" s="163">
        <v>101.28968169738755</v>
      </c>
      <c r="K17" s="163">
        <v>101.28968169738755</v>
      </c>
      <c r="L17" s="163">
        <v>101.28968169738755</v>
      </c>
      <c r="M17" s="163">
        <v>101.28968169738755</v>
      </c>
      <c r="N17" s="163">
        <v>101.28968169738755</v>
      </c>
      <c r="O17" s="163">
        <v>101.28968169738755</v>
      </c>
      <c r="P17" s="159">
        <v>101.28968169738755</v>
      </c>
    </row>
    <row r="18" spans="1:16" ht="28.5" customHeight="1">
      <c r="A18" s="160">
        <v>31</v>
      </c>
      <c r="B18" s="161" t="s">
        <v>32</v>
      </c>
      <c r="C18" s="162">
        <v>12</v>
      </c>
      <c r="D18" s="163">
        <v>103.61996459536222</v>
      </c>
      <c r="E18" s="163">
        <v>103.61996459536222</v>
      </c>
      <c r="F18" s="163">
        <v>103.61996459536222</v>
      </c>
      <c r="G18" s="163">
        <v>103.61996459536222</v>
      </c>
      <c r="H18" s="163">
        <v>103.61996459536222</v>
      </c>
      <c r="I18" s="163">
        <v>84.52729569347133</v>
      </c>
      <c r="J18" s="163">
        <v>79.98243593769917</v>
      </c>
      <c r="K18" s="163">
        <v>79.98243593769917</v>
      </c>
      <c r="L18" s="163">
        <v>79.98243593769917</v>
      </c>
      <c r="M18" s="163">
        <v>79.98243593769917</v>
      </c>
      <c r="N18" s="163">
        <v>79.98243593769917</v>
      </c>
      <c r="O18" s="163">
        <v>72.4185180396421</v>
      </c>
      <c r="P18" s="159">
        <v>89.5798180332017</v>
      </c>
    </row>
    <row r="19" spans="1:16" ht="28.5" customHeight="1">
      <c r="A19" s="160">
        <v>34</v>
      </c>
      <c r="B19" s="161" t="s">
        <v>33</v>
      </c>
      <c r="C19" s="162">
        <v>3</v>
      </c>
      <c r="D19" s="163">
        <v>103.50877192982455</v>
      </c>
      <c r="E19" s="163">
        <v>103.50877192982455</v>
      </c>
      <c r="F19" s="163">
        <v>103.50877192982455</v>
      </c>
      <c r="G19" s="163">
        <v>103.50877192982455</v>
      </c>
      <c r="H19" s="163">
        <v>103.50877192982455</v>
      </c>
      <c r="I19" s="163">
        <v>103.50877192982455</v>
      </c>
      <c r="J19" s="163">
        <v>103.50877192982455</v>
      </c>
      <c r="K19" s="163">
        <v>103.50877192982455</v>
      </c>
      <c r="L19" s="163">
        <v>103.50877192982455</v>
      </c>
      <c r="M19" s="163">
        <v>124.56140350877193</v>
      </c>
      <c r="N19" s="163">
        <v>124.56140350877193</v>
      </c>
      <c r="O19" s="163">
        <v>124.56140350877193</v>
      </c>
      <c r="P19" s="159">
        <v>108.77192982456138</v>
      </c>
    </row>
    <row r="20" spans="1:16" ht="28.5" customHeight="1">
      <c r="A20" s="165">
        <v>35</v>
      </c>
      <c r="B20" s="161" t="s">
        <v>48</v>
      </c>
      <c r="C20" s="162">
        <v>3</v>
      </c>
      <c r="D20" s="164">
        <v>95.37184971493893</v>
      </c>
      <c r="E20" s="164">
        <v>94.09799085440851</v>
      </c>
      <c r="F20" s="164">
        <v>91.10893573401461</v>
      </c>
      <c r="G20" s="164">
        <v>89.11407677423342</v>
      </c>
      <c r="H20" s="164">
        <v>92.13917483818095</v>
      </c>
      <c r="I20" s="164">
        <v>92.67522254534843</v>
      </c>
      <c r="J20" s="164">
        <v>91.45964429796051</v>
      </c>
      <c r="K20" s="164">
        <v>92.3181573346975</v>
      </c>
      <c r="L20" s="164">
        <v>95.6931705042147</v>
      </c>
      <c r="M20" s="164">
        <v>97.05780323180915</v>
      </c>
      <c r="N20" s="164">
        <v>100.7946163021039</v>
      </c>
      <c r="O20" s="164">
        <v>102.83765257666887</v>
      </c>
      <c r="P20" s="159">
        <v>94.55569122571495</v>
      </c>
    </row>
    <row r="21" spans="1:16" ht="28.5" customHeight="1">
      <c r="A21" s="165">
        <v>36</v>
      </c>
      <c r="B21" s="166" t="s">
        <v>34</v>
      </c>
      <c r="C21" s="167">
        <v>33</v>
      </c>
      <c r="D21" s="164">
        <v>103.94523190496598</v>
      </c>
      <c r="E21" s="164">
        <v>104.64439254564395</v>
      </c>
      <c r="F21" s="164">
        <v>104.81342306365525</v>
      </c>
      <c r="G21" s="164">
        <v>104.81342306365525</v>
      </c>
      <c r="H21" s="164">
        <v>104.81342306365525</v>
      </c>
      <c r="I21" s="164">
        <v>104.81342306365525</v>
      </c>
      <c r="J21" s="164">
        <v>104.81342306365525</v>
      </c>
      <c r="K21" s="164">
        <v>104.81342306365525</v>
      </c>
      <c r="L21" s="164">
        <v>104.81342306365525</v>
      </c>
      <c r="M21" s="164">
        <v>104.81342306365525</v>
      </c>
      <c r="N21" s="164">
        <v>104.81342306365525</v>
      </c>
      <c r="O21" s="164">
        <v>105.14370228599886</v>
      </c>
      <c r="P21" s="168">
        <v>104.75451119245882</v>
      </c>
    </row>
    <row r="22" spans="1:21" ht="28.5" customHeight="1">
      <c r="A22" s="169" t="s">
        <v>49</v>
      </c>
      <c r="B22" s="170" t="s">
        <v>50</v>
      </c>
      <c r="C22" s="171">
        <v>999.5</v>
      </c>
      <c r="D22" s="172">
        <v>111.31176786710395</v>
      </c>
      <c r="E22" s="173">
        <v>111.16737372562446</v>
      </c>
      <c r="F22" s="173">
        <v>111.88860064656568</v>
      </c>
      <c r="G22" s="173">
        <v>111.98221037369444</v>
      </c>
      <c r="H22" s="173">
        <v>112.20571797198176</v>
      </c>
      <c r="I22" s="173">
        <v>111.89894991391893</v>
      </c>
      <c r="J22" s="173">
        <v>113.6863093024435</v>
      </c>
      <c r="K22" s="173">
        <v>115.34008835534041</v>
      </c>
      <c r="L22" s="173">
        <v>116.7042940727997</v>
      </c>
      <c r="M22" s="173">
        <v>118.23402533536178</v>
      </c>
      <c r="N22" s="173">
        <v>117.82801621778057</v>
      </c>
      <c r="O22" s="173">
        <v>117.56397829066877</v>
      </c>
      <c r="P22" s="174">
        <v>114.0560579323071</v>
      </c>
      <c r="S22" s="175"/>
      <c r="T22" s="175"/>
      <c r="U22" s="175"/>
    </row>
    <row r="23" spans="3:16" ht="12.75">
      <c r="C23" s="176"/>
      <c r="P23" s="177"/>
    </row>
    <row r="24" ht="12.75">
      <c r="P24" s="178"/>
    </row>
    <row r="25" ht="12.75">
      <c r="C25" s="179"/>
    </row>
  </sheetData>
  <sheetProtection/>
  <mergeCells count="16">
    <mergeCell ref="P3:P4"/>
    <mergeCell ref="B3:B4"/>
    <mergeCell ref="A3:A4"/>
    <mergeCell ref="O3:O4"/>
    <mergeCell ref="C3:C4"/>
    <mergeCell ref="K3:K4"/>
    <mergeCell ref="M3:M4"/>
    <mergeCell ref="L3:L4"/>
    <mergeCell ref="D3:D4"/>
    <mergeCell ref="J3:J4"/>
    <mergeCell ref="F3:F4"/>
    <mergeCell ref="E3:E4"/>
    <mergeCell ref="N3:N4"/>
    <mergeCell ref="H3:H4"/>
    <mergeCell ref="G3:G4"/>
    <mergeCell ref="I3:I4"/>
  </mergeCells>
  <printOptions horizontalCentered="1" verticalCentered="1"/>
  <pageMargins left="0.25" right="0" top="0" bottom="0" header="0.5" footer="0.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R25"/>
  <sheetViews>
    <sheetView zoomScalePageLayoutView="0" workbookViewId="0" topLeftCell="A1">
      <pane xSplit="2" ySplit="4" topLeftCell="C11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G17" sqref="G17"/>
    </sheetView>
  </sheetViews>
  <sheetFormatPr defaultColWidth="9.140625" defaultRowHeight="15"/>
  <cols>
    <col min="1" max="1" width="6.57421875" style="50" customWidth="1"/>
    <col min="2" max="2" width="36.7109375" style="50" customWidth="1"/>
    <col min="3" max="3" width="7.140625" style="50" customWidth="1"/>
    <col min="4" max="15" width="6.421875" style="50" customWidth="1"/>
    <col min="16" max="16" width="9.140625" style="50" bestFit="1" customWidth="1"/>
    <col min="17" max="17" width="6.7109375" style="50" customWidth="1"/>
    <col min="18" max="18" width="9.140625" style="50" hidden="1" customWidth="1"/>
    <col min="19" max="19" width="9.140625" style="50" bestFit="1" customWidth="1"/>
    <col min="20" max="16384" width="9.140625" style="50" customWidth="1"/>
  </cols>
  <sheetData>
    <row r="1" spans="1:2" ht="15.75">
      <c r="A1" s="48" t="s">
        <v>113</v>
      </c>
      <c r="B1" s="49"/>
    </row>
    <row r="2" spans="1:16" ht="12.75">
      <c r="A2" s="51"/>
      <c r="B2" s="51"/>
      <c r="P2" s="52" t="s">
        <v>36</v>
      </c>
    </row>
    <row r="3" spans="1:16" ht="15.75" customHeight="1">
      <c r="A3" s="428" t="s">
        <v>37</v>
      </c>
      <c r="B3" s="430" t="s">
        <v>38</v>
      </c>
      <c r="C3" s="432" t="s">
        <v>39</v>
      </c>
      <c r="D3" s="426">
        <v>39454</v>
      </c>
      <c r="E3" s="426">
        <v>39485</v>
      </c>
      <c r="F3" s="426">
        <v>39514</v>
      </c>
      <c r="G3" s="426">
        <v>39545</v>
      </c>
      <c r="H3" s="426">
        <v>39575</v>
      </c>
      <c r="I3" s="426">
        <v>39606</v>
      </c>
      <c r="J3" s="426">
        <v>39636</v>
      </c>
      <c r="K3" s="426">
        <v>39667</v>
      </c>
      <c r="L3" s="426">
        <v>39698</v>
      </c>
      <c r="M3" s="426">
        <v>39728</v>
      </c>
      <c r="N3" s="426">
        <v>39759</v>
      </c>
      <c r="O3" s="442">
        <v>39789</v>
      </c>
      <c r="P3" s="428" t="s">
        <v>112</v>
      </c>
    </row>
    <row r="4" spans="1:16" ht="26.25" customHeight="1" thickBot="1">
      <c r="A4" s="467"/>
      <c r="B4" s="468"/>
      <c r="C4" s="440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3"/>
      <c r="P4" s="466"/>
    </row>
    <row r="5" spans="1:18" ht="22.5" customHeight="1" thickBot="1">
      <c r="A5" s="56" t="s">
        <v>0</v>
      </c>
      <c r="B5" s="57" t="s">
        <v>51</v>
      </c>
      <c r="C5" s="114">
        <v>359.5</v>
      </c>
      <c r="D5" s="59">
        <v>119.02870340347931</v>
      </c>
      <c r="E5" s="59">
        <v>118.32790627849059</v>
      </c>
      <c r="F5" s="59">
        <v>120.327919544036</v>
      </c>
      <c r="G5" s="59">
        <v>121.62583154195278</v>
      </c>
      <c r="H5" s="59">
        <v>122.02074280723241</v>
      </c>
      <c r="I5" s="59">
        <v>121.55819225096144</v>
      </c>
      <c r="J5" s="59">
        <v>121.57100726252534</v>
      </c>
      <c r="K5" s="59">
        <v>123.03403069137656</v>
      </c>
      <c r="L5" s="59">
        <v>125.75795872851965</v>
      </c>
      <c r="M5" s="59">
        <v>127.96870859386313</v>
      </c>
      <c r="N5" s="59">
        <v>129.26955141262818</v>
      </c>
      <c r="O5" s="59">
        <v>129.0613575515343</v>
      </c>
      <c r="P5" s="180">
        <v>123.29599250554996</v>
      </c>
      <c r="R5" s="63"/>
    </row>
    <row r="6" spans="1:16" ht="27" customHeight="1">
      <c r="A6" s="64">
        <v>1511</v>
      </c>
      <c r="B6" s="65" t="s">
        <v>1</v>
      </c>
      <c r="C6" s="181">
        <v>122</v>
      </c>
      <c r="D6" s="67">
        <v>102.76259036694952</v>
      </c>
      <c r="E6" s="67">
        <v>103.31717202615042</v>
      </c>
      <c r="F6" s="67">
        <v>104.21396127894542</v>
      </c>
      <c r="G6" s="67">
        <v>104.79102214430343</v>
      </c>
      <c r="H6" s="67">
        <v>104.79102214430343</v>
      </c>
      <c r="I6" s="67">
        <v>104.96203025535124</v>
      </c>
      <c r="J6" s="67">
        <v>105.93017226734783</v>
      </c>
      <c r="K6" s="67">
        <v>105.93017226734783</v>
      </c>
      <c r="L6" s="67">
        <v>107.6514003361235</v>
      </c>
      <c r="M6" s="67">
        <v>107.6514003361235</v>
      </c>
      <c r="N6" s="67">
        <v>107.6514003361235</v>
      </c>
      <c r="O6" s="67">
        <v>107.00541716445949</v>
      </c>
      <c r="P6" s="182">
        <v>105.5548134102941</v>
      </c>
    </row>
    <row r="7" spans="1:16" ht="27" customHeight="1">
      <c r="A7" s="72">
        <v>1512</v>
      </c>
      <c r="B7" s="73" t="s">
        <v>2</v>
      </c>
      <c r="C7" s="183">
        <v>7</v>
      </c>
      <c r="D7" s="75">
        <v>104.89436964759498</v>
      </c>
      <c r="E7" s="75">
        <v>104.89436964759498</v>
      </c>
      <c r="F7" s="75">
        <v>104.89436964759498</v>
      </c>
      <c r="G7" s="75">
        <v>105.92963484566626</v>
      </c>
      <c r="H7" s="75">
        <v>105.92963484566626</v>
      </c>
      <c r="I7" s="75">
        <v>105.92963484566626</v>
      </c>
      <c r="J7" s="75">
        <v>111.56686657489006</v>
      </c>
      <c r="K7" s="75">
        <v>111.56686657489006</v>
      </c>
      <c r="L7" s="75">
        <v>111.56686657489006</v>
      </c>
      <c r="M7" s="75">
        <v>112.41067861989336</v>
      </c>
      <c r="N7" s="75">
        <v>112.41067861989336</v>
      </c>
      <c r="O7" s="75">
        <v>112.41067861989336</v>
      </c>
      <c r="P7" s="184">
        <v>108.70038742201115</v>
      </c>
    </row>
    <row r="8" spans="1:16" ht="27" customHeight="1">
      <c r="A8" s="72">
        <v>1513</v>
      </c>
      <c r="B8" s="73" t="s">
        <v>52</v>
      </c>
      <c r="C8" s="183">
        <v>7</v>
      </c>
      <c r="D8" s="75">
        <v>105.78060873132402</v>
      </c>
      <c r="E8" s="75">
        <v>105.78060873132402</v>
      </c>
      <c r="F8" s="75">
        <v>105.78060873132402</v>
      </c>
      <c r="G8" s="75">
        <v>105.78060873132402</v>
      </c>
      <c r="H8" s="75">
        <v>105.78060873132402</v>
      </c>
      <c r="I8" s="75">
        <v>105.78060873132402</v>
      </c>
      <c r="J8" s="75">
        <v>105.78060873132402</v>
      </c>
      <c r="K8" s="75">
        <v>105.78060873132402</v>
      </c>
      <c r="L8" s="75">
        <v>105.78060873132402</v>
      </c>
      <c r="M8" s="75">
        <v>105.78060873132402</v>
      </c>
      <c r="N8" s="75">
        <v>105.78060873132402</v>
      </c>
      <c r="O8" s="75">
        <v>105.78060873132402</v>
      </c>
      <c r="P8" s="184">
        <v>105.78060873132402</v>
      </c>
    </row>
    <row r="9" spans="1:16" ht="22.5" customHeight="1">
      <c r="A9" s="72">
        <v>1514</v>
      </c>
      <c r="B9" s="73" t="s">
        <v>3</v>
      </c>
      <c r="C9" s="183">
        <v>36</v>
      </c>
      <c r="D9" s="75">
        <v>113.19015949664747</v>
      </c>
      <c r="E9" s="75">
        <v>113.19015949664747</v>
      </c>
      <c r="F9" s="75">
        <v>133.142368763682</v>
      </c>
      <c r="G9" s="75">
        <v>133.142368763682</v>
      </c>
      <c r="H9" s="75">
        <v>135.4561053333168</v>
      </c>
      <c r="I9" s="75">
        <v>135.4561053333168</v>
      </c>
      <c r="J9" s="75">
        <v>133.81787003807216</v>
      </c>
      <c r="K9" s="75">
        <v>134.54082894089893</v>
      </c>
      <c r="L9" s="75">
        <v>134.54082894089893</v>
      </c>
      <c r="M9" s="75">
        <v>134.1539163306826</v>
      </c>
      <c r="N9" s="75">
        <v>133.11702489652572</v>
      </c>
      <c r="O9" s="75">
        <v>133.11702489652572</v>
      </c>
      <c r="P9" s="184">
        <v>130.57206343590803</v>
      </c>
    </row>
    <row r="10" spans="1:16" ht="22.5" customHeight="1">
      <c r="A10" s="72">
        <v>1520</v>
      </c>
      <c r="B10" s="73" t="s">
        <v>4</v>
      </c>
      <c r="C10" s="183">
        <v>20</v>
      </c>
      <c r="D10" s="75">
        <v>118.20195420397825</v>
      </c>
      <c r="E10" s="75">
        <v>118.20195420397825</v>
      </c>
      <c r="F10" s="75">
        <v>118.20195420397825</v>
      </c>
      <c r="G10" s="75">
        <v>113.89035272985033</v>
      </c>
      <c r="H10" s="75">
        <v>113.89035272985033</v>
      </c>
      <c r="I10" s="75">
        <v>113.89035272985033</v>
      </c>
      <c r="J10" s="75">
        <v>113.89035272985033</v>
      </c>
      <c r="K10" s="75">
        <v>113.89035272985033</v>
      </c>
      <c r="L10" s="75">
        <v>115.34371316885031</v>
      </c>
      <c r="M10" s="75">
        <v>112.17110084680753</v>
      </c>
      <c r="N10" s="75">
        <v>112.17110084680753</v>
      </c>
      <c r="O10" s="75">
        <v>112.17110084680753</v>
      </c>
      <c r="P10" s="184">
        <v>114.65955349753828</v>
      </c>
    </row>
    <row r="11" spans="1:16" ht="22.5" customHeight="1">
      <c r="A11" s="72">
        <v>1531</v>
      </c>
      <c r="B11" s="73" t="s">
        <v>5</v>
      </c>
      <c r="C11" s="183">
        <v>61</v>
      </c>
      <c r="D11" s="75">
        <v>156.84228734797827</v>
      </c>
      <c r="E11" s="75">
        <v>151.24077708555043</v>
      </c>
      <c r="F11" s="75">
        <v>148.99854815566147</v>
      </c>
      <c r="G11" s="75">
        <v>156.84228734797827</v>
      </c>
      <c r="H11" s="75">
        <v>157.68311951135826</v>
      </c>
      <c r="I11" s="75">
        <v>154.6000584180893</v>
      </c>
      <c r="J11" s="75">
        <v>151.85317734378236</v>
      </c>
      <c r="K11" s="75">
        <v>159.9022197043661</v>
      </c>
      <c r="L11" s="75">
        <v>165.07100329295037</v>
      </c>
      <c r="M11" s="75">
        <v>179.3135451829645</v>
      </c>
      <c r="N11" s="75">
        <v>185.57199658216862</v>
      </c>
      <c r="O11" s="75">
        <v>185.57199658216862</v>
      </c>
      <c r="P11" s="184">
        <v>162.79091804625136</v>
      </c>
    </row>
    <row r="12" spans="1:16" ht="22.5" customHeight="1">
      <c r="A12" s="72">
        <v>1533</v>
      </c>
      <c r="B12" s="73" t="s">
        <v>6</v>
      </c>
      <c r="C12" s="183">
        <v>59</v>
      </c>
      <c r="D12" s="75">
        <v>113.81347337506776</v>
      </c>
      <c r="E12" s="75">
        <v>128.3917491922467</v>
      </c>
      <c r="F12" s="75">
        <v>128.3917491922467</v>
      </c>
      <c r="G12" s="75">
        <v>128.3917491922467</v>
      </c>
      <c r="H12" s="75">
        <v>128.3917491922467</v>
      </c>
      <c r="I12" s="75">
        <v>128.3917491922467</v>
      </c>
      <c r="J12" s="75">
        <v>128.3917491922467</v>
      </c>
      <c r="K12" s="75">
        <v>128.3917491922467</v>
      </c>
      <c r="L12" s="75">
        <v>135.4526466771583</v>
      </c>
      <c r="M12" s="75">
        <v>135.4526466771583</v>
      </c>
      <c r="N12" s="75">
        <v>138.01681246428905</v>
      </c>
      <c r="O12" s="75">
        <v>138.01681246428905</v>
      </c>
      <c r="P12" s="184">
        <v>129.9578863336408</v>
      </c>
    </row>
    <row r="13" spans="1:16" ht="22.5" customHeight="1">
      <c r="A13" s="72">
        <v>1541</v>
      </c>
      <c r="B13" s="73" t="s">
        <v>53</v>
      </c>
      <c r="C13" s="183">
        <v>27</v>
      </c>
      <c r="D13" s="75">
        <v>145.14392376805867</v>
      </c>
      <c r="E13" s="75">
        <v>106.90520374727087</v>
      </c>
      <c r="F13" s="75">
        <v>106.90520374727087</v>
      </c>
      <c r="G13" s="75">
        <v>106.90520374727087</v>
      </c>
      <c r="H13" s="75">
        <v>106.90520374727087</v>
      </c>
      <c r="I13" s="75">
        <v>106.90509261695442</v>
      </c>
      <c r="J13" s="75">
        <v>109.51478728822087</v>
      </c>
      <c r="K13" s="75">
        <v>109.87602642034764</v>
      </c>
      <c r="L13" s="75">
        <v>110.135072931579</v>
      </c>
      <c r="M13" s="75">
        <v>110.13519516381409</v>
      </c>
      <c r="N13" s="75">
        <v>110.1353174082724</v>
      </c>
      <c r="O13" s="75">
        <v>110.1353174082724</v>
      </c>
      <c r="P13" s="184">
        <v>111.63346233288358</v>
      </c>
    </row>
    <row r="14" spans="1:16" s="83" customFormat="1" ht="27" customHeight="1">
      <c r="A14" s="79" t="s">
        <v>8</v>
      </c>
      <c r="B14" s="80" t="s">
        <v>9</v>
      </c>
      <c r="C14" s="124">
        <v>21</v>
      </c>
      <c r="D14" s="82">
        <v>107.14770853678999</v>
      </c>
      <c r="E14" s="82">
        <v>107.11411277228743</v>
      </c>
      <c r="F14" s="82">
        <v>107.11411277228743</v>
      </c>
      <c r="G14" s="82">
        <v>107.11411277228743</v>
      </c>
      <c r="H14" s="82">
        <v>107.11411277228743</v>
      </c>
      <c r="I14" s="82">
        <v>107.11411277228743</v>
      </c>
      <c r="J14" s="82">
        <v>110.46943449248717</v>
      </c>
      <c r="K14" s="82">
        <v>110.46943449248717</v>
      </c>
      <c r="L14" s="82">
        <v>110.46943449248717</v>
      </c>
      <c r="M14" s="82">
        <v>110.46943449248717</v>
      </c>
      <c r="N14" s="82">
        <v>110.46943449248717</v>
      </c>
      <c r="O14" s="82">
        <v>110.46943449248717</v>
      </c>
      <c r="P14" s="185">
        <v>108.79457327942917</v>
      </c>
    </row>
    <row r="15" spans="1:16" s="83" customFormat="1" ht="25.5" customHeight="1">
      <c r="A15" s="79" t="s">
        <v>10</v>
      </c>
      <c r="B15" s="80" t="s">
        <v>35</v>
      </c>
      <c r="C15" s="124">
        <v>6</v>
      </c>
      <c r="D15" s="82">
        <v>278.130677077499</v>
      </c>
      <c r="E15" s="82">
        <v>106.17402215971299</v>
      </c>
      <c r="F15" s="82">
        <v>106.17402215971299</v>
      </c>
      <c r="G15" s="82">
        <v>106.17402215971299</v>
      </c>
      <c r="H15" s="82">
        <v>106.17402215971299</v>
      </c>
      <c r="I15" s="82">
        <v>106.1735220732889</v>
      </c>
      <c r="J15" s="82">
        <v>106.1735220732889</v>
      </c>
      <c r="K15" s="82">
        <v>107.7990981678593</v>
      </c>
      <c r="L15" s="82">
        <v>108.96480746840047</v>
      </c>
      <c r="M15" s="82">
        <v>108.96535751345834</v>
      </c>
      <c r="N15" s="82">
        <v>108.96590761352071</v>
      </c>
      <c r="O15" s="82">
        <v>108.96590761352071</v>
      </c>
      <c r="P15" s="185">
        <v>121.56957401997404</v>
      </c>
    </row>
    <row r="16" spans="1:16" ht="27" customHeight="1">
      <c r="A16" s="72">
        <v>1544</v>
      </c>
      <c r="B16" s="73" t="s">
        <v>54</v>
      </c>
      <c r="C16" s="183">
        <v>10</v>
      </c>
      <c r="D16" s="75">
        <v>99.92079422329293</v>
      </c>
      <c r="E16" s="75">
        <v>117.55746498026883</v>
      </c>
      <c r="F16" s="75">
        <v>117.55746498026883</v>
      </c>
      <c r="G16" s="75">
        <v>117.55746498026883</v>
      </c>
      <c r="H16" s="75">
        <v>117.55746498026883</v>
      </c>
      <c r="I16" s="75">
        <v>117.55746498026883</v>
      </c>
      <c r="J16" s="75">
        <v>117.55746498026883</v>
      </c>
      <c r="K16" s="75">
        <v>117.55746498026883</v>
      </c>
      <c r="L16" s="75">
        <v>117.55746498026883</v>
      </c>
      <c r="M16" s="75">
        <v>117.55746498026883</v>
      </c>
      <c r="N16" s="75">
        <v>117.55746498026883</v>
      </c>
      <c r="O16" s="75">
        <v>117.55746498026883</v>
      </c>
      <c r="P16" s="184">
        <v>116.0877424171875</v>
      </c>
    </row>
    <row r="17" spans="1:16" ht="22.5" customHeight="1">
      <c r="A17" s="72">
        <v>1549</v>
      </c>
      <c r="B17" s="73" t="s">
        <v>7</v>
      </c>
      <c r="C17" s="183">
        <v>10.5</v>
      </c>
      <c r="D17" s="75">
        <v>109.01992586792817</v>
      </c>
      <c r="E17" s="75">
        <v>110.62962208316517</v>
      </c>
      <c r="F17" s="75">
        <v>113.27443279819745</v>
      </c>
      <c r="G17" s="75">
        <v>113.03479425647797</v>
      </c>
      <c r="H17" s="75">
        <v>113.72413762262771</v>
      </c>
      <c r="I17" s="75">
        <v>113.78673193195056</v>
      </c>
      <c r="J17" s="75">
        <v>114.06981526215048</v>
      </c>
      <c r="K17" s="75">
        <v>114.06225829139088</v>
      </c>
      <c r="L17" s="75">
        <v>114.30535409904623</v>
      </c>
      <c r="M17" s="75">
        <v>114.1731733768699</v>
      </c>
      <c r="N17" s="75">
        <v>111.68016328528084</v>
      </c>
      <c r="O17" s="75">
        <v>112.0310866443001</v>
      </c>
      <c r="P17" s="184">
        <v>112.81595795994878</v>
      </c>
    </row>
    <row r="18" spans="1:16" s="83" customFormat="1" ht="22.5" customHeight="1">
      <c r="A18" s="84">
        <v>15491</v>
      </c>
      <c r="B18" s="80" t="s">
        <v>11</v>
      </c>
      <c r="C18" s="124">
        <v>7</v>
      </c>
      <c r="D18" s="82">
        <v>107.79838092917086</v>
      </c>
      <c r="E18" s="82">
        <v>112.30238732666703</v>
      </c>
      <c r="F18" s="82">
        <v>116.45851845028918</v>
      </c>
      <c r="G18" s="82">
        <v>116.08194359901567</v>
      </c>
      <c r="H18" s="82">
        <v>116.68932609883169</v>
      </c>
      <c r="I18" s="82">
        <v>116.78768858491046</v>
      </c>
      <c r="J18" s="82">
        <v>116.18783593273615</v>
      </c>
      <c r="K18" s="82">
        <v>116.17596069297107</v>
      </c>
      <c r="L18" s="82">
        <v>116.5579683907152</v>
      </c>
      <c r="M18" s="82">
        <v>116.35025582729523</v>
      </c>
      <c r="N18" s="82">
        <v>112.43266854051247</v>
      </c>
      <c r="O18" s="82">
        <v>112.98411953325702</v>
      </c>
      <c r="P18" s="185">
        <v>114.73392115886433</v>
      </c>
    </row>
    <row r="19" spans="1:16" s="83" customFormat="1" ht="25.5" customHeight="1" thickBot="1">
      <c r="A19" s="85" t="s">
        <v>12</v>
      </c>
      <c r="B19" s="86" t="s">
        <v>13</v>
      </c>
      <c r="C19" s="128">
        <v>1.5</v>
      </c>
      <c r="D19" s="88">
        <v>122.3152590215069</v>
      </c>
      <c r="E19" s="88">
        <v>115.40456581407389</v>
      </c>
      <c r="F19" s="88">
        <v>115.40456581407389</v>
      </c>
      <c r="G19" s="88">
        <v>115.40456581407389</v>
      </c>
      <c r="H19" s="88">
        <v>117.07011557854149</v>
      </c>
      <c r="I19" s="88">
        <v>117.07011557854149</v>
      </c>
      <c r="J19" s="88">
        <v>120.72655817725106</v>
      </c>
      <c r="K19" s="88">
        <v>120.72655817725106</v>
      </c>
      <c r="L19" s="88">
        <v>120.72655817725106</v>
      </c>
      <c r="M19" s="88">
        <v>120.72655817725106</v>
      </c>
      <c r="N19" s="88">
        <v>120.72655817725106</v>
      </c>
      <c r="O19" s="88">
        <v>120.72655817725106</v>
      </c>
      <c r="P19" s="186">
        <v>118.91904472369316</v>
      </c>
    </row>
    <row r="20" spans="1:18" ht="22.5" customHeight="1" thickBot="1">
      <c r="A20" s="93" t="s">
        <v>55</v>
      </c>
      <c r="B20" s="57" t="s">
        <v>56</v>
      </c>
      <c r="C20" s="114">
        <v>154</v>
      </c>
      <c r="D20" s="59">
        <v>107.58541272341155</v>
      </c>
      <c r="E20" s="59">
        <v>107.58541272341155</v>
      </c>
      <c r="F20" s="59">
        <v>107.58541272341155</v>
      </c>
      <c r="G20" s="59">
        <v>108.47332638146273</v>
      </c>
      <c r="H20" s="59">
        <v>108.54104254875665</v>
      </c>
      <c r="I20" s="59">
        <v>108.54104254875665</v>
      </c>
      <c r="J20" s="59">
        <v>108.54104254875665</v>
      </c>
      <c r="K20" s="59">
        <v>111.86521953525578</v>
      </c>
      <c r="L20" s="59">
        <v>111.92989127226518</v>
      </c>
      <c r="M20" s="59">
        <v>111.92989127226518</v>
      </c>
      <c r="N20" s="59">
        <v>111.92910246436269</v>
      </c>
      <c r="O20" s="59">
        <v>111.92910246436269</v>
      </c>
      <c r="P20" s="180">
        <v>109.70299160053987</v>
      </c>
      <c r="R20" s="63"/>
    </row>
    <row r="21" spans="1:16" ht="22.5" customHeight="1">
      <c r="A21" s="64">
        <v>1551</v>
      </c>
      <c r="B21" s="97" t="s">
        <v>14</v>
      </c>
      <c r="C21" s="181">
        <v>53</v>
      </c>
      <c r="D21" s="67">
        <v>106.26080738840236</v>
      </c>
      <c r="E21" s="67">
        <v>106.26080738840236</v>
      </c>
      <c r="F21" s="67">
        <v>106.26080738840236</v>
      </c>
      <c r="G21" s="67">
        <v>106.26080738840236</v>
      </c>
      <c r="H21" s="67">
        <v>106.26080738840236</v>
      </c>
      <c r="I21" s="67">
        <v>106.26080738840236</v>
      </c>
      <c r="J21" s="67">
        <v>106.26080738840236</v>
      </c>
      <c r="K21" s="67">
        <v>106.26080738840236</v>
      </c>
      <c r="L21" s="67">
        <v>106.26080738840236</v>
      </c>
      <c r="M21" s="67">
        <v>106.26080738840236</v>
      </c>
      <c r="N21" s="67">
        <v>106.26080738840236</v>
      </c>
      <c r="O21" s="67">
        <v>106.26080738840236</v>
      </c>
      <c r="P21" s="182">
        <v>106.26080738840234</v>
      </c>
    </row>
    <row r="22" spans="1:16" ht="22.5" customHeight="1">
      <c r="A22" s="72">
        <v>1552</v>
      </c>
      <c r="B22" s="98" t="s">
        <v>15</v>
      </c>
      <c r="C22" s="183">
        <v>9</v>
      </c>
      <c r="D22" s="75">
        <v>100.3166675449408</v>
      </c>
      <c r="E22" s="75">
        <v>100.3166675449408</v>
      </c>
      <c r="F22" s="75">
        <v>100.3166675449408</v>
      </c>
      <c r="G22" s="75">
        <v>115.50985680492765</v>
      </c>
      <c r="H22" s="75">
        <v>116.66855566751269</v>
      </c>
      <c r="I22" s="75">
        <v>116.66855566751269</v>
      </c>
      <c r="J22" s="75">
        <v>116.66855566751269</v>
      </c>
      <c r="K22" s="75">
        <v>116.66855566751269</v>
      </c>
      <c r="L22" s="75">
        <v>117.77516094522932</v>
      </c>
      <c r="M22" s="75">
        <v>117.77516094522932</v>
      </c>
      <c r="N22" s="75">
        <v>117.76166356556408</v>
      </c>
      <c r="O22" s="75">
        <v>117.76166356556408</v>
      </c>
      <c r="P22" s="184">
        <v>112.85064426094897</v>
      </c>
    </row>
    <row r="23" spans="1:16" ht="22.5" customHeight="1">
      <c r="A23" s="72">
        <v>1553</v>
      </c>
      <c r="B23" s="98" t="s">
        <v>16</v>
      </c>
      <c r="C23" s="183">
        <v>71</v>
      </c>
      <c r="D23" s="75">
        <v>109.01059795922298</v>
      </c>
      <c r="E23" s="75">
        <v>109.01059795922298</v>
      </c>
      <c r="F23" s="75">
        <v>109.01059795922298</v>
      </c>
      <c r="G23" s="75">
        <v>109.01059795922298</v>
      </c>
      <c r="H23" s="75">
        <v>109.01059795922298</v>
      </c>
      <c r="I23" s="75">
        <v>109.01059795922298</v>
      </c>
      <c r="J23" s="75">
        <v>109.01059795922298</v>
      </c>
      <c r="K23" s="75">
        <v>113.71539575702634</v>
      </c>
      <c r="L23" s="75">
        <v>113.71539575702634</v>
      </c>
      <c r="M23" s="75">
        <v>113.71539575702634</v>
      </c>
      <c r="N23" s="75">
        <v>113.71539575702634</v>
      </c>
      <c r="O23" s="75">
        <v>113.71539575702634</v>
      </c>
      <c r="P23" s="184">
        <v>110.97093037497437</v>
      </c>
    </row>
    <row r="24" spans="1:16" ht="22.5" customHeight="1" thickBot="1">
      <c r="A24" s="72">
        <v>1554</v>
      </c>
      <c r="B24" s="98" t="s">
        <v>17</v>
      </c>
      <c r="C24" s="187">
        <v>21</v>
      </c>
      <c r="D24" s="75">
        <v>109.22515737194074</v>
      </c>
      <c r="E24" s="75">
        <v>109.22515737194074</v>
      </c>
      <c r="F24" s="75">
        <v>109.22515737194074</v>
      </c>
      <c r="G24" s="75">
        <v>109.22515737194074</v>
      </c>
      <c r="H24" s="75">
        <v>109.22515737194074</v>
      </c>
      <c r="I24" s="75">
        <v>109.22515737194074</v>
      </c>
      <c r="J24" s="75">
        <v>109.22515737194074</v>
      </c>
      <c r="K24" s="75">
        <v>117.69575795655142</v>
      </c>
      <c r="L24" s="75">
        <v>117.69575795655142</v>
      </c>
      <c r="M24" s="75">
        <v>117.69575795655142</v>
      </c>
      <c r="N24" s="75">
        <v>117.69575795655142</v>
      </c>
      <c r="O24" s="75">
        <v>117.69575795655142</v>
      </c>
      <c r="P24" s="184">
        <v>112.75457428219521</v>
      </c>
    </row>
    <row r="25" spans="1:16" ht="28.5" customHeight="1">
      <c r="A25" s="100" t="s">
        <v>44</v>
      </c>
      <c r="B25" s="101" t="s">
        <v>57</v>
      </c>
      <c r="C25" s="114">
        <v>513.5</v>
      </c>
      <c r="D25" s="102">
        <v>115.60016884174695</v>
      </c>
      <c r="E25" s="102">
        <v>115.10933817054863</v>
      </c>
      <c r="F25" s="102">
        <v>116.51012567170883</v>
      </c>
      <c r="G25" s="102">
        <v>117.6851977000939</v>
      </c>
      <c r="H25" s="102">
        <v>117.9820777492455</v>
      </c>
      <c r="I25" s="102">
        <v>117.65811237909465</v>
      </c>
      <c r="J25" s="102">
        <v>117.66708787357518</v>
      </c>
      <c r="K25" s="102">
        <v>119.6877331854571</v>
      </c>
      <c r="L25" s="102">
        <v>121.61491906263797</v>
      </c>
      <c r="M25" s="102">
        <v>123.16330418233379</v>
      </c>
      <c r="N25" s="102">
        <v>124.07416398454863</v>
      </c>
      <c r="O25" s="102">
        <v>123.92834727249843</v>
      </c>
      <c r="P25" s="180">
        <v>119.22338133945748</v>
      </c>
    </row>
  </sheetData>
  <sheetProtection/>
  <mergeCells count="16">
    <mergeCell ref="G3:G4"/>
    <mergeCell ref="H3:H4"/>
    <mergeCell ref="F3:F4"/>
    <mergeCell ref="A3:A4"/>
    <mergeCell ref="B3:B4"/>
    <mergeCell ref="C3:C4"/>
    <mergeCell ref="D3:D4"/>
    <mergeCell ref="E3:E4"/>
    <mergeCell ref="O3:O4"/>
    <mergeCell ref="P3:P4"/>
    <mergeCell ref="I3:I4"/>
    <mergeCell ref="J3:J4"/>
    <mergeCell ref="M3:M4"/>
    <mergeCell ref="N3:N4"/>
    <mergeCell ref="K3:K4"/>
    <mergeCell ref="L3:L4"/>
  </mergeCells>
  <printOptions horizontalCentered="1" verticalCentered="1"/>
  <pageMargins left="0.25" right="0" top="0.25" bottom="0.2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R14"/>
  <sheetViews>
    <sheetView zoomScalePageLayoutView="0" workbookViewId="0" topLeftCell="A1">
      <pane xSplit="2" ySplit="4" topLeftCell="C7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K10" sqref="K10"/>
    </sheetView>
  </sheetViews>
  <sheetFormatPr defaultColWidth="9.140625" defaultRowHeight="15"/>
  <cols>
    <col min="1" max="1" width="6.57421875" style="104" customWidth="1"/>
    <col min="2" max="2" width="38.140625" style="104" customWidth="1"/>
    <col min="3" max="3" width="6.28125" style="104" customWidth="1"/>
    <col min="4" max="15" width="7.140625" style="104" customWidth="1"/>
    <col min="16" max="16" width="8.421875" style="104" customWidth="1"/>
    <col min="17" max="18" width="7.57421875" style="104" customWidth="1"/>
    <col min="19" max="19" width="9.140625" style="104" bestFit="1" customWidth="1"/>
    <col min="20" max="16384" width="9.140625" style="104" customWidth="1"/>
  </cols>
  <sheetData>
    <row r="1" spans="1:18" ht="34.5" customHeight="1">
      <c r="A1" s="472" t="s">
        <v>114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189"/>
      <c r="R1" s="189"/>
    </row>
    <row r="2" ht="26.25" customHeight="1">
      <c r="P2" s="154" t="s">
        <v>36</v>
      </c>
    </row>
    <row r="3" spans="1:16" ht="47.25" customHeight="1">
      <c r="A3" s="461" t="s">
        <v>37</v>
      </c>
      <c r="B3" s="462" t="s">
        <v>38</v>
      </c>
      <c r="C3" s="464" t="s">
        <v>39</v>
      </c>
      <c r="D3" s="470">
        <v>39454</v>
      </c>
      <c r="E3" s="470">
        <v>39485</v>
      </c>
      <c r="F3" s="470">
        <v>39514</v>
      </c>
      <c r="G3" s="470">
        <v>39545</v>
      </c>
      <c r="H3" s="470">
        <v>39575</v>
      </c>
      <c r="I3" s="470">
        <v>39606</v>
      </c>
      <c r="J3" s="470">
        <v>39636</v>
      </c>
      <c r="K3" s="470">
        <v>39667</v>
      </c>
      <c r="L3" s="470">
        <v>39698</v>
      </c>
      <c r="M3" s="470">
        <v>39728</v>
      </c>
      <c r="N3" s="470">
        <v>39759</v>
      </c>
      <c r="O3" s="459">
        <v>39789</v>
      </c>
      <c r="P3" s="452" t="s">
        <v>112</v>
      </c>
    </row>
    <row r="4" spans="1:16" ht="47.25" customHeight="1">
      <c r="A4" s="414"/>
      <c r="B4" s="463"/>
      <c r="C4" s="465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60"/>
      <c r="P4" s="453"/>
    </row>
    <row r="5" spans="1:16" s="216" customFormat="1" ht="47.25" customHeight="1">
      <c r="A5" s="191">
        <v>24</v>
      </c>
      <c r="B5" s="192" t="s">
        <v>23</v>
      </c>
      <c r="C5" s="171">
        <v>95</v>
      </c>
      <c r="D5" s="215">
        <v>107.3005436866679</v>
      </c>
      <c r="E5" s="215">
        <v>108.06126001667518</v>
      </c>
      <c r="F5" s="215">
        <v>108.38062206880095</v>
      </c>
      <c r="G5" s="215">
        <v>108.38062206880095</v>
      </c>
      <c r="H5" s="215">
        <v>108.38062206880095</v>
      </c>
      <c r="I5" s="215">
        <v>108.55119800958634</v>
      </c>
      <c r="J5" s="215">
        <v>110.2850513604961</v>
      </c>
      <c r="K5" s="215">
        <v>111.61479950566083</v>
      </c>
      <c r="L5" s="215">
        <v>113.29038997949496</v>
      </c>
      <c r="M5" s="215">
        <v>113.29038997949496</v>
      </c>
      <c r="N5" s="215">
        <v>113.91467421825814</v>
      </c>
      <c r="O5" s="215">
        <v>114.2437811302715</v>
      </c>
      <c r="P5" s="174">
        <v>110.47449617441741</v>
      </c>
    </row>
    <row r="6" spans="1:16" s="219" customFormat="1" ht="47.25" customHeight="1">
      <c r="A6" s="195">
        <v>2411</v>
      </c>
      <c r="B6" s="196" t="s">
        <v>24</v>
      </c>
      <c r="C6" s="197">
        <v>19</v>
      </c>
      <c r="D6" s="217">
        <v>103.60936960961176</v>
      </c>
      <c r="E6" s="217">
        <v>103.60936960961176</v>
      </c>
      <c r="F6" s="217">
        <v>103.60936960961176</v>
      </c>
      <c r="G6" s="217">
        <v>103.60936960961176</v>
      </c>
      <c r="H6" s="217">
        <v>103.60936960961176</v>
      </c>
      <c r="I6" s="217">
        <v>103.60936960961176</v>
      </c>
      <c r="J6" s="217">
        <v>112.27792967467603</v>
      </c>
      <c r="K6" s="217">
        <v>112.27792967467603</v>
      </c>
      <c r="L6" s="217">
        <v>112.27792967467603</v>
      </c>
      <c r="M6" s="217">
        <v>112.27792967467603</v>
      </c>
      <c r="N6" s="217">
        <v>112.27792967467603</v>
      </c>
      <c r="O6" s="217">
        <v>112.27792967467603</v>
      </c>
      <c r="P6" s="218">
        <v>107.94364964214388</v>
      </c>
    </row>
    <row r="7" spans="1:16" s="219" customFormat="1" ht="47.25" customHeight="1">
      <c r="A7" s="201">
        <v>2422</v>
      </c>
      <c r="B7" s="202" t="s">
        <v>25</v>
      </c>
      <c r="C7" s="203">
        <v>34</v>
      </c>
      <c r="D7" s="220">
        <v>105.71337689424587</v>
      </c>
      <c r="E7" s="220">
        <v>105.71337689424587</v>
      </c>
      <c r="F7" s="220">
        <v>105.71337689424587</v>
      </c>
      <c r="G7" s="220">
        <v>105.71337689424587</v>
      </c>
      <c r="H7" s="220">
        <v>105.71337689424587</v>
      </c>
      <c r="I7" s="220">
        <v>105.71337689424587</v>
      </c>
      <c r="J7" s="220">
        <v>105.71337689424587</v>
      </c>
      <c r="K7" s="220">
        <v>109.42884965279438</v>
      </c>
      <c r="L7" s="220">
        <v>113.94349300825236</v>
      </c>
      <c r="M7" s="220">
        <v>113.94349300825236</v>
      </c>
      <c r="N7" s="220">
        <v>113.94349300825236</v>
      </c>
      <c r="O7" s="220">
        <v>113.94349300825236</v>
      </c>
      <c r="P7" s="218">
        <v>108.76637166212704</v>
      </c>
    </row>
    <row r="8" spans="1:16" s="219" customFormat="1" ht="47.25" customHeight="1">
      <c r="A8" s="205">
        <v>2424</v>
      </c>
      <c r="B8" s="206" t="s">
        <v>26</v>
      </c>
      <c r="C8" s="207">
        <v>42</v>
      </c>
      <c r="D8" s="221">
        <v>110.2552098392016</v>
      </c>
      <c r="E8" s="221">
        <v>111.97587772850378</v>
      </c>
      <c r="F8" s="221">
        <v>112.69824427497873</v>
      </c>
      <c r="G8" s="221">
        <v>112.69824427497873</v>
      </c>
      <c r="H8" s="221">
        <v>112.69824427497873</v>
      </c>
      <c r="I8" s="221">
        <v>113.08407080770762</v>
      </c>
      <c r="J8" s="221">
        <v>113.08439050056965</v>
      </c>
      <c r="K8" s="221">
        <v>113.08439050056965</v>
      </c>
      <c r="L8" s="221">
        <v>113.21970528458563</v>
      </c>
      <c r="M8" s="221">
        <v>113.21970528458563</v>
      </c>
      <c r="N8" s="221">
        <v>114.63177677702615</v>
      </c>
      <c r="O8" s="221">
        <v>115.37618526848497</v>
      </c>
      <c r="P8" s="222">
        <v>113.00217040134756</v>
      </c>
    </row>
    <row r="9" spans="1:16" s="216" customFormat="1" ht="47.25" customHeight="1">
      <c r="A9" s="191">
        <v>26</v>
      </c>
      <c r="B9" s="192" t="s">
        <v>28</v>
      </c>
      <c r="C9" s="171">
        <v>117</v>
      </c>
      <c r="D9" s="215">
        <v>109.81506710001341</v>
      </c>
      <c r="E9" s="215">
        <v>109.81506710001341</v>
      </c>
      <c r="F9" s="215">
        <v>109.81506710001341</v>
      </c>
      <c r="G9" s="215">
        <v>109.81506710001341</v>
      </c>
      <c r="H9" s="215">
        <v>109.81506710001341</v>
      </c>
      <c r="I9" s="215">
        <v>109.81506710001341</v>
      </c>
      <c r="J9" s="215">
        <v>117.6733067772714</v>
      </c>
      <c r="K9" s="215">
        <v>117.6733067772714</v>
      </c>
      <c r="L9" s="215">
        <v>117.6733067772714</v>
      </c>
      <c r="M9" s="215">
        <v>124.40889050393926</v>
      </c>
      <c r="N9" s="215">
        <v>119.9185058260354</v>
      </c>
      <c r="O9" s="215">
        <v>119.24494661321482</v>
      </c>
      <c r="P9" s="174">
        <v>114.62355548959033</v>
      </c>
    </row>
    <row r="10" spans="1:16" s="219" customFormat="1" ht="47.25" customHeight="1">
      <c r="A10" s="195">
        <v>2610</v>
      </c>
      <c r="B10" s="196" t="s">
        <v>66</v>
      </c>
      <c r="C10" s="197">
        <v>3</v>
      </c>
      <c r="D10" s="217">
        <v>114.90079707976537</v>
      </c>
      <c r="E10" s="217">
        <v>114.90079707976537</v>
      </c>
      <c r="F10" s="217">
        <v>114.90079707976537</v>
      </c>
      <c r="G10" s="217">
        <v>114.90079707976537</v>
      </c>
      <c r="H10" s="217">
        <v>114.90079707976537</v>
      </c>
      <c r="I10" s="217">
        <v>114.90079707976537</v>
      </c>
      <c r="J10" s="217">
        <v>114.90079707976537</v>
      </c>
      <c r="K10" s="217">
        <v>114.90079707976537</v>
      </c>
      <c r="L10" s="217">
        <v>114.90079707976537</v>
      </c>
      <c r="M10" s="217">
        <v>114.90079707976537</v>
      </c>
      <c r="N10" s="217">
        <v>114.90079707976537</v>
      </c>
      <c r="O10" s="217">
        <v>114.90079707976537</v>
      </c>
      <c r="P10" s="218">
        <v>114.90079707976541</v>
      </c>
    </row>
    <row r="11" spans="1:16" s="219" customFormat="1" ht="47.25" customHeight="1">
      <c r="A11" s="201">
        <v>2695</v>
      </c>
      <c r="B11" s="202" t="s">
        <v>29</v>
      </c>
      <c r="C11" s="203">
        <v>27</v>
      </c>
      <c r="D11" s="220">
        <v>108.82996458405663</v>
      </c>
      <c r="E11" s="220">
        <v>108.82996458405663</v>
      </c>
      <c r="F11" s="220">
        <v>108.82996458405663</v>
      </c>
      <c r="G11" s="220">
        <v>108.82996458405663</v>
      </c>
      <c r="H11" s="220">
        <v>108.82996458405663</v>
      </c>
      <c r="I11" s="220">
        <v>108.82996458405663</v>
      </c>
      <c r="J11" s="220">
        <v>108.82996458405663</v>
      </c>
      <c r="K11" s="220">
        <v>108.82996458405663</v>
      </c>
      <c r="L11" s="220">
        <v>108.82996458405663</v>
      </c>
      <c r="M11" s="220">
        <v>108.82996458405663</v>
      </c>
      <c r="N11" s="220">
        <v>108.82996458405663</v>
      </c>
      <c r="O11" s="220">
        <v>108.82996458405663</v>
      </c>
      <c r="P11" s="218">
        <v>108.82996458405661</v>
      </c>
    </row>
    <row r="12" spans="1:16" s="219" customFormat="1" ht="47.25" customHeight="1">
      <c r="A12" s="210">
        <v>2699</v>
      </c>
      <c r="B12" s="211" t="s">
        <v>28</v>
      </c>
      <c r="C12" s="212">
        <v>87</v>
      </c>
      <c r="D12" s="223">
        <v>109.94541857118097</v>
      </c>
      <c r="E12" s="223">
        <v>109.94541857118097</v>
      </c>
      <c r="F12" s="223">
        <v>109.94541857118097</v>
      </c>
      <c r="G12" s="223">
        <v>109.94541857118097</v>
      </c>
      <c r="H12" s="223">
        <v>109.94541857118097</v>
      </c>
      <c r="I12" s="223">
        <v>109.94541857118097</v>
      </c>
      <c r="J12" s="223">
        <v>120.5133960681831</v>
      </c>
      <c r="K12" s="223">
        <v>120.5133960681831</v>
      </c>
      <c r="L12" s="223">
        <v>120.5133960681831</v>
      </c>
      <c r="M12" s="223">
        <v>129.5715948730123</v>
      </c>
      <c r="N12" s="223">
        <v>123.53280168548639</v>
      </c>
      <c r="O12" s="223">
        <v>122.6269806751415</v>
      </c>
      <c r="P12" s="224">
        <v>116.41200640543961</v>
      </c>
    </row>
    <row r="13" spans="4:16" ht="12.75" hidden="1">
      <c r="D13" s="104" t="s">
        <v>115</v>
      </c>
      <c r="E13" s="104" t="s">
        <v>116</v>
      </c>
      <c r="F13" s="104" t="s">
        <v>117</v>
      </c>
      <c r="G13" s="104" t="s">
        <v>118</v>
      </c>
      <c r="H13" s="104" t="s">
        <v>119</v>
      </c>
      <c r="I13" s="104" t="s">
        <v>120</v>
      </c>
      <c r="J13" s="104" t="s">
        <v>121</v>
      </c>
      <c r="K13" s="104" t="s">
        <v>122</v>
      </c>
      <c r="L13" s="104" t="s">
        <v>123</v>
      </c>
      <c r="M13" s="104" t="s">
        <v>124</v>
      </c>
      <c r="N13" s="104" t="s">
        <v>125</v>
      </c>
      <c r="O13" s="104" t="s">
        <v>126</v>
      </c>
      <c r="P13" s="178"/>
    </row>
    <row r="14" spans="3:15" ht="12.75" hidden="1">
      <c r="C14" s="179"/>
      <c r="D14" s="104" t="s">
        <v>81</v>
      </c>
      <c r="E14" s="104" t="s">
        <v>82</v>
      </c>
      <c r="F14" s="104" t="s">
        <v>83</v>
      </c>
      <c r="G14" s="104" t="s">
        <v>84</v>
      </c>
      <c r="H14" s="104" t="s">
        <v>85</v>
      </c>
      <c r="I14" s="104" t="s">
        <v>86</v>
      </c>
      <c r="J14" s="104" t="s">
        <v>87</v>
      </c>
      <c r="K14" s="104" t="s">
        <v>88</v>
      </c>
      <c r="L14" s="104" t="s">
        <v>62</v>
      </c>
      <c r="M14" s="104" t="s">
        <v>63</v>
      </c>
      <c r="N14" s="104" t="s">
        <v>64</v>
      </c>
      <c r="O14" s="104" t="s">
        <v>65</v>
      </c>
    </row>
  </sheetData>
  <sheetProtection/>
  <mergeCells count="17">
    <mergeCell ref="A1:P1"/>
    <mergeCell ref="I3:I4"/>
    <mergeCell ref="P3:P4"/>
    <mergeCell ref="J3:J4"/>
    <mergeCell ref="K3:K4"/>
    <mergeCell ref="L3:L4"/>
    <mergeCell ref="M3:M4"/>
    <mergeCell ref="N3:N4"/>
    <mergeCell ref="O3:O4"/>
    <mergeCell ref="A3:A4"/>
    <mergeCell ref="F3:F4"/>
    <mergeCell ref="G3:G4"/>
    <mergeCell ref="H3:H4"/>
    <mergeCell ref="B3:B4"/>
    <mergeCell ref="C3:C4"/>
    <mergeCell ref="D3:D4"/>
    <mergeCell ref="E3:E4"/>
  </mergeCells>
  <printOptions horizontalCentered="1" verticalCentered="1"/>
  <pageMargins left="0.25" right="0" top="0" bottom="0" header="0.5" footer="0.5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P25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6.57421875" style="50" customWidth="1"/>
    <col min="2" max="2" width="38.8515625" style="50" customWidth="1"/>
    <col min="3" max="3" width="7.421875" style="50" customWidth="1"/>
    <col min="4" max="15" width="7.140625" style="50" customWidth="1"/>
    <col min="16" max="16" width="8.421875" style="50" customWidth="1"/>
    <col min="17" max="17" width="7.57421875" style="50" customWidth="1"/>
    <col min="18" max="16384" width="9.140625" style="50" customWidth="1"/>
  </cols>
  <sheetData>
    <row r="1" ht="15.75">
      <c r="A1" s="48" t="s">
        <v>127</v>
      </c>
    </row>
    <row r="2" ht="12.75">
      <c r="P2" s="52" t="s">
        <v>36</v>
      </c>
    </row>
    <row r="3" spans="1:16" ht="28.5" customHeight="1">
      <c r="A3" s="436" t="s">
        <v>37</v>
      </c>
      <c r="B3" s="438" t="s">
        <v>38</v>
      </c>
      <c r="C3" s="432" t="s">
        <v>39</v>
      </c>
      <c r="D3" s="476" t="s">
        <v>128</v>
      </c>
      <c r="E3" s="474" t="s">
        <v>129</v>
      </c>
      <c r="F3" s="474" t="s">
        <v>130</v>
      </c>
      <c r="G3" s="474" t="s">
        <v>131</v>
      </c>
      <c r="H3" s="474" t="s">
        <v>132</v>
      </c>
      <c r="I3" s="474" t="s">
        <v>133</v>
      </c>
      <c r="J3" s="474" t="s">
        <v>134</v>
      </c>
      <c r="K3" s="474" t="s">
        <v>135</v>
      </c>
      <c r="L3" s="478" t="s">
        <v>136</v>
      </c>
      <c r="M3" s="426">
        <v>39362</v>
      </c>
      <c r="N3" s="426">
        <v>39393</v>
      </c>
      <c r="O3" s="442">
        <v>39423</v>
      </c>
      <c r="P3" s="428" t="s">
        <v>137</v>
      </c>
    </row>
    <row r="4" spans="1:16" ht="28.5" customHeight="1">
      <c r="A4" s="437"/>
      <c r="B4" s="439"/>
      <c r="C4" s="440"/>
      <c r="D4" s="477"/>
      <c r="E4" s="475"/>
      <c r="F4" s="475"/>
      <c r="G4" s="475"/>
      <c r="H4" s="475"/>
      <c r="I4" s="475"/>
      <c r="J4" s="475"/>
      <c r="K4" s="475"/>
      <c r="L4" s="479"/>
      <c r="M4" s="441"/>
      <c r="N4" s="441"/>
      <c r="O4" s="443"/>
      <c r="P4" s="466"/>
    </row>
    <row r="5" spans="1:16" ht="28.5" customHeight="1">
      <c r="A5" s="225" t="s">
        <v>44</v>
      </c>
      <c r="B5" s="226" t="s">
        <v>45</v>
      </c>
      <c r="C5" s="181">
        <v>513.5</v>
      </c>
      <c r="D5" s="67">
        <v>91.96745945780043</v>
      </c>
      <c r="E5" s="67">
        <v>93.40471090835301</v>
      </c>
      <c r="F5" s="67">
        <v>94.04577275811697</v>
      </c>
      <c r="G5" s="67">
        <v>99.5664199991998</v>
      </c>
      <c r="H5" s="67">
        <v>99.68386974130456</v>
      </c>
      <c r="I5" s="67">
        <v>102.63705287175036</v>
      </c>
      <c r="J5" s="67">
        <v>101.02989788122274</v>
      </c>
      <c r="K5" s="67">
        <v>100.88183105060084</v>
      </c>
      <c r="L5" s="67">
        <v>103.15237629598538</v>
      </c>
      <c r="M5" s="67">
        <v>102.94335599510322</v>
      </c>
      <c r="N5" s="67">
        <v>105.11890426901006</v>
      </c>
      <c r="O5" s="67">
        <v>105.18690671671769</v>
      </c>
      <c r="P5" s="227">
        <v>99.96821316209709</v>
      </c>
    </row>
    <row r="6" spans="1:16" ht="28.5" customHeight="1">
      <c r="A6" s="228">
        <v>17</v>
      </c>
      <c r="B6" s="229" t="s">
        <v>18</v>
      </c>
      <c r="C6" s="183">
        <v>6</v>
      </c>
      <c r="D6" s="67">
        <v>101.89420793940464</v>
      </c>
      <c r="E6" s="67">
        <v>101.89420793940464</v>
      </c>
      <c r="F6" s="67">
        <v>99.62115841138429</v>
      </c>
      <c r="G6" s="67">
        <v>99.62115841138429</v>
      </c>
      <c r="H6" s="67">
        <v>99.62115841138429</v>
      </c>
      <c r="I6" s="67">
        <v>99.62115841138429</v>
      </c>
      <c r="J6" s="67">
        <v>99.62115841138429</v>
      </c>
      <c r="K6" s="67">
        <v>99.62115841138429</v>
      </c>
      <c r="L6" s="67">
        <v>99.62115841138429</v>
      </c>
      <c r="M6" s="67">
        <v>99.62115841138429</v>
      </c>
      <c r="N6" s="67">
        <v>99.62115841138429</v>
      </c>
      <c r="O6" s="67">
        <v>99.62115841138429</v>
      </c>
      <c r="P6" s="227">
        <v>99.96821316209709</v>
      </c>
    </row>
    <row r="7" spans="1:16" ht="28.5" customHeight="1">
      <c r="A7" s="228">
        <v>18</v>
      </c>
      <c r="B7" s="229" t="s">
        <v>19</v>
      </c>
      <c r="C7" s="183">
        <v>16</v>
      </c>
      <c r="D7" s="75">
        <v>100</v>
      </c>
      <c r="E7" s="75">
        <v>100</v>
      </c>
      <c r="F7" s="75">
        <v>100</v>
      </c>
      <c r="G7" s="75">
        <v>100</v>
      </c>
      <c r="H7" s="75">
        <v>100</v>
      </c>
      <c r="I7" s="75">
        <v>100</v>
      </c>
      <c r="J7" s="75">
        <v>100</v>
      </c>
      <c r="K7" s="75">
        <v>100</v>
      </c>
      <c r="L7" s="75">
        <v>100</v>
      </c>
      <c r="M7" s="75">
        <v>100</v>
      </c>
      <c r="N7" s="75">
        <v>100</v>
      </c>
      <c r="O7" s="75">
        <v>100</v>
      </c>
      <c r="P7" s="227">
        <v>99.96821316209709</v>
      </c>
    </row>
    <row r="8" spans="1:16" ht="28.5" customHeight="1">
      <c r="A8" s="228">
        <v>19</v>
      </c>
      <c r="B8" s="229" t="s">
        <v>46</v>
      </c>
      <c r="C8" s="183">
        <v>2</v>
      </c>
      <c r="D8" s="75">
        <v>73.68744139938234</v>
      </c>
      <c r="E8" s="75">
        <v>73.68744139938234</v>
      </c>
      <c r="F8" s="75">
        <v>73.68744139938234</v>
      </c>
      <c r="G8" s="75">
        <v>79.65493556505122</v>
      </c>
      <c r="H8" s="75">
        <v>79.65493556505122</v>
      </c>
      <c r="I8" s="75">
        <v>79.65493556505122</v>
      </c>
      <c r="J8" s="75">
        <v>130.52596603354064</v>
      </c>
      <c r="K8" s="75">
        <v>130.52596603354064</v>
      </c>
      <c r="L8" s="75">
        <v>130.52596603354064</v>
      </c>
      <c r="M8" s="75">
        <v>130.52596603354064</v>
      </c>
      <c r="N8" s="75">
        <v>130.52596603354064</v>
      </c>
      <c r="O8" s="75">
        <v>130.52596603354064</v>
      </c>
      <c r="P8" s="227">
        <v>99.96821316209709</v>
      </c>
    </row>
    <row r="9" spans="1:16" ht="28.5" customHeight="1">
      <c r="A9" s="228">
        <v>20</v>
      </c>
      <c r="B9" s="229" t="s">
        <v>20</v>
      </c>
      <c r="C9" s="183">
        <v>14</v>
      </c>
      <c r="D9" s="75">
        <v>85.82919141251578</v>
      </c>
      <c r="E9" s="75">
        <v>85.82919141251578</v>
      </c>
      <c r="F9" s="75">
        <v>93.43786649503068</v>
      </c>
      <c r="G9" s="75">
        <v>93.43786649503068</v>
      </c>
      <c r="H9" s="75">
        <v>93.43786649503068</v>
      </c>
      <c r="I9" s="75">
        <v>96.75481932247025</v>
      </c>
      <c r="J9" s="75">
        <v>97.90704297695576</v>
      </c>
      <c r="K9" s="75">
        <v>97.90704297695576</v>
      </c>
      <c r="L9" s="75">
        <v>97.90704297695576</v>
      </c>
      <c r="M9" s="75">
        <v>118.62183971483323</v>
      </c>
      <c r="N9" s="75">
        <v>118.62183971483323</v>
      </c>
      <c r="O9" s="75">
        <v>118.62183971483323</v>
      </c>
      <c r="P9" s="227">
        <v>99.96821316209709</v>
      </c>
    </row>
    <row r="10" spans="1:16" ht="28.5" customHeight="1">
      <c r="A10" s="228">
        <v>21</v>
      </c>
      <c r="B10" s="229" t="s">
        <v>21</v>
      </c>
      <c r="C10" s="183">
        <v>9</v>
      </c>
      <c r="D10" s="75">
        <v>96.7830544175364</v>
      </c>
      <c r="E10" s="75">
        <v>96.7830544175364</v>
      </c>
      <c r="F10" s="75">
        <v>96.7830544175364</v>
      </c>
      <c r="G10" s="75">
        <v>101.03950768679832</v>
      </c>
      <c r="H10" s="75">
        <v>101.03950768679832</v>
      </c>
      <c r="I10" s="75">
        <v>101.03950768679832</v>
      </c>
      <c r="J10" s="75">
        <v>101.03950768679832</v>
      </c>
      <c r="K10" s="75">
        <v>101.01155127645262</v>
      </c>
      <c r="L10" s="75">
        <v>101.01155127645262</v>
      </c>
      <c r="M10" s="75">
        <v>101.01155127645262</v>
      </c>
      <c r="N10" s="75">
        <v>101.01155127645262</v>
      </c>
      <c r="O10" s="75">
        <v>101.01155127645262</v>
      </c>
      <c r="P10" s="227">
        <v>99.96821316209709</v>
      </c>
    </row>
    <row r="11" spans="1:16" ht="28.5" customHeight="1">
      <c r="A11" s="228">
        <v>22</v>
      </c>
      <c r="B11" s="229" t="s">
        <v>22</v>
      </c>
      <c r="C11" s="183">
        <v>59</v>
      </c>
      <c r="D11" s="75">
        <v>100.19069850325607</v>
      </c>
      <c r="E11" s="75">
        <v>97.96542135394567</v>
      </c>
      <c r="F11" s="75">
        <v>97.96542135394567</v>
      </c>
      <c r="G11" s="75">
        <v>98.64421193545587</v>
      </c>
      <c r="H11" s="75">
        <v>98.65026609693727</v>
      </c>
      <c r="I11" s="75">
        <v>98.65026609693727</v>
      </c>
      <c r="J11" s="75">
        <v>98.65026609693727</v>
      </c>
      <c r="K11" s="75">
        <v>98.65026609693727</v>
      </c>
      <c r="L11" s="75">
        <v>98.65026609693727</v>
      </c>
      <c r="M11" s="75">
        <v>98.65026609693727</v>
      </c>
      <c r="N11" s="75">
        <v>98.65026609693727</v>
      </c>
      <c r="O11" s="75">
        <v>114.39830886417184</v>
      </c>
      <c r="P11" s="227">
        <v>99.96821316209709</v>
      </c>
    </row>
    <row r="12" spans="1:16" ht="28.5" customHeight="1">
      <c r="A12" s="228">
        <v>24</v>
      </c>
      <c r="B12" s="229" t="s">
        <v>23</v>
      </c>
      <c r="C12" s="183">
        <v>95</v>
      </c>
      <c r="D12" s="75">
        <v>95.27572407973045</v>
      </c>
      <c r="E12" s="75">
        <v>95.27572407973045</v>
      </c>
      <c r="F12" s="75">
        <v>96.80637307044375</v>
      </c>
      <c r="G12" s="75">
        <v>97.73492897581932</v>
      </c>
      <c r="H12" s="75">
        <v>97.73492897581932</v>
      </c>
      <c r="I12" s="75">
        <v>97.9387042718721</v>
      </c>
      <c r="J12" s="75">
        <v>99.38256637144156</v>
      </c>
      <c r="K12" s="75">
        <v>99.38256637144156</v>
      </c>
      <c r="L12" s="75">
        <v>102.49933028391482</v>
      </c>
      <c r="M12" s="75">
        <v>105.82861225144747</v>
      </c>
      <c r="N12" s="75">
        <v>105.95523534395795</v>
      </c>
      <c r="O12" s="75">
        <v>105.95523534395795</v>
      </c>
      <c r="P12" s="227">
        <v>99.96821316209709</v>
      </c>
    </row>
    <row r="13" spans="1:16" ht="28.5" customHeight="1">
      <c r="A13" s="228">
        <v>25</v>
      </c>
      <c r="B13" s="229" t="s">
        <v>27</v>
      </c>
      <c r="C13" s="183">
        <v>51</v>
      </c>
      <c r="D13" s="75">
        <v>97.2874986950849</v>
      </c>
      <c r="E13" s="75">
        <v>97.2874986950849</v>
      </c>
      <c r="F13" s="75">
        <v>97.2874986950849</v>
      </c>
      <c r="G13" s="75">
        <v>97.58484482076244</v>
      </c>
      <c r="H13" s="75">
        <v>97.58484482076244</v>
      </c>
      <c r="I13" s="75">
        <v>97.58484482076244</v>
      </c>
      <c r="J13" s="75">
        <v>98.01125424371165</v>
      </c>
      <c r="K13" s="75">
        <v>98.05260745219954</v>
      </c>
      <c r="L13" s="75">
        <v>98.05260745219954</v>
      </c>
      <c r="M13" s="75">
        <v>106.65123551097825</v>
      </c>
      <c r="N13" s="75">
        <v>106.65057963630758</v>
      </c>
      <c r="O13" s="75">
        <v>106.65057963630758</v>
      </c>
      <c r="P13" s="227">
        <v>99.96821316209709</v>
      </c>
    </row>
    <row r="14" spans="1:16" ht="28.5" customHeight="1">
      <c r="A14" s="228">
        <v>26</v>
      </c>
      <c r="B14" s="229" t="s">
        <v>28</v>
      </c>
      <c r="C14" s="183">
        <v>117</v>
      </c>
      <c r="D14" s="75">
        <v>98.04018803311767</v>
      </c>
      <c r="E14" s="75">
        <v>98.04018803311767</v>
      </c>
      <c r="F14" s="75">
        <v>98.04018803311767</v>
      </c>
      <c r="G14" s="75">
        <v>98.04018803311767</v>
      </c>
      <c r="H14" s="75">
        <v>98.04018803311767</v>
      </c>
      <c r="I14" s="75">
        <v>98.04018803311767</v>
      </c>
      <c r="J14" s="75">
        <v>100.27365442475568</v>
      </c>
      <c r="K14" s="75">
        <v>100.27365442475568</v>
      </c>
      <c r="L14" s="75">
        <v>100.27365442475568</v>
      </c>
      <c r="M14" s="75">
        <v>103.64595941448587</v>
      </c>
      <c r="N14" s="75">
        <v>103.64595941448587</v>
      </c>
      <c r="O14" s="75">
        <v>103.64595941448587</v>
      </c>
      <c r="P14" s="227">
        <v>99.96821316209709</v>
      </c>
    </row>
    <row r="15" spans="1:16" ht="28.5" customHeight="1">
      <c r="A15" s="228">
        <v>27</v>
      </c>
      <c r="B15" s="229" t="s">
        <v>30</v>
      </c>
      <c r="C15" s="183">
        <v>24</v>
      </c>
      <c r="D15" s="75">
        <v>78.56892376522266</v>
      </c>
      <c r="E15" s="75">
        <v>78.56892376522266</v>
      </c>
      <c r="F15" s="75">
        <v>78.56892376522266</v>
      </c>
      <c r="G15" s="75">
        <v>78.56892376522266</v>
      </c>
      <c r="H15" s="75">
        <v>78.56892376522266</v>
      </c>
      <c r="I15" s="75">
        <v>113.10434794091647</v>
      </c>
      <c r="J15" s="75">
        <v>120.1592697644579</v>
      </c>
      <c r="K15" s="75">
        <v>120.1592697644579</v>
      </c>
      <c r="L15" s="75">
        <v>120.1592697644579</v>
      </c>
      <c r="M15" s="75">
        <v>120.1592697644579</v>
      </c>
      <c r="N15" s="75">
        <v>107.82788120528907</v>
      </c>
      <c r="O15" s="75">
        <v>105.58590211638916</v>
      </c>
      <c r="P15" s="227">
        <v>99.96821316209709</v>
      </c>
    </row>
    <row r="16" spans="1:16" ht="28.5" customHeight="1">
      <c r="A16" s="228">
        <v>28</v>
      </c>
      <c r="B16" s="229" t="s">
        <v>31</v>
      </c>
      <c r="C16" s="181">
        <v>33</v>
      </c>
      <c r="D16" s="75">
        <v>96.67306148356165</v>
      </c>
      <c r="E16" s="75">
        <v>99.23994911396169</v>
      </c>
      <c r="F16" s="75">
        <v>99.23994911396169</v>
      </c>
      <c r="G16" s="75">
        <v>99.23994911396169</v>
      </c>
      <c r="H16" s="75">
        <v>99.23994911396169</v>
      </c>
      <c r="I16" s="75">
        <v>99.23994911396169</v>
      </c>
      <c r="J16" s="75">
        <v>99.51024723756008</v>
      </c>
      <c r="K16" s="75">
        <v>99.51024723756008</v>
      </c>
      <c r="L16" s="75">
        <v>100.99610565593686</v>
      </c>
      <c r="M16" s="75">
        <v>100.99610565593686</v>
      </c>
      <c r="N16" s="75">
        <v>100.99610565593686</v>
      </c>
      <c r="O16" s="75">
        <v>104.82140884184811</v>
      </c>
      <c r="P16" s="227">
        <v>99.96821316209709</v>
      </c>
    </row>
    <row r="17" spans="1:16" ht="28.5" customHeight="1">
      <c r="A17" s="228">
        <v>29</v>
      </c>
      <c r="B17" s="229" t="s">
        <v>47</v>
      </c>
      <c r="C17" s="183">
        <v>9</v>
      </c>
      <c r="D17" s="75">
        <v>93.49895144378125</v>
      </c>
      <c r="E17" s="75">
        <v>93.49895144378125</v>
      </c>
      <c r="F17" s="75">
        <v>93.49895144378125</v>
      </c>
      <c r="G17" s="75">
        <v>103.92168516144366</v>
      </c>
      <c r="H17" s="75">
        <v>103.92168516144366</v>
      </c>
      <c r="I17" s="75">
        <v>103.92168516144366</v>
      </c>
      <c r="J17" s="75">
        <v>101.28968169738755</v>
      </c>
      <c r="K17" s="75">
        <v>101.28968169738755</v>
      </c>
      <c r="L17" s="75">
        <v>101.28968169738755</v>
      </c>
      <c r="M17" s="75">
        <v>101.28968169738755</v>
      </c>
      <c r="N17" s="75">
        <v>101.28968169738755</v>
      </c>
      <c r="O17" s="75">
        <v>101.28968169738755</v>
      </c>
      <c r="P17" s="227">
        <v>99.96821316209709</v>
      </c>
    </row>
    <row r="18" spans="1:16" ht="28.5" customHeight="1">
      <c r="A18" s="228">
        <v>31</v>
      </c>
      <c r="B18" s="229" t="s">
        <v>32</v>
      </c>
      <c r="C18" s="183">
        <v>12</v>
      </c>
      <c r="D18" s="75">
        <v>96.37873794084237</v>
      </c>
      <c r="E18" s="75">
        <v>96.37873794084237</v>
      </c>
      <c r="F18" s="75">
        <v>96.37873794084237</v>
      </c>
      <c r="G18" s="75">
        <v>96.37873794084237</v>
      </c>
      <c r="H18" s="75">
        <v>96.37873794084237</v>
      </c>
      <c r="I18" s="75">
        <v>96.37873794084237</v>
      </c>
      <c r="J18" s="75">
        <v>103.61996459536222</v>
      </c>
      <c r="K18" s="75">
        <v>103.61996459536222</v>
      </c>
      <c r="L18" s="75">
        <v>103.61996459536222</v>
      </c>
      <c r="M18" s="75">
        <v>103.61996459536222</v>
      </c>
      <c r="N18" s="75">
        <v>103.61996459536222</v>
      </c>
      <c r="O18" s="75">
        <v>103.61996459536222</v>
      </c>
      <c r="P18" s="227">
        <v>99.96821316209709</v>
      </c>
    </row>
    <row r="19" spans="1:16" ht="28.5" customHeight="1">
      <c r="A19" s="228">
        <v>34</v>
      </c>
      <c r="B19" s="229" t="s">
        <v>33</v>
      </c>
      <c r="C19" s="183">
        <v>3</v>
      </c>
      <c r="D19" s="75">
        <v>97.89473684210525</v>
      </c>
      <c r="E19" s="75">
        <v>97.89473684210525</v>
      </c>
      <c r="F19" s="75">
        <v>97.89473684210525</v>
      </c>
      <c r="G19" s="75">
        <v>100</v>
      </c>
      <c r="H19" s="75">
        <v>100</v>
      </c>
      <c r="I19" s="75">
        <v>100</v>
      </c>
      <c r="J19" s="75">
        <v>100</v>
      </c>
      <c r="K19" s="75">
        <v>100</v>
      </c>
      <c r="L19" s="75">
        <v>100</v>
      </c>
      <c r="M19" s="75">
        <v>102.10526315789473</v>
      </c>
      <c r="N19" s="75">
        <v>102.10526315789473</v>
      </c>
      <c r="O19" s="75">
        <v>102.10526315789473</v>
      </c>
      <c r="P19" s="227">
        <v>99.96821316209709</v>
      </c>
    </row>
    <row r="20" spans="1:16" ht="28.5" customHeight="1">
      <c r="A20" s="230">
        <v>35</v>
      </c>
      <c r="B20" s="229" t="s">
        <v>48</v>
      </c>
      <c r="C20" s="183">
        <v>3</v>
      </c>
      <c r="D20" s="231">
        <v>104.06811234696852</v>
      </c>
      <c r="E20" s="231">
        <v>103.47321978649434</v>
      </c>
      <c r="F20" s="231">
        <v>102.63446135117215</v>
      </c>
      <c r="G20" s="231">
        <v>102.01901259110211</v>
      </c>
      <c r="H20" s="231">
        <v>99.34780991238638</v>
      </c>
      <c r="I20" s="231">
        <v>99.55406214311455</v>
      </c>
      <c r="J20" s="231">
        <v>99.9952860157099</v>
      </c>
      <c r="K20" s="231">
        <v>98.4951663289637</v>
      </c>
      <c r="L20" s="231">
        <v>98.7792981835679</v>
      </c>
      <c r="M20" s="231">
        <v>97.9545419688326</v>
      </c>
      <c r="N20" s="231">
        <v>98.21579610052238</v>
      </c>
      <c r="O20" s="231">
        <v>95.4632332711655</v>
      </c>
      <c r="P20" s="227">
        <v>99.96821316209709</v>
      </c>
    </row>
    <row r="21" spans="1:16" ht="28.5" customHeight="1" thickBot="1">
      <c r="A21" s="230">
        <v>36</v>
      </c>
      <c r="B21" s="232" t="s">
        <v>34</v>
      </c>
      <c r="C21" s="187">
        <v>33</v>
      </c>
      <c r="D21" s="231">
        <v>97.35074258051355</v>
      </c>
      <c r="E21" s="231">
        <v>99.80019724416765</v>
      </c>
      <c r="F21" s="231">
        <v>99.80019724416765</v>
      </c>
      <c r="G21" s="231">
        <v>99.80019724416765</v>
      </c>
      <c r="H21" s="231">
        <v>99.80019724416765</v>
      </c>
      <c r="I21" s="231">
        <v>99.80019724416765</v>
      </c>
      <c r="J21" s="231">
        <v>99.80019724416765</v>
      </c>
      <c r="K21" s="231">
        <v>99.96471102501478</v>
      </c>
      <c r="L21" s="231">
        <v>99.96471102501478</v>
      </c>
      <c r="M21" s="231">
        <v>100.96165001833675</v>
      </c>
      <c r="N21" s="231">
        <v>101.47300397834412</v>
      </c>
      <c r="O21" s="231">
        <v>101.47300397834412</v>
      </c>
      <c r="P21" s="404">
        <v>99.96821316209709</v>
      </c>
    </row>
    <row r="22" spans="1:16" ht="28.5" customHeight="1" thickBot="1">
      <c r="A22" s="233" t="s">
        <v>49</v>
      </c>
      <c r="B22" s="234" t="s">
        <v>50</v>
      </c>
      <c r="C22" s="114">
        <v>999.5</v>
      </c>
      <c r="D22" s="235">
        <v>93.98984356419946</v>
      </c>
      <c r="E22" s="235">
        <v>94.76105407599654</v>
      </c>
      <c r="F22" s="235">
        <v>95.32633839957408</v>
      </c>
      <c r="G22" s="235">
        <v>98.45589430362713</v>
      </c>
      <c r="H22" s="235">
        <v>98.50860705856024</v>
      </c>
      <c r="I22" s="235">
        <v>100.92180811722737</v>
      </c>
      <c r="J22" s="235">
        <v>100.87660131418636</v>
      </c>
      <c r="K22" s="235">
        <v>100.80328096489418</v>
      </c>
      <c r="L22" s="235">
        <v>102.31631951607704</v>
      </c>
      <c r="M22" s="235">
        <v>103.68500224507477</v>
      </c>
      <c r="N22" s="235">
        <v>104.53693491969844</v>
      </c>
      <c r="O22" s="235">
        <v>105.5651925196004</v>
      </c>
      <c r="P22" s="236">
        <v>99.96821316209709</v>
      </c>
    </row>
    <row r="23" spans="3:16" ht="12.75">
      <c r="C23" s="237"/>
      <c r="P23" s="238"/>
    </row>
    <row r="24" ht="12.75">
      <c r="P24" s="140"/>
    </row>
    <row r="25" ht="12.75">
      <c r="C25" s="142"/>
    </row>
  </sheetData>
  <sheetProtection/>
  <mergeCells count="16">
    <mergeCell ref="O3:O4"/>
    <mergeCell ref="P3:P4"/>
    <mergeCell ref="I3:I4"/>
    <mergeCell ref="J3:J4"/>
    <mergeCell ref="M3:M4"/>
    <mergeCell ref="N3:N4"/>
    <mergeCell ref="K3:K4"/>
    <mergeCell ref="L3:L4"/>
    <mergeCell ref="G3:G4"/>
    <mergeCell ref="H3:H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25" right="0" top="0" bottom="0" header="0.5" footer="0.5"/>
  <pageSetup horizontalDpi="300" verticalDpi="3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R2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6.140625" style="50" customWidth="1"/>
    <col min="2" max="2" width="36.7109375" style="50" customWidth="1"/>
    <col min="3" max="3" width="7.140625" style="50" customWidth="1"/>
    <col min="4" max="15" width="6.421875" style="50" customWidth="1"/>
    <col min="16" max="16" width="9.140625" style="50" bestFit="1" customWidth="1"/>
    <col min="17" max="17" width="6.7109375" style="50" customWidth="1"/>
    <col min="18" max="18" width="9.140625" style="50" hidden="1" customWidth="1"/>
    <col min="19" max="19" width="9.140625" style="50" bestFit="1" customWidth="1"/>
    <col min="20" max="16384" width="9.140625" style="50" customWidth="1"/>
  </cols>
  <sheetData>
    <row r="1" spans="1:2" ht="15.75">
      <c r="A1" s="48" t="s">
        <v>138</v>
      </c>
      <c r="B1" s="49"/>
    </row>
    <row r="2" spans="1:16" ht="12.75">
      <c r="A2" s="51"/>
      <c r="B2" s="51"/>
      <c r="P2" s="52" t="s">
        <v>36</v>
      </c>
    </row>
    <row r="3" spans="1:16" ht="15.75" customHeight="1">
      <c r="A3" s="428" t="s">
        <v>37</v>
      </c>
      <c r="B3" s="430" t="s">
        <v>38</v>
      </c>
      <c r="C3" s="432" t="s">
        <v>39</v>
      </c>
      <c r="D3" s="476" t="s">
        <v>128</v>
      </c>
      <c r="E3" s="474" t="s">
        <v>129</v>
      </c>
      <c r="F3" s="474" t="s">
        <v>130</v>
      </c>
      <c r="G3" s="474" t="s">
        <v>131</v>
      </c>
      <c r="H3" s="474" t="s">
        <v>132</v>
      </c>
      <c r="I3" s="474" t="s">
        <v>133</v>
      </c>
      <c r="J3" s="474" t="s">
        <v>134</v>
      </c>
      <c r="K3" s="474" t="s">
        <v>135</v>
      </c>
      <c r="L3" s="478" t="s">
        <v>136</v>
      </c>
      <c r="M3" s="426">
        <v>39362</v>
      </c>
      <c r="N3" s="426">
        <v>39393</v>
      </c>
      <c r="O3" s="442">
        <v>39423</v>
      </c>
      <c r="P3" s="428" t="s">
        <v>137</v>
      </c>
    </row>
    <row r="4" spans="1:16" ht="26.25" customHeight="1" thickBot="1">
      <c r="A4" s="467"/>
      <c r="B4" s="468"/>
      <c r="C4" s="440"/>
      <c r="D4" s="477"/>
      <c r="E4" s="475"/>
      <c r="F4" s="475"/>
      <c r="G4" s="475"/>
      <c r="H4" s="475"/>
      <c r="I4" s="475"/>
      <c r="J4" s="475"/>
      <c r="K4" s="475"/>
      <c r="L4" s="479"/>
      <c r="M4" s="441"/>
      <c r="N4" s="441"/>
      <c r="O4" s="443"/>
      <c r="P4" s="466"/>
    </row>
    <row r="5" spans="1:18" ht="24" customHeight="1" thickBot="1">
      <c r="A5" s="56" t="s">
        <v>0</v>
      </c>
      <c r="B5" s="57" t="s">
        <v>51</v>
      </c>
      <c r="C5" s="114">
        <v>359.5</v>
      </c>
      <c r="D5" s="59">
        <v>90.14273044616279</v>
      </c>
      <c r="E5" s="59">
        <v>92.19480612834064</v>
      </c>
      <c r="F5" s="59">
        <v>93.11009999161473</v>
      </c>
      <c r="G5" s="59">
        <v>99.90130692490474</v>
      </c>
      <c r="H5" s="59">
        <v>100.06899905668767</v>
      </c>
      <c r="I5" s="59">
        <v>104.28548830404638</v>
      </c>
      <c r="J5" s="59">
        <v>101.97498441162051</v>
      </c>
      <c r="K5" s="59">
        <v>101.76357788123258</v>
      </c>
      <c r="L5" s="59">
        <v>102.95352226854702</v>
      </c>
      <c r="M5" s="59">
        <v>102.65508772784305</v>
      </c>
      <c r="N5" s="59">
        <v>105.29267492704085</v>
      </c>
      <c r="O5" s="59">
        <v>105.3897673107123</v>
      </c>
      <c r="P5" s="180">
        <v>99.97775378156278</v>
      </c>
      <c r="R5" s="63"/>
    </row>
    <row r="6" spans="1:16" ht="27" customHeight="1">
      <c r="A6" s="64">
        <v>1511</v>
      </c>
      <c r="B6" s="65" t="s">
        <v>1</v>
      </c>
      <c r="C6" s="181">
        <v>122</v>
      </c>
      <c r="D6" s="67">
        <v>85.6524681810903</v>
      </c>
      <c r="E6" s="67">
        <v>91.50129379712389</v>
      </c>
      <c r="F6" s="67">
        <v>94.15488489953832</v>
      </c>
      <c r="G6" s="67">
        <v>101.19916662262749</v>
      </c>
      <c r="H6" s="67">
        <v>101.19916662262749</v>
      </c>
      <c r="I6" s="67">
        <v>112.94356572233673</v>
      </c>
      <c r="J6" s="67">
        <v>101.40302805082592</v>
      </c>
      <c r="K6" s="67">
        <v>101.40302805082592</v>
      </c>
      <c r="L6" s="67">
        <v>103.73455011638465</v>
      </c>
      <c r="M6" s="67">
        <v>102.89732647353546</v>
      </c>
      <c r="N6" s="67">
        <v>101.64210256372485</v>
      </c>
      <c r="O6" s="67">
        <v>101.64210256372485</v>
      </c>
      <c r="P6" s="182">
        <v>100</v>
      </c>
    </row>
    <row r="7" spans="1:16" ht="27" customHeight="1">
      <c r="A7" s="72">
        <v>1512</v>
      </c>
      <c r="B7" s="73" t="s">
        <v>2</v>
      </c>
      <c r="C7" s="183">
        <v>7</v>
      </c>
      <c r="D7" s="75">
        <v>98.73723324157469</v>
      </c>
      <c r="E7" s="75">
        <v>100.2569488288373</v>
      </c>
      <c r="F7" s="75">
        <v>100.2569488288373</v>
      </c>
      <c r="G7" s="75">
        <v>100.43422026686322</v>
      </c>
      <c r="H7" s="75">
        <v>100.43422026686322</v>
      </c>
      <c r="I7" s="75">
        <v>100.43422026686322</v>
      </c>
      <c r="J7" s="75">
        <v>100.17540396734537</v>
      </c>
      <c r="K7" s="75">
        <v>100.17540396734537</v>
      </c>
      <c r="L7" s="75">
        <v>100.17540396734537</v>
      </c>
      <c r="M7" s="75">
        <v>99.63649879574662</v>
      </c>
      <c r="N7" s="75">
        <v>99.63649879574662</v>
      </c>
      <c r="O7" s="75">
        <v>99.63649879574662</v>
      </c>
      <c r="P7" s="184">
        <v>99.9991249990929</v>
      </c>
    </row>
    <row r="8" spans="1:16" ht="27" customHeight="1">
      <c r="A8" s="72">
        <v>1513</v>
      </c>
      <c r="B8" s="73" t="s">
        <v>52</v>
      </c>
      <c r="C8" s="183">
        <v>7</v>
      </c>
      <c r="D8" s="75">
        <v>94.8189920389271</v>
      </c>
      <c r="E8" s="75">
        <v>94.8189920389271</v>
      </c>
      <c r="F8" s="75">
        <v>94.8189920389271</v>
      </c>
      <c r="G8" s="75">
        <v>94.66525270952255</v>
      </c>
      <c r="H8" s="75">
        <v>95.75216755122516</v>
      </c>
      <c r="I8" s="75">
        <v>95.75216755122516</v>
      </c>
      <c r="J8" s="75">
        <v>104.88997953485818</v>
      </c>
      <c r="K8" s="75">
        <v>104.88997953485818</v>
      </c>
      <c r="L8" s="75">
        <v>104.88997953485818</v>
      </c>
      <c r="M8" s="75">
        <v>104.88997953485818</v>
      </c>
      <c r="N8" s="75">
        <v>104.88997953485818</v>
      </c>
      <c r="O8" s="75">
        <v>104.88997953485818</v>
      </c>
      <c r="P8" s="184">
        <v>99.99720342815861</v>
      </c>
    </row>
    <row r="9" spans="1:16" ht="22.5" customHeight="1">
      <c r="A9" s="72">
        <v>1514</v>
      </c>
      <c r="B9" s="73" t="s">
        <v>3</v>
      </c>
      <c r="C9" s="183">
        <v>36</v>
      </c>
      <c r="D9" s="75">
        <v>92.2493894260279</v>
      </c>
      <c r="E9" s="75">
        <v>92.2493894260279</v>
      </c>
      <c r="F9" s="75">
        <v>92.2493894260279</v>
      </c>
      <c r="G9" s="75">
        <v>93.66114184223467</v>
      </c>
      <c r="H9" s="75">
        <v>93.66114184223467</v>
      </c>
      <c r="I9" s="75">
        <v>93.66114184223467</v>
      </c>
      <c r="J9" s="75">
        <v>103.93264723475619</v>
      </c>
      <c r="K9" s="75">
        <v>103.93264723475619</v>
      </c>
      <c r="L9" s="75">
        <v>103.93264723475619</v>
      </c>
      <c r="M9" s="75">
        <v>103.93264723475619</v>
      </c>
      <c r="N9" s="75">
        <v>113.19015949664747</v>
      </c>
      <c r="O9" s="75">
        <v>113.19015949664747</v>
      </c>
      <c r="P9" s="184">
        <v>99.98687514475894</v>
      </c>
    </row>
    <row r="10" spans="1:16" ht="22.5" customHeight="1">
      <c r="A10" s="72">
        <v>1520</v>
      </c>
      <c r="B10" s="73" t="s">
        <v>4</v>
      </c>
      <c r="C10" s="183">
        <v>20</v>
      </c>
      <c r="D10" s="75">
        <v>94.20291121849799</v>
      </c>
      <c r="E10" s="75">
        <v>94.20291121849799</v>
      </c>
      <c r="F10" s="75">
        <v>94.50129689309047</v>
      </c>
      <c r="G10" s="75">
        <v>94.50129689309047</v>
      </c>
      <c r="H10" s="75">
        <v>94.50129689309047</v>
      </c>
      <c r="I10" s="75">
        <v>98.7501566605828</v>
      </c>
      <c r="J10" s="75">
        <v>98.1784254430905</v>
      </c>
      <c r="K10" s="75">
        <v>98.1784254430905</v>
      </c>
      <c r="L10" s="75">
        <v>98.31741502607085</v>
      </c>
      <c r="M10" s="75">
        <v>98.31741502607085</v>
      </c>
      <c r="N10" s="75">
        <v>117.65906315100544</v>
      </c>
      <c r="O10" s="75">
        <v>118.20687512230298</v>
      </c>
      <c r="P10" s="184">
        <v>99.95979074904012</v>
      </c>
    </row>
    <row r="11" spans="1:16" ht="22.5" customHeight="1">
      <c r="A11" s="72">
        <v>1531</v>
      </c>
      <c r="B11" s="73" t="s">
        <v>5</v>
      </c>
      <c r="C11" s="183">
        <v>61</v>
      </c>
      <c r="D11" s="75">
        <v>80.14386960737052</v>
      </c>
      <c r="E11" s="75">
        <v>80.14386960737052</v>
      </c>
      <c r="F11" s="75">
        <v>80.14386960737052</v>
      </c>
      <c r="G11" s="75">
        <v>105.12548115216961</v>
      </c>
      <c r="H11" s="75">
        <v>106.01912898267491</v>
      </c>
      <c r="I11" s="75">
        <v>106.01912898267491</v>
      </c>
      <c r="J11" s="75">
        <v>107.61957100639805</v>
      </c>
      <c r="K11" s="75">
        <v>106.02237861114949</v>
      </c>
      <c r="L11" s="75">
        <v>108.35886148436151</v>
      </c>
      <c r="M11" s="75">
        <v>108.35886148436151</v>
      </c>
      <c r="N11" s="75">
        <v>106.02237861114949</v>
      </c>
      <c r="O11" s="75">
        <v>106.02237861114949</v>
      </c>
      <c r="P11" s="184">
        <v>99.99998147901671</v>
      </c>
    </row>
    <row r="12" spans="1:16" ht="22.5" customHeight="1">
      <c r="A12" s="72">
        <v>1533</v>
      </c>
      <c r="B12" s="73" t="s">
        <v>6</v>
      </c>
      <c r="C12" s="183">
        <v>59</v>
      </c>
      <c r="D12" s="75">
        <v>98.51461029206689</v>
      </c>
      <c r="E12" s="75">
        <v>98.51461029206689</v>
      </c>
      <c r="F12" s="75">
        <v>98.51461029206689</v>
      </c>
      <c r="G12" s="75">
        <v>98.51461029206689</v>
      </c>
      <c r="H12" s="75">
        <v>98.51461029206689</v>
      </c>
      <c r="I12" s="75">
        <v>98.51461029206689</v>
      </c>
      <c r="J12" s="75">
        <v>98.51461029206689</v>
      </c>
      <c r="K12" s="75">
        <v>98.51461029206689</v>
      </c>
      <c r="L12" s="75">
        <v>98.51461029206689</v>
      </c>
      <c r="M12" s="75">
        <v>98.51461029206689</v>
      </c>
      <c r="N12" s="75">
        <v>107.42692769982418</v>
      </c>
      <c r="O12" s="75">
        <v>107.42692769982418</v>
      </c>
      <c r="P12" s="184">
        <v>99.9999965266931</v>
      </c>
    </row>
    <row r="13" spans="1:16" ht="22.5" customHeight="1">
      <c r="A13" s="72">
        <v>1541</v>
      </c>
      <c r="B13" s="73" t="s">
        <v>53</v>
      </c>
      <c r="C13" s="183">
        <v>27</v>
      </c>
      <c r="D13" s="75">
        <v>98.66000374932736</v>
      </c>
      <c r="E13" s="75">
        <v>98.66000374932736</v>
      </c>
      <c r="F13" s="75">
        <v>98.66000374932736</v>
      </c>
      <c r="G13" s="75">
        <v>99.08114009868437</v>
      </c>
      <c r="H13" s="75">
        <v>99.08114009868437</v>
      </c>
      <c r="I13" s="75">
        <v>99.08114009868437</v>
      </c>
      <c r="J13" s="75">
        <v>100.70256647536843</v>
      </c>
      <c r="K13" s="75">
        <v>101.19852053287623</v>
      </c>
      <c r="L13" s="75">
        <v>101.19852053287623</v>
      </c>
      <c r="M13" s="75">
        <v>101.19852053287623</v>
      </c>
      <c r="N13" s="75">
        <v>101.19852053287623</v>
      </c>
      <c r="O13" s="75">
        <v>101.19852053287623</v>
      </c>
      <c r="P13" s="184">
        <v>99.99321672364874</v>
      </c>
    </row>
    <row r="14" spans="1:16" s="83" customFormat="1" ht="27" customHeight="1">
      <c r="A14" s="79" t="s">
        <v>8</v>
      </c>
      <c r="B14" s="80" t="s">
        <v>9</v>
      </c>
      <c r="C14" s="124">
        <v>21</v>
      </c>
      <c r="D14" s="82">
        <v>99.04875975525147</v>
      </c>
      <c r="E14" s="82">
        <v>99.04875975525147</v>
      </c>
      <c r="F14" s="82">
        <v>99.04875975525147</v>
      </c>
      <c r="G14" s="82">
        <v>99.04875975525147</v>
      </c>
      <c r="H14" s="82">
        <v>99.04875975525147</v>
      </c>
      <c r="I14" s="82">
        <v>99.04875975525147</v>
      </c>
      <c r="J14" s="82">
        <v>100.94083421733401</v>
      </c>
      <c r="K14" s="82">
        <v>100.94083421733401</v>
      </c>
      <c r="L14" s="82">
        <v>100.94083421733401</v>
      </c>
      <c r="M14" s="82">
        <v>100.94083421733401</v>
      </c>
      <c r="N14" s="82">
        <v>100.94083421733401</v>
      </c>
      <c r="O14" s="82">
        <v>100.94083421733401</v>
      </c>
      <c r="P14" s="184">
        <v>99.99479698629273</v>
      </c>
    </row>
    <row r="15" spans="1:16" s="83" customFormat="1" ht="25.5" customHeight="1">
      <c r="A15" s="79" t="s">
        <v>10</v>
      </c>
      <c r="B15" s="80" t="s">
        <v>35</v>
      </c>
      <c r="C15" s="124">
        <v>6</v>
      </c>
      <c r="D15" s="82">
        <v>97.29935772859301</v>
      </c>
      <c r="E15" s="82">
        <v>97.29935772859301</v>
      </c>
      <c r="F15" s="82">
        <v>97.29935772859301</v>
      </c>
      <c r="G15" s="82">
        <v>99.19447130069953</v>
      </c>
      <c r="H15" s="82">
        <v>99.19447130069953</v>
      </c>
      <c r="I15" s="82">
        <v>99.19447130069953</v>
      </c>
      <c r="J15" s="82">
        <v>99.86862937848882</v>
      </c>
      <c r="K15" s="82">
        <v>102.10042263727398</v>
      </c>
      <c r="L15" s="82">
        <v>102.10042263727398</v>
      </c>
      <c r="M15" s="82">
        <v>102.10042263727398</v>
      </c>
      <c r="N15" s="82">
        <v>102.10042263727398</v>
      </c>
      <c r="O15" s="82">
        <v>102.10042263727398</v>
      </c>
      <c r="P15" s="184">
        <v>99.98768580439469</v>
      </c>
    </row>
    <row r="16" spans="1:16" ht="27" customHeight="1">
      <c r="A16" s="72">
        <v>1544</v>
      </c>
      <c r="B16" s="73" t="s">
        <v>54</v>
      </c>
      <c r="C16" s="183">
        <v>10</v>
      </c>
      <c r="D16" s="75">
        <v>100</v>
      </c>
      <c r="E16" s="75">
        <v>100</v>
      </c>
      <c r="F16" s="75">
        <v>100</v>
      </c>
      <c r="G16" s="75">
        <v>100</v>
      </c>
      <c r="H16" s="75">
        <v>100</v>
      </c>
      <c r="I16" s="75">
        <v>100</v>
      </c>
      <c r="J16" s="75">
        <v>100</v>
      </c>
      <c r="K16" s="75">
        <v>100</v>
      </c>
      <c r="L16" s="75">
        <v>100</v>
      </c>
      <c r="M16" s="75">
        <v>100</v>
      </c>
      <c r="N16" s="75">
        <v>100</v>
      </c>
      <c r="O16" s="75">
        <v>100</v>
      </c>
      <c r="P16" s="184">
        <v>100</v>
      </c>
    </row>
    <row r="17" spans="1:16" ht="22.5" customHeight="1">
      <c r="A17" s="72">
        <v>1549</v>
      </c>
      <c r="B17" s="73" t="s">
        <v>7</v>
      </c>
      <c r="C17" s="183">
        <v>10.5</v>
      </c>
      <c r="D17" s="75">
        <v>97.89944248561125</v>
      </c>
      <c r="E17" s="75">
        <v>99.22239805989217</v>
      </c>
      <c r="F17" s="75">
        <v>99.20421285918887</v>
      </c>
      <c r="G17" s="75">
        <v>99.13106089176608</v>
      </c>
      <c r="H17" s="75">
        <v>98.9718105180486</v>
      </c>
      <c r="I17" s="75">
        <v>98.9847417484816</v>
      </c>
      <c r="J17" s="75">
        <v>100.28166715427143</v>
      </c>
      <c r="K17" s="75">
        <v>101.00272402861665</v>
      </c>
      <c r="L17" s="75">
        <v>100.8780913476613</v>
      </c>
      <c r="M17" s="75">
        <v>100.73965370905844</v>
      </c>
      <c r="N17" s="75">
        <v>100.6727476172016</v>
      </c>
      <c r="O17" s="75">
        <v>102.85429477136235</v>
      </c>
      <c r="P17" s="184">
        <v>99.98690376593002</v>
      </c>
    </row>
    <row r="18" spans="1:16" s="83" customFormat="1" ht="22.5" customHeight="1">
      <c r="A18" s="84">
        <v>15491</v>
      </c>
      <c r="B18" s="80" t="s">
        <v>11</v>
      </c>
      <c r="C18" s="124">
        <v>7</v>
      </c>
      <c r="D18" s="82">
        <v>99.60344281920366</v>
      </c>
      <c r="E18" s="82">
        <v>99.46250478639061</v>
      </c>
      <c r="F18" s="82">
        <v>99.43392804242828</v>
      </c>
      <c r="G18" s="82">
        <v>99.31897495076389</v>
      </c>
      <c r="H18" s="82">
        <v>99.06872436349356</v>
      </c>
      <c r="I18" s="82">
        <v>99.08904486845968</v>
      </c>
      <c r="J18" s="82">
        <v>100.02735449905774</v>
      </c>
      <c r="K18" s="82">
        <v>101.1604438730288</v>
      </c>
      <c r="L18" s="82">
        <v>100.9645925172418</v>
      </c>
      <c r="M18" s="82">
        <v>100.74704765658018</v>
      </c>
      <c r="N18" s="82">
        <v>100.6419095122337</v>
      </c>
      <c r="O18" s="82">
        <v>100.38971782018919</v>
      </c>
      <c r="P18" s="184">
        <v>99.9923071424226</v>
      </c>
    </row>
    <row r="19" spans="1:16" s="83" customFormat="1" ht="27" customHeight="1" thickBot="1">
      <c r="A19" s="85" t="s">
        <v>12</v>
      </c>
      <c r="B19" s="86" t="s">
        <v>13</v>
      </c>
      <c r="C19" s="128">
        <v>1.5</v>
      </c>
      <c r="D19" s="88">
        <v>89.83488380364909</v>
      </c>
      <c r="E19" s="88">
        <v>97.60442257703988</v>
      </c>
      <c r="F19" s="88">
        <v>97.60442257703988</v>
      </c>
      <c r="G19" s="88">
        <v>97.60442257703988</v>
      </c>
      <c r="H19" s="88">
        <v>97.60442257703988</v>
      </c>
      <c r="I19" s="88">
        <v>97.60442257703988</v>
      </c>
      <c r="J19" s="88">
        <v>101.45342860179085</v>
      </c>
      <c r="K19" s="88">
        <v>101.45342860179085</v>
      </c>
      <c r="L19" s="88">
        <v>101.45342860179085</v>
      </c>
      <c r="M19" s="88">
        <v>101.45342860179085</v>
      </c>
      <c r="N19" s="88">
        <v>101.45342860179085</v>
      </c>
      <c r="O19" s="88">
        <v>114.33460887183074</v>
      </c>
      <c r="P19" s="239">
        <v>99.95489571413613</v>
      </c>
    </row>
    <row r="20" spans="1:18" ht="22.5" customHeight="1" thickBot="1">
      <c r="A20" s="93" t="s">
        <v>55</v>
      </c>
      <c r="B20" s="57" t="s">
        <v>56</v>
      </c>
      <c r="C20" s="114">
        <v>154</v>
      </c>
      <c r="D20" s="59">
        <v>96.23305974474555</v>
      </c>
      <c r="E20" s="59">
        <v>96.23305974474555</v>
      </c>
      <c r="F20" s="59">
        <v>96.23305974474555</v>
      </c>
      <c r="G20" s="59">
        <v>98.78356744560381</v>
      </c>
      <c r="H20" s="59">
        <v>98.78356744560381</v>
      </c>
      <c r="I20" s="59">
        <v>98.78356744560381</v>
      </c>
      <c r="J20" s="59">
        <v>98.8206046932799</v>
      </c>
      <c r="K20" s="59">
        <v>98.8206046932799</v>
      </c>
      <c r="L20" s="59">
        <v>103.61722986662046</v>
      </c>
      <c r="M20" s="59">
        <v>103.61722986662046</v>
      </c>
      <c r="N20" s="59">
        <v>104.71268714634066</v>
      </c>
      <c r="O20" s="59">
        <v>104.71268714634066</v>
      </c>
      <c r="P20" s="180">
        <v>100</v>
      </c>
      <c r="R20" s="63"/>
    </row>
    <row r="21" spans="1:16" ht="21" customHeight="1">
      <c r="A21" s="64">
        <v>1551</v>
      </c>
      <c r="B21" s="97" t="s">
        <v>14</v>
      </c>
      <c r="C21" s="181">
        <v>53</v>
      </c>
      <c r="D21" s="67">
        <v>99.54698034190929</v>
      </c>
      <c r="E21" s="67">
        <v>99.54698034190929</v>
      </c>
      <c r="F21" s="67">
        <v>99.54698034190929</v>
      </c>
      <c r="G21" s="67">
        <v>100.14760956515889</v>
      </c>
      <c r="H21" s="67">
        <v>100.14760956515889</v>
      </c>
      <c r="I21" s="67">
        <v>100.14760956515889</v>
      </c>
      <c r="J21" s="67">
        <v>100.14760956515889</v>
      </c>
      <c r="K21" s="67">
        <v>100.14760956515889</v>
      </c>
      <c r="L21" s="67">
        <v>100.14760956515889</v>
      </c>
      <c r="M21" s="67">
        <v>100.14760956515889</v>
      </c>
      <c r="N21" s="67">
        <v>100.14760956515889</v>
      </c>
      <c r="O21" s="67">
        <v>100.14760956515889</v>
      </c>
      <c r="P21" s="182">
        <v>99.99745225934647</v>
      </c>
    </row>
    <row r="22" spans="1:16" ht="21" customHeight="1">
      <c r="A22" s="72">
        <v>1552</v>
      </c>
      <c r="B22" s="98" t="s">
        <v>15</v>
      </c>
      <c r="C22" s="183">
        <v>9</v>
      </c>
      <c r="D22" s="75">
        <v>99.68291908470535</v>
      </c>
      <c r="E22" s="75">
        <v>99.68291908470535</v>
      </c>
      <c r="F22" s="75">
        <v>99.68291908470535</v>
      </c>
      <c r="G22" s="75">
        <v>99.68291908470535</v>
      </c>
      <c r="H22" s="75">
        <v>99.68291908470535</v>
      </c>
      <c r="I22" s="75">
        <v>99.68291908470535</v>
      </c>
      <c r="J22" s="75">
        <v>100.3166675449408</v>
      </c>
      <c r="K22" s="75">
        <v>100.3166675449408</v>
      </c>
      <c r="L22" s="75">
        <v>100.3166675449408</v>
      </c>
      <c r="M22" s="75">
        <v>100.3166675449408</v>
      </c>
      <c r="N22" s="75">
        <v>100.3166675449408</v>
      </c>
      <c r="O22" s="75">
        <v>100.3166675449408</v>
      </c>
      <c r="P22" s="184">
        <v>99.9997933148231</v>
      </c>
    </row>
    <row r="23" spans="1:16" ht="21" customHeight="1">
      <c r="A23" s="72">
        <v>1553</v>
      </c>
      <c r="B23" s="98" t="s">
        <v>16</v>
      </c>
      <c r="C23" s="183">
        <v>71</v>
      </c>
      <c r="D23" s="75">
        <v>92.4251063234201</v>
      </c>
      <c r="E23" s="75">
        <v>92.4251063234201</v>
      </c>
      <c r="F23" s="75">
        <v>92.4251063234201</v>
      </c>
      <c r="G23" s="75">
        <v>97.50883642341928</v>
      </c>
      <c r="H23" s="75">
        <v>97.50883642341928</v>
      </c>
      <c r="I23" s="75">
        <v>97.50883642341928</v>
      </c>
      <c r="J23" s="75">
        <v>97.50883642341928</v>
      </c>
      <c r="K23" s="75">
        <v>97.50883642341928</v>
      </c>
      <c r="L23" s="75">
        <v>107.912783982496</v>
      </c>
      <c r="M23" s="75">
        <v>107.912783982496</v>
      </c>
      <c r="N23" s="75">
        <v>109.01015068325562</v>
      </c>
      <c r="O23" s="75">
        <v>109.01015068325562</v>
      </c>
      <c r="P23" s="184">
        <v>100</v>
      </c>
    </row>
    <row r="24" spans="1:16" ht="21" customHeight="1" thickBot="1">
      <c r="A24" s="72">
        <v>1554</v>
      </c>
      <c r="B24" s="98" t="s">
        <v>17</v>
      </c>
      <c r="C24" s="187">
        <v>21</v>
      </c>
      <c r="D24" s="75">
        <v>99.26535342116419</v>
      </c>
      <c r="E24" s="75">
        <v>99.26535342116419</v>
      </c>
      <c r="F24" s="75">
        <v>99.26535342116419</v>
      </c>
      <c r="G24" s="75">
        <v>99.26535342116419</v>
      </c>
      <c r="H24" s="75">
        <v>99.26535342116419</v>
      </c>
      <c r="I24" s="75">
        <v>99.26535342116419</v>
      </c>
      <c r="J24" s="75">
        <v>99.26535342116419</v>
      </c>
      <c r="K24" s="75">
        <v>99.26535342116419</v>
      </c>
      <c r="L24" s="75">
        <v>99.26535342116419</v>
      </c>
      <c r="M24" s="75">
        <v>99.26535342116419</v>
      </c>
      <c r="N24" s="75">
        <v>103.58856224606784</v>
      </c>
      <c r="O24" s="75">
        <v>103.58856224606784</v>
      </c>
      <c r="P24" s="239">
        <v>99.98588822531478</v>
      </c>
    </row>
    <row r="25" spans="1:16" ht="28.5" customHeight="1">
      <c r="A25" s="100" t="s">
        <v>44</v>
      </c>
      <c r="B25" s="101" t="s">
        <v>57</v>
      </c>
      <c r="C25" s="114">
        <v>513.5</v>
      </c>
      <c r="D25" s="102">
        <v>91.96745945780043</v>
      </c>
      <c r="E25" s="102">
        <v>93.40471090835301</v>
      </c>
      <c r="F25" s="102">
        <v>94.04577275811697</v>
      </c>
      <c r="G25" s="102">
        <v>99.5664199991998</v>
      </c>
      <c r="H25" s="102">
        <v>99.68386974130456</v>
      </c>
      <c r="I25" s="102">
        <v>102.63705287175036</v>
      </c>
      <c r="J25" s="102">
        <v>101.02989788122274</v>
      </c>
      <c r="K25" s="102">
        <v>100.88183105060084</v>
      </c>
      <c r="L25" s="102">
        <v>103.15237629598538</v>
      </c>
      <c r="M25" s="102">
        <v>102.94335599510322</v>
      </c>
      <c r="N25" s="102">
        <v>105.11890426901006</v>
      </c>
      <c r="O25" s="102">
        <v>105.18690671671769</v>
      </c>
      <c r="P25" s="180">
        <v>99.96821316209709</v>
      </c>
    </row>
    <row r="26" ht="12.75">
      <c r="P26" s="108"/>
    </row>
  </sheetData>
  <sheetProtection/>
  <mergeCells count="16">
    <mergeCell ref="O3:O4"/>
    <mergeCell ref="P3:P4"/>
    <mergeCell ref="I3:I4"/>
    <mergeCell ref="J3:J4"/>
    <mergeCell ref="M3:M4"/>
    <mergeCell ref="N3:N4"/>
    <mergeCell ref="K3:K4"/>
    <mergeCell ref="L3:L4"/>
    <mergeCell ref="G3:G4"/>
    <mergeCell ref="H3:H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25" right="0" top="0.25" bottom="0.25" header="0.5" footer="0.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Q14"/>
  <sheetViews>
    <sheetView zoomScalePageLayoutView="0" workbookViewId="0" topLeftCell="A4">
      <selection activeCell="J10" sqref="J10"/>
    </sheetView>
  </sheetViews>
  <sheetFormatPr defaultColWidth="9.140625" defaultRowHeight="15"/>
  <cols>
    <col min="1" max="1" width="6.57421875" style="104" customWidth="1"/>
    <col min="2" max="2" width="39.8515625" style="104" customWidth="1"/>
    <col min="3" max="3" width="6.28125" style="104" customWidth="1"/>
    <col min="4" max="15" width="7.140625" style="104" customWidth="1"/>
    <col min="16" max="16" width="8.421875" style="104" customWidth="1"/>
    <col min="17" max="17" width="7.57421875" style="104" customWidth="1"/>
    <col min="18" max="18" width="9.140625" style="104" bestFit="1" customWidth="1"/>
    <col min="19" max="16384" width="9.140625" style="104" customWidth="1"/>
  </cols>
  <sheetData>
    <row r="1" spans="1:17" ht="42.75" customHeight="1">
      <c r="A1" s="472" t="s">
        <v>139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189"/>
    </row>
    <row r="2" spans="4:16" ht="29.25" customHeight="1"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54" t="s">
        <v>36</v>
      </c>
    </row>
    <row r="3" spans="1:16" s="190" customFormat="1" ht="47.25" customHeight="1">
      <c r="A3" s="461" t="s">
        <v>37</v>
      </c>
      <c r="B3" s="462" t="s">
        <v>38</v>
      </c>
      <c r="C3" s="464" t="s">
        <v>39</v>
      </c>
      <c r="D3" s="480" t="s">
        <v>128</v>
      </c>
      <c r="E3" s="482" t="s">
        <v>129</v>
      </c>
      <c r="F3" s="482" t="s">
        <v>130</v>
      </c>
      <c r="G3" s="482" t="s">
        <v>131</v>
      </c>
      <c r="H3" s="482" t="s">
        <v>132</v>
      </c>
      <c r="I3" s="482" t="s">
        <v>133</v>
      </c>
      <c r="J3" s="482" t="s">
        <v>134</v>
      </c>
      <c r="K3" s="482" t="s">
        <v>135</v>
      </c>
      <c r="L3" s="484" t="s">
        <v>136</v>
      </c>
      <c r="M3" s="470">
        <v>39362</v>
      </c>
      <c r="N3" s="470">
        <v>39393</v>
      </c>
      <c r="O3" s="459">
        <v>39423</v>
      </c>
      <c r="P3" s="452" t="s">
        <v>137</v>
      </c>
    </row>
    <row r="4" spans="1:16" s="190" customFormat="1" ht="47.25" customHeight="1">
      <c r="A4" s="414"/>
      <c r="B4" s="463"/>
      <c r="C4" s="465"/>
      <c r="D4" s="481"/>
      <c r="E4" s="483"/>
      <c r="F4" s="483"/>
      <c r="G4" s="483"/>
      <c r="H4" s="483"/>
      <c r="I4" s="483"/>
      <c r="J4" s="483"/>
      <c r="K4" s="483"/>
      <c r="L4" s="485"/>
      <c r="M4" s="471"/>
      <c r="N4" s="471"/>
      <c r="O4" s="460"/>
      <c r="P4" s="453"/>
    </row>
    <row r="5" spans="1:16" s="194" customFormat="1" ht="47.25" customHeight="1">
      <c r="A5" s="191">
        <v>24</v>
      </c>
      <c r="B5" s="192" t="s">
        <v>23</v>
      </c>
      <c r="C5" s="171">
        <v>95</v>
      </c>
      <c r="D5" s="215">
        <v>95.27572407973045</v>
      </c>
      <c r="E5" s="215">
        <v>95.27572407973045</v>
      </c>
      <c r="F5" s="215">
        <v>96.80637307044375</v>
      </c>
      <c r="G5" s="215">
        <v>97.73492897581932</v>
      </c>
      <c r="H5" s="215">
        <v>97.73492897581932</v>
      </c>
      <c r="I5" s="215">
        <v>97.9387042718721</v>
      </c>
      <c r="J5" s="215">
        <v>99.38256637144156</v>
      </c>
      <c r="K5" s="215">
        <v>99.38256637144156</v>
      </c>
      <c r="L5" s="215">
        <v>102.49933028391482</v>
      </c>
      <c r="M5" s="215">
        <v>105.82861225144747</v>
      </c>
      <c r="N5" s="215">
        <v>105.95523534395795</v>
      </c>
      <c r="O5" s="215">
        <v>105.95523534395795</v>
      </c>
      <c r="P5" s="174">
        <v>99.9808274516314</v>
      </c>
    </row>
    <row r="6" spans="1:16" s="200" customFormat="1" ht="47.25" customHeight="1">
      <c r="A6" s="195">
        <v>2411</v>
      </c>
      <c r="B6" s="196" t="s">
        <v>24</v>
      </c>
      <c r="C6" s="197">
        <v>19</v>
      </c>
      <c r="D6" s="217">
        <v>96.39005911176447</v>
      </c>
      <c r="E6" s="217">
        <v>96.39005911176447</v>
      </c>
      <c r="F6" s="217">
        <v>96.39005911176447</v>
      </c>
      <c r="G6" s="217">
        <v>96.39005911176447</v>
      </c>
      <c r="H6" s="217">
        <v>96.39005911176447</v>
      </c>
      <c r="I6" s="217">
        <v>96.39005911176447</v>
      </c>
      <c r="J6" s="217">
        <v>103.60936960961176</v>
      </c>
      <c r="K6" s="217">
        <v>103.60936960961176</v>
      </c>
      <c r="L6" s="217">
        <v>103.60936960961176</v>
      </c>
      <c r="M6" s="217">
        <v>103.60936960961176</v>
      </c>
      <c r="N6" s="217">
        <v>103.60936960961176</v>
      </c>
      <c r="O6" s="217">
        <v>103.60936960961176</v>
      </c>
      <c r="P6" s="218">
        <v>99.99971436068813</v>
      </c>
    </row>
    <row r="7" spans="1:16" s="200" customFormat="1" ht="47.25" customHeight="1">
      <c r="A7" s="201">
        <v>2422</v>
      </c>
      <c r="B7" s="202" t="s">
        <v>25</v>
      </c>
      <c r="C7" s="203">
        <v>34</v>
      </c>
      <c r="D7" s="220">
        <v>97.69010231042445</v>
      </c>
      <c r="E7" s="220">
        <v>97.69010231042445</v>
      </c>
      <c r="F7" s="220">
        <v>97.69010231042445</v>
      </c>
      <c r="G7" s="220">
        <v>97.69010231042445</v>
      </c>
      <c r="H7" s="220">
        <v>97.69010231042445</v>
      </c>
      <c r="I7" s="220">
        <v>97.69010231042445</v>
      </c>
      <c r="J7" s="220">
        <v>97.69010231042445</v>
      </c>
      <c r="K7" s="220">
        <v>97.69010231042445</v>
      </c>
      <c r="L7" s="220">
        <v>101.33378437236975</v>
      </c>
      <c r="M7" s="220">
        <v>105.71337689424587</v>
      </c>
      <c r="N7" s="220">
        <v>105.71337689424587</v>
      </c>
      <c r="O7" s="220">
        <v>105.71337689424587</v>
      </c>
      <c r="P7" s="218">
        <v>99.99956112820858</v>
      </c>
    </row>
    <row r="8" spans="1:16" s="200" customFormat="1" ht="47.25" customHeight="1">
      <c r="A8" s="205">
        <v>2424</v>
      </c>
      <c r="B8" s="206" t="s">
        <v>26</v>
      </c>
      <c r="C8" s="207">
        <v>42</v>
      </c>
      <c r="D8" s="221">
        <v>92.81712347372469</v>
      </c>
      <c r="E8" s="221">
        <v>92.81712347372469</v>
      </c>
      <c r="F8" s="221">
        <v>96.27930571462377</v>
      </c>
      <c r="G8" s="221">
        <v>98.37961073868759</v>
      </c>
      <c r="H8" s="221">
        <v>98.37961073868759</v>
      </c>
      <c r="I8" s="221">
        <v>98.84053105118792</v>
      </c>
      <c r="J8" s="221">
        <v>98.84053105118792</v>
      </c>
      <c r="K8" s="221">
        <v>98.84053105118792</v>
      </c>
      <c r="L8" s="221">
        <v>102.94070680306456</v>
      </c>
      <c r="M8" s="221">
        <v>106.92584111667922</v>
      </c>
      <c r="N8" s="221">
        <v>107.21225049259577</v>
      </c>
      <c r="O8" s="221">
        <v>107.21225049259577</v>
      </c>
      <c r="P8" s="222">
        <v>99.9571180164956</v>
      </c>
    </row>
    <row r="9" spans="1:16" s="194" customFormat="1" ht="47.25" customHeight="1">
      <c r="A9" s="191">
        <v>26</v>
      </c>
      <c r="B9" s="192" t="s">
        <v>28</v>
      </c>
      <c r="C9" s="171">
        <v>117</v>
      </c>
      <c r="D9" s="215">
        <v>98.04018803311767</v>
      </c>
      <c r="E9" s="215">
        <v>98.04018803311767</v>
      </c>
      <c r="F9" s="215">
        <v>98.04018803311767</v>
      </c>
      <c r="G9" s="215">
        <v>98.04018803311767</v>
      </c>
      <c r="H9" s="215">
        <v>98.04018803311767</v>
      </c>
      <c r="I9" s="215">
        <v>98.04018803311767</v>
      </c>
      <c r="J9" s="215">
        <v>100.27365442475568</v>
      </c>
      <c r="K9" s="215">
        <v>100.27365442475568</v>
      </c>
      <c r="L9" s="215">
        <v>100.27365442475568</v>
      </c>
      <c r="M9" s="215">
        <v>103.64595941448587</v>
      </c>
      <c r="N9" s="215">
        <v>103.64595941448587</v>
      </c>
      <c r="O9" s="215">
        <v>103.64595941448587</v>
      </c>
      <c r="P9" s="174">
        <v>99.99999747636923</v>
      </c>
    </row>
    <row r="10" spans="1:16" s="200" customFormat="1" ht="47.25" customHeight="1">
      <c r="A10" s="195">
        <v>2610</v>
      </c>
      <c r="B10" s="196" t="s">
        <v>66</v>
      </c>
      <c r="C10" s="197">
        <v>3</v>
      </c>
      <c r="D10" s="217">
        <v>99.10322430251371</v>
      </c>
      <c r="E10" s="217">
        <v>99.10322430251371</v>
      </c>
      <c r="F10" s="217">
        <v>99.10322430251371</v>
      </c>
      <c r="G10" s="217">
        <v>99.10322430251371</v>
      </c>
      <c r="H10" s="217">
        <v>99.10322430251371</v>
      </c>
      <c r="I10" s="217">
        <v>99.10322430251371</v>
      </c>
      <c r="J10" s="217">
        <v>99.10322430251371</v>
      </c>
      <c r="K10" s="217">
        <v>99.10322430251371</v>
      </c>
      <c r="L10" s="217">
        <v>99.10322430251371</v>
      </c>
      <c r="M10" s="217">
        <v>102.69032707192385</v>
      </c>
      <c r="N10" s="217">
        <v>102.69032707192385</v>
      </c>
      <c r="O10" s="217">
        <v>102.69032707192385</v>
      </c>
      <c r="P10" s="218">
        <v>99.99999999486624</v>
      </c>
    </row>
    <row r="11" spans="1:16" s="200" customFormat="1" ht="47.25" customHeight="1">
      <c r="A11" s="201">
        <v>2695</v>
      </c>
      <c r="B11" s="202" t="s">
        <v>29</v>
      </c>
      <c r="C11" s="203">
        <v>27</v>
      </c>
      <c r="D11" s="220">
        <v>99.46840587632057</v>
      </c>
      <c r="E11" s="220">
        <v>99.46840587632057</v>
      </c>
      <c r="F11" s="220">
        <v>99.46840587632057</v>
      </c>
      <c r="G11" s="220">
        <v>99.46840587632057</v>
      </c>
      <c r="H11" s="220">
        <v>99.46840587632057</v>
      </c>
      <c r="I11" s="220">
        <v>99.46840587632057</v>
      </c>
      <c r="J11" s="220">
        <v>99.46840587632057</v>
      </c>
      <c r="K11" s="220">
        <v>99.46840587632057</v>
      </c>
      <c r="L11" s="220">
        <v>99.46840587632057</v>
      </c>
      <c r="M11" s="220">
        <v>101.59478237039438</v>
      </c>
      <c r="N11" s="220">
        <v>101.59478237039438</v>
      </c>
      <c r="O11" s="220">
        <v>101.59478237039438</v>
      </c>
      <c r="P11" s="218">
        <v>99.99999999983903</v>
      </c>
    </row>
    <row r="12" spans="1:16" s="200" customFormat="1" ht="47.25" customHeight="1">
      <c r="A12" s="210">
        <v>2699</v>
      </c>
      <c r="B12" s="211" t="s">
        <v>28</v>
      </c>
      <c r="C12" s="212">
        <v>87</v>
      </c>
      <c r="D12" s="223">
        <v>97.56029158973071</v>
      </c>
      <c r="E12" s="223">
        <v>97.56029158973071</v>
      </c>
      <c r="F12" s="223">
        <v>97.56029158973071</v>
      </c>
      <c r="G12" s="223">
        <v>97.56029158973071</v>
      </c>
      <c r="H12" s="223">
        <v>97.56029158973071</v>
      </c>
      <c r="I12" s="223">
        <v>97.56029158973071</v>
      </c>
      <c r="J12" s="223">
        <v>100.56391880607146</v>
      </c>
      <c r="K12" s="223">
        <v>100.56391880607146</v>
      </c>
      <c r="L12" s="223">
        <v>100.56391880607146</v>
      </c>
      <c r="M12" s="223">
        <v>104.31548443998193</v>
      </c>
      <c r="N12" s="223">
        <v>104.31548443998193</v>
      </c>
      <c r="O12" s="223">
        <v>104.31548443998193</v>
      </c>
      <c r="P12" s="224">
        <v>99.9999966063787</v>
      </c>
    </row>
    <row r="13" ht="12.75">
      <c r="P13" s="178"/>
    </row>
    <row r="14" ht="12.75">
      <c r="C14" s="179"/>
    </row>
  </sheetData>
  <sheetProtection/>
  <mergeCells count="17">
    <mergeCell ref="A1:P1"/>
    <mergeCell ref="F3:F4"/>
    <mergeCell ref="G3:G4"/>
    <mergeCell ref="H3:H4"/>
    <mergeCell ref="I3:I4"/>
    <mergeCell ref="P3:P4"/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E4"/>
  </mergeCells>
  <printOptions horizontalCentered="1" verticalCentered="1"/>
  <pageMargins left="0.25" right="0" top="0" bottom="0" header="0.5" footer="0.5"/>
  <pageSetup horizontalDpi="300" verticalDpi="3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W22"/>
  <sheetViews>
    <sheetView zoomScalePageLayoutView="0" workbookViewId="0" topLeftCell="A1">
      <pane xSplit="1" ySplit="4" topLeftCell="B11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H19" sqref="H19"/>
    </sheetView>
  </sheetViews>
  <sheetFormatPr defaultColWidth="9.140625" defaultRowHeight="15"/>
  <cols>
    <col min="1" max="1" width="5.57421875" style="104" customWidth="1"/>
    <col min="2" max="2" width="43.00390625" style="104" customWidth="1"/>
    <col min="3" max="3" width="6.7109375" style="104" customWidth="1"/>
    <col min="4" max="12" width="7.8515625" style="104" customWidth="1"/>
    <col min="13" max="14" width="10.7109375" style="104" customWidth="1"/>
    <col min="15" max="16" width="7.57421875" style="240" customWidth="1"/>
    <col min="17" max="18" width="9.140625" style="240" bestFit="1" customWidth="1"/>
    <col min="19" max="19" width="9.140625" style="104" bestFit="1" customWidth="1"/>
    <col min="20" max="16384" width="9.140625" style="104" customWidth="1"/>
  </cols>
  <sheetData>
    <row r="1" ht="18.75">
      <c r="A1" s="153" t="s">
        <v>177</v>
      </c>
    </row>
    <row r="2" ht="13.5" thickBot="1">
      <c r="N2" s="154" t="s">
        <v>36</v>
      </c>
    </row>
    <row r="3" spans="1:17" ht="28.5" customHeight="1">
      <c r="A3" s="452" t="s">
        <v>37</v>
      </c>
      <c r="B3" s="489" t="s">
        <v>38</v>
      </c>
      <c r="C3" s="464" t="s">
        <v>39</v>
      </c>
      <c r="D3" s="491">
        <v>2009</v>
      </c>
      <c r="E3" s="492"/>
      <c r="F3" s="492"/>
      <c r="G3" s="492"/>
      <c r="H3" s="491">
        <v>2010</v>
      </c>
      <c r="I3" s="492"/>
      <c r="J3" s="492"/>
      <c r="K3" s="492"/>
      <c r="L3" s="242">
        <v>2011</v>
      </c>
      <c r="M3" s="486" t="s">
        <v>40</v>
      </c>
      <c r="N3" s="487"/>
      <c r="Q3" s="243"/>
    </row>
    <row r="4" spans="1:14" ht="32.25" customHeight="1" thickBot="1">
      <c r="A4" s="488"/>
      <c r="B4" s="490"/>
      <c r="C4" s="465"/>
      <c r="D4" s="244" t="s">
        <v>156</v>
      </c>
      <c r="E4" s="245" t="s">
        <v>157</v>
      </c>
      <c r="F4" s="246" t="s">
        <v>158</v>
      </c>
      <c r="G4" s="247" t="s">
        <v>159</v>
      </c>
      <c r="H4" s="244" t="s">
        <v>156</v>
      </c>
      <c r="I4" s="245" t="s">
        <v>157</v>
      </c>
      <c r="J4" s="248" t="s">
        <v>158</v>
      </c>
      <c r="K4" s="247" t="s">
        <v>159</v>
      </c>
      <c r="L4" s="249" t="s">
        <v>156</v>
      </c>
      <c r="M4" s="250" t="s">
        <v>160</v>
      </c>
      <c r="N4" s="251" t="s">
        <v>174</v>
      </c>
    </row>
    <row r="5" spans="1:23" ht="28.5" customHeight="1">
      <c r="A5" s="155" t="s">
        <v>44</v>
      </c>
      <c r="B5" s="156" t="s">
        <v>45</v>
      </c>
      <c r="C5" s="157">
        <v>513.5</v>
      </c>
      <c r="D5" s="158">
        <v>115.05781684188197</v>
      </c>
      <c r="E5" s="158">
        <v>112.9995942397317</v>
      </c>
      <c r="F5" s="158">
        <v>112.74899033643084</v>
      </c>
      <c r="G5" s="158">
        <v>112.12235217320195</v>
      </c>
      <c r="H5" s="252">
        <v>112.56012754899488</v>
      </c>
      <c r="I5" s="158">
        <v>113.46683327015138</v>
      </c>
      <c r="J5" s="158">
        <v>113.97468893564826</v>
      </c>
      <c r="K5" s="253">
        <v>115.39167468831089</v>
      </c>
      <c r="L5" s="158">
        <v>120.85477510772778</v>
      </c>
      <c r="M5" s="254">
        <v>4.734397376737525</v>
      </c>
      <c r="N5" s="255">
        <v>7.369081520561015</v>
      </c>
      <c r="O5" s="256"/>
      <c r="P5" s="256"/>
      <c r="Q5" s="256"/>
      <c r="R5" s="257"/>
      <c r="W5" s="258"/>
    </row>
    <row r="6" spans="1:18" ht="28.5" customHeight="1">
      <c r="A6" s="160">
        <v>17</v>
      </c>
      <c r="B6" s="161" t="s">
        <v>18</v>
      </c>
      <c r="C6" s="162">
        <v>6</v>
      </c>
      <c r="D6" s="158">
        <v>128.6954211350874</v>
      </c>
      <c r="E6" s="158">
        <v>130.81341438141112</v>
      </c>
      <c r="F6" s="158">
        <v>95.39733599945605</v>
      </c>
      <c r="G6" s="158">
        <v>95.39733599945605</v>
      </c>
      <c r="H6" s="252">
        <v>128.6954211350874</v>
      </c>
      <c r="I6" s="158">
        <v>130.81341438141112</v>
      </c>
      <c r="J6" s="158">
        <v>133.49164412829296</v>
      </c>
      <c r="K6" s="259">
        <v>136.7991107528956</v>
      </c>
      <c r="L6" s="158">
        <v>141.46755508314428</v>
      </c>
      <c r="M6" s="254">
        <v>3.4126276878227984</v>
      </c>
      <c r="N6" s="255">
        <v>9.924311086911462</v>
      </c>
      <c r="O6" s="256"/>
      <c r="P6" s="256"/>
      <c r="Q6" s="256"/>
      <c r="R6" s="257"/>
    </row>
    <row r="7" spans="1:18" ht="28.5" customHeight="1">
      <c r="A7" s="160">
        <v>18</v>
      </c>
      <c r="B7" s="161" t="s">
        <v>19</v>
      </c>
      <c r="C7" s="162">
        <v>16</v>
      </c>
      <c r="D7" s="158">
        <v>100</v>
      </c>
      <c r="E7" s="158">
        <v>101.038953786496</v>
      </c>
      <c r="F7" s="158">
        <v>103.11686135948788</v>
      </c>
      <c r="G7" s="158">
        <v>103.11686135948788</v>
      </c>
      <c r="H7" s="252">
        <v>103.11686135948788</v>
      </c>
      <c r="I7" s="158">
        <v>103.11686135948788</v>
      </c>
      <c r="J7" s="158">
        <v>105.44629426791062</v>
      </c>
      <c r="K7" s="259">
        <v>105.44629426791062</v>
      </c>
      <c r="L7" s="158">
        <v>105.44629426791062</v>
      </c>
      <c r="M7" s="254">
        <v>0</v>
      </c>
      <c r="N7" s="255">
        <v>2.259022314790808</v>
      </c>
      <c r="O7" s="256"/>
      <c r="P7" s="256"/>
      <c r="Q7" s="256"/>
      <c r="R7" s="257"/>
    </row>
    <row r="8" spans="1:18" ht="28.5" customHeight="1">
      <c r="A8" s="160">
        <v>19</v>
      </c>
      <c r="B8" s="161" t="s">
        <v>46</v>
      </c>
      <c r="C8" s="162">
        <v>2</v>
      </c>
      <c r="D8" s="158">
        <v>140.6048345862918</v>
      </c>
      <c r="E8" s="158">
        <v>148.65646784605642</v>
      </c>
      <c r="F8" s="158">
        <v>140.6048345862918</v>
      </c>
      <c r="G8" s="158">
        <v>140.6048345862918</v>
      </c>
      <c r="H8" s="252">
        <v>129.11649918475527</v>
      </c>
      <c r="I8" s="158">
        <v>136.51026130025585</v>
      </c>
      <c r="J8" s="158">
        <v>136.51026130025585</v>
      </c>
      <c r="K8" s="259">
        <v>136.51026130025585</v>
      </c>
      <c r="L8" s="158">
        <v>136.51026130025585</v>
      </c>
      <c r="M8" s="254">
        <v>0</v>
      </c>
      <c r="N8" s="255">
        <v>5.726427034643112</v>
      </c>
      <c r="O8" s="256"/>
      <c r="P8" s="256"/>
      <c r="Q8" s="256"/>
      <c r="R8" s="257"/>
    </row>
    <row r="9" spans="1:18" ht="28.5" customHeight="1">
      <c r="A9" s="160">
        <v>20</v>
      </c>
      <c r="B9" s="161" t="s">
        <v>20</v>
      </c>
      <c r="C9" s="162">
        <v>14</v>
      </c>
      <c r="D9" s="158">
        <v>114.24164061295198</v>
      </c>
      <c r="E9" s="158">
        <v>113.97527419251556</v>
      </c>
      <c r="F9" s="158">
        <v>114.17539819895325</v>
      </c>
      <c r="G9" s="158">
        <v>110.4606382717477</v>
      </c>
      <c r="H9" s="252">
        <v>108.04746259505971</v>
      </c>
      <c r="I9" s="158">
        <v>103.56670883980301</v>
      </c>
      <c r="J9" s="158">
        <v>103.56670883980301</v>
      </c>
      <c r="K9" s="259">
        <v>103.56670883980301</v>
      </c>
      <c r="L9" s="158">
        <v>103.56670883980301</v>
      </c>
      <c r="M9" s="254">
        <v>0</v>
      </c>
      <c r="N9" s="255">
        <v>-4.1470235835613</v>
      </c>
      <c r="O9" s="256"/>
      <c r="P9" s="256"/>
      <c r="Q9" s="256"/>
      <c r="R9" s="257"/>
    </row>
    <row r="10" spans="1:18" ht="28.5" customHeight="1">
      <c r="A10" s="160">
        <v>21</v>
      </c>
      <c r="B10" s="161" t="s">
        <v>21</v>
      </c>
      <c r="C10" s="162">
        <v>9</v>
      </c>
      <c r="D10" s="158">
        <v>103.74293452554924</v>
      </c>
      <c r="E10" s="158">
        <v>103.74293452554924</v>
      </c>
      <c r="F10" s="158">
        <v>105.0160020584277</v>
      </c>
      <c r="G10" s="158">
        <v>105.66659470825464</v>
      </c>
      <c r="H10" s="252">
        <v>106.7773263433735</v>
      </c>
      <c r="I10" s="158">
        <v>109.54973539596705</v>
      </c>
      <c r="J10" s="158">
        <v>110.82335627783281</v>
      </c>
      <c r="K10" s="259">
        <v>111.6257022908361</v>
      </c>
      <c r="L10" s="158">
        <v>121.22558950064973</v>
      </c>
      <c r="M10" s="254">
        <v>8.600068812827287</v>
      </c>
      <c r="N10" s="255">
        <v>13.531208967354777</v>
      </c>
      <c r="O10" s="256"/>
      <c r="P10" s="256"/>
      <c r="Q10" s="256"/>
      <c r="R10" s="257"/>
    </row>
    <row r="11" spans="1:18" ht="28.5" customHeight="1">
      <c r="A11" s="160">
        <v>22</v>
      </c>
      <c r="B11" s="161" t="s">
        <v>22</v>
      </c>
      <c r="C11" s="162">
        <v>59</v>
      </c>
      <c r="D11" s="158">
        <v>101.6981359337102</v>
      </c>
      <c r="E11" s="158">
        <v>101.6981359337102</v>
      </c>
      <c r="F11" s="158">
        <v>104.82057554134379</v>
      </c>
      <c r="G11" s="158">
        <v>109.95861444331604</v>
      </c>
      <c r="H11" s="252">
        <v>106.3817953451606</v>
      </c>
      <c r="I11" s="158">
        <v>106.81017079878735</v>
      </c>
      <c r="J11" s="158">
        <v>108.06635666442908</v>
      </c>
      <c r="K11" s="259">
        <v>111.00832875908384</v>
      </c>
      <c r="L11" s="158">
        <v>112.75248721197384</v>
      </c>
      <c r="M11" s="254">
        <v>1.5711960286108535</v>
      </c>
      <c r="N11" s="255">
        <v>5.988516969602971</v>
      </c>
      <c r="O11" s="256"/>
      <c r="P11" s="256"/>
      <c r="Q11" s="256"/>
      <c r="R11" s="257"/>
    </row>
    <row r="12" spans="1:18" ht="28.5" customHeight="1">
      <c r="A12" s="160">
        <v>24</v>
      </c>
      <c r="B12" s="161" t="s">
        <v>23</v>
      </c>
      <c r="C12" s="162">
        <v>95</v>
      </c>
      <c r="D12" s="158">
        <v>114.3981350741479</v>
      </c>
      <c r="E12" s="158">
        <v>115.65029847818528</v>
      </c>
      <c r="F12" s="158">
        <v>117.04419560002326</v>
      </c>
      <c r="G12" s="158">
        <v>118.00730116770576</v>
      </c>
      <c r="H12" s="252">
        <v>122.65442674233763</v>
      </c>
      <c r="I12" s="158">
        <v>123.73249134628072</v>
      </c>
      <c r="J12" s="158">
        <v>125.1412334288438</v>
      </c>
      <c r="K12" s="259">
        <v>127.15450210058101</v>
      </c>
      <c r="L12" s="158">
        <v>128.54859837413528</v>
      </c>
      <c r="M12" s="254">
        <v>1.0963797982170687</v>
      </c>
      <c r="N12" s="255">
        <v>4.805510725005987</v>
      </c>
      <c r="O12" s="256"/>
      <c r="P12" s="256"/>
      <c r="Q12" s="256"/>
      <c r="R12" s="257"/>
    </row>
    <row r="13" spans="1:18" ht="28.5" customHeight="1">
      <c r="A13" s="160">
        <v>25</v>
      </c>
      <c r="B13" s="161" t="s">
        <v>27</v>
      </c>
      <c r="C13" s="162">
        <v>51</v>
      </c>
      <c r="D13" s="158">
        <v>99.35258042450984</v>
      </c>
      <c r="E13" s="158">
        <v>100.65271129110431</v>
      </c>
      <c r="F13" s="158">
        <v>101.1056680410353</v>
      </c>
      <c r="G13" s="158">
        <v>109.78193330490261</v>
      </c>
      <c r="H13" s="252">
        <v>107.98985406811151</v>
      </c>
      <c r="I13" s="158">
        <v>109.08212987020904</v>
      </c>
      <c r="J13" s="158">
        <v>110.04245501328967</v>
      </c>
      <c r="K13" s="259">
        <v>113.43652168734309</v>
      </c>
      <c r="L13" s="158">
        <v>113.41669057484249</v>
      </c>
      <c r="M13" s="254">
        <v>-0.017482123222410047</v>
      </c>
      <c r="N13" s="255">
        <v>5.025320715136958</v>
      </c>
      <c r="O13" s="256"/>
      <c r="P13" s="256"/>
      <c r="Q13" s="256"/>
      <c r="R13" s="257"/>
    </row>
    <row r="14" spans="1:18" ht="28.5" customHeight="1">
      <c r="A14" s="160">
        <v>26</v>
      </c>
      <c r="B14" s="161" t="s">
        <v>28</v>
      </c>
      <c r="C14" s="162">
        <v>117</v>
      </c>
      <c r="D14" s="158">
        <v>118.5713869754345</v>
      </c>
      <c r="E14" s="158">
        <v>118.5713869754345</v>
      </c>
      <c r="F14" s="158">
        <v>121.4901423986994</v>
      </c>
      <c r="G14" s="158">
        <v>121.45674986080166</v>
      </c>
      <c r="H14" s="252">
        <v>121.44005359185276</v>
      </c>
      <c r="I14" s="158">
        <v>118.62649500723559</v>
      </c>
      <c r="J14" s="158">
        <v>126.17864642756756</v>
      </c>
      <c r="K14" s="259">
        <v>129.35220906852734</v>
      </c>
      <c r="L14" s="158">
        <v>133.40713748978692</v>
      </c>
      <c r="M14" s="254">
        <v>3.1347964216918647</v>
      </c>
      <c r="N14" s="255">
        <v>9.854313749032316</v>
      </c>
      <c r="O14" s="256"/>
      <c r="P14" s="256"/>
      <c r="Q14" s="256"/>
      <c r="R14" s="257"/>
    </row>
    <row r="15" spans="1:18" ht="28.5" customHeight="1">
      <c r="A15" s="160">
        <v>27</v>
      </c>
      <c r="B15" s="161" t="s">
        <v>30</v>
      </c>
      <c r="C15" s="162">
        <v>24</v>
      </c>
      <c r="D15" s="158">
        <v>136.24221913784228</v>
      </c>
      <c r="E15" s="158">
        <v>94.78913593354969</v>
      </c>
      <c r="F15" s="158">
        <v>94.78913593354969</v>
      </c>
      <c r="G15" s="158">
        <v>94.78913593354969</v>
      </c>
      <c r="H15" s="252">
        <v>94.60754883017238</v>
      </c>
      <c r="I15" s="158">
        <v>104.05929052590308</v>
      </c>
      <c r="J15" s="158">
        <v>102.9362643075031</v>
      </c>
      <c r="K15" s="259">
        <v>103.84252491719707</v>
      </c>
      <c r="L15" s="158">
        <v>103.33802754480168</v>
      </c>
      <c r="M15" s="254">
        <v>-0.4858292619499309</v>
      </c>
      <c r="N15" s="255">
        <v>9.228099472591941</v>
      </c>
      <c r="O15" s="256"/>
      <c r="P15" s="256"/>
      <c r="Q15" s="256"/>
      <c r="R15" s="257"/>
    </row>
    <row r="16" spans="1:18" ht="28.5" customHeight="1">
      <c r="A16" s="160">
        <v>28</v>
      </c>
      <c r="B16" s="161" t="s">
        <v>31</v>
      </c>
      <c r="C16" s="157">
        <v>33</v>
      </c>
      <c r="D16" s="158">
        <v>109.38038906644415</v>
      </c>
      <c r="E16" s="158">
        <v>109.4494812640758</v>
      </c>
      <c r="F16" s="158">
        <v>108.14040053283891</v>
      </c>
      <c r="G16" s="158">
        <v>107.91623525443337</v>
      </c>
      <c r="H16" s="252">
        <v>107.32063325772121</v>
      </c>
      <c r="I16" s="158">
        <v>107.52961967360416</v>
      </c>
      <c r="J16" s="158">
        <v>107.50946735052388</v>
      </c>
      <c r="K16" s="259">
        <v>107.33137086410478</v>
      </c>
      <c r="L16" s="158">
        <v>108.77832580389024</v>
      </c>
      <c r="M16" s="254">
        <v>1.3481193132411269</v>
      </c>
      <c r="N16" s="255">
        <v>1.3582593597528496</v>
      </c>
      <c r="O16" s="256"/>
      <c r="P16" s="256"/>
      <c r="Q16" s="256"/>
      <c r="R16" s="257"/>
    </row>
    <row r="17" spans="1:18" ht="28.5" customHeight="1">
      <c r="A17" s="160">
        <v>29</v>
      </c>
      <c r="B17" s="161" t="s">
        <v>47</v>
      </c>
      <c r="C17" s="162">
        <v>9</v>
      </c>
      <c r="D17" s="158">
        <v>93.49895144378125</v>
      </c>
      <c r="E17" s="158">
        <v>103.92168516144368</v>
      </c>
      <c r="F17" s="158">
        <v>101.28968169738755</v>
      </c>
      <c r="G17" s="158">
        <v>101.28968169738755</v>
      </c>
      <c r="H17" s="252">
        <v>101.28968169738755</v>
      </c>
      <c r="I17" s="158">
        <v>101.28968169738755</v>
      </c>
      <c r="J17" s="158">
        <v>101.88400506023886</v>
      </c>
      <c r="K17" s="259">
        <v>101.88400506023886</v>
      </c>
      <c r="L17" s="158">
        <v>106.97820531325084</v>
      </c>
      <c r="M17" s="254">
        <v>5.000000000000033</v>
      </c>
      <c r="N17" s="255">
        <v>5.616093880972287</v>
      </c>
      <c r="O17" s="256"/>
      <c r="P17" s="256"/>
      <c r="Q17" s="256"/>
      <c r="R17" s="257"/>
    </row>
    <row r="18" spans="1:18" ht="28.5" customHeight="1">
      <c r="A18" s="160">
        <v>31</v>
      </c>
      <c r="B18" s="161" t="s">
        <v>32</v>
      </c>
      <c r="C18" s="162">
        <v>12</v>
      </c>
      <c r="D18" s="158">
        <v>60.904511868147104</v>
      </c>
      <c r="E18" s="158">
        <v>58.37572859610399</v>
      </c>
      <c r="F18" s="158">
        <v>66.7216508995126</v>
      </c>
      <c r="G18" s="158">
        <v>74.18110607964098</v>
      </c>
      <c r="H18" s="252">
        <v>78.90648435890523</v>
      </c>
      <c r="I18" s="158">
        <v>84.10936484383319</v>
      </c>
      <c r="J18" s="158">
        <v>85.87830166539912</v>
      </c>
      <c r="K18" s="259">
        <v>89.42628249556394</v>
      </c>
      <c r="L18" s="158">
        <v>105.53070858538501</v>
      </c>
      <c r="M18" s="254">
        <v>18.008605121900207</v>
      </c>
      <c r="N18" s="255">
        <v>33.74149088353729</v>
      </c>
      <c r="O18" s="256"/>
      <c r="P18" s="256"/>
      <c r="Q18" s="256"/>
      <c r="R18" s="257"/>
    </row>
    <row r="19" spans="1:18" ht="28.5" customHeight="1">
      <c r="A19" s="160">
        <v>34</v>
      </c>
      <c r="B19" s="161" t="s">
        <v>33</v>
      </c>
      <c r="C19" s="162">
        <v>3</v>
      </c>
      <c r="D19" s="158">
        <v>124.56140350877193</v>
      </c>
      <c r="E19" s="158">
        <v>124.56140350877193</v>
      </c>
      <c r="F19" s="158">
        <v>124.56140350877193</v>
      </c>
      <c r="G19" s="158">
        <v>124.56140350877193</v>
      </c>
      <c r="H19" s="252">
        <v>127.56191905618145</v>
      </c>
      <c r="I19" s="158">
        <v>127.56191905618145</v>
      </c>
      <c r="J19" s="158">
        <v>130.09456795939928</v>
      </c>
      <c r="K19" s="259">
        <v>131.53776903978664</v>
      </c>
      <c r="L19" s="158">
        <v>137.76870293597676</v>
      </c>
      <c r="M19" s="254">
        <v>4.736992227917012</v>
      </c>
      <c r="N19" s="255">
        <v>8.001434875952272</v>
      </c>
      <c r="O19" s="256"/>
      <c r="P19" s="256"/>
      <c r="Q19" s="256"/>
      <c r="R19" s="257"/>
    </row>
    <row r="20" spans="1:18" ht="28.5" customHeight="1">
      <c r="A20" s="165">
        <v>35</v>
      </c>
      <c r="B20" s="161" t="s">
        <v>48</v>
      </c>
      <c r="C20" s="162">
        <v>3</v>
      </c>
      <c r="D20" s="158">
        <v>108.24137871338702</v>
      </c>
      <c r="E20" s="158">
        <v>109.67285931332837</v>
      </c>
      <c r="F20" s="158">
        <v>108.08296075614525</v>
      </c>
      <c r="G20" s="158">
        <v>102.88973598706828</v>
      </c>
      <c r="H20" s="252">
        <v>103.85550395216013</v>
      </c>
      <c r="I20" s="158">
        <v>111.88961756341506</v>
      </c>
      <c r="J20" s="158">
        <v>110.43110340322532</v>
      </c>
      <c r="K20" s="259">
        <v>107.92173430208287</v>
      </c>
      <c r="L20" s="158">
        <v>105.88481665862571</v>
      </c>
      <c r="M20" s="254">
        <v>-1.8874026224927396</v>
      </c>
      <c r="N20" s="255">
        <v>1.9539770442983502</v>
      </c>
      <c r="O20" s="256"/>
      <c r="P20" s="256"/>
      <c r="Q20" s="256"/>
      <c r="R20" s="257"/>
    </row>
    <row r="21" spans="1:18" ht="28.5" customHeight="1" thickBot="1">
      <c r="A21" s="165">
        <v>36</v>
      </c>
      <c r="B21" s="166" t="s">
        <v>34</v>
      </c>
      <c r="C21" s="167">
        <v>33</v>
      </c>
      <c r="D21" s="158">
        <v>123.87230161680452</v>
      </c>
      <c r="E21" s="158">
        <v>122.63397406767415</v>
      </c>
      <c r="F21" s="158">
        <v>121.80098343284517</v>
      </c>
      <c r="G21" s="158">
        <v>130.428934664788</v>
      </c>
      <c r="H21" s="252">
        <v>131.71137772589046</v>
      </c>
      <c r="I21" s="158">
        <v>132.93954308996447</v>
      </c>
      <c r="J21" s="158">
        <v>134.57498003086855</v>
      </c>
      <c r="K21" s="260">
        <v>137.2287769850944</v>
      </c>
      <c r="L21" s="256">
        <v>142.09531111839826</v>
      </c>
      <c r="M21" s="261">
        <v>3.5462927238886928</v>
      </c>
      <c r="N21" s="262">
        <v>7.883854509606754</v>
      </c>
      <c r="O21" s="256"/>
      <c r="P21" s="256"/>
      <c r="Q21" s="256"/>
      <c r="R21" s="257"/>
    </row>
    <row r="22" spans="1:23" ht="28.5" customHeight="1" thickBot="1">
      <c r="A22" s="169" t="s">
        <v>49</v>
      </c>
      <c r="B22" s="170" t="s">
        <v>50</v>
      </c>
      <c r="C22" s="171">
        <v>999.5</v>
      </c>
      <c r="D22" s="263">
        <v>113.37192126586422</v>
      </c>
      <c r="E22" s="264">
        <v>111.57525728512593</v>
      </c>
      <c r="F22" s="264">
        <v>111.94759733497807</v>
      </c>
      <c r="G22" s="265">
        <v>112.76383466393641</v>
      </c>
      <c r="H22" s="263">
        <v>113.36588132513509</v>
      </c>
      <c r="I22" s="264">
        <v>114.03665939515258</v>
      </c>
      <c r="J22" s="264">
        <v>115.55917418206326</v>
      </c>
      <c r="K22" s="266">
        <v>117.36663751553517</v>
      </c>
      <c r="L22" s="267">
        <v>121.4457606818309</v>
      </c>
      <c r="M22" s="268">
        <v>3.475538920296493</v>
      </c>
      <c r="N22" s="269">
        <v>7.127258450470291</v>
      </c>
      <c r="O22" s="270"/>
      <c r="P22" s="270"/>
      <c r="Q22" s="270"/>
      <c r="R22" s="257"/>
      <c r="U22" s="175"/>
      <c r="V22" s="175"/>
      <c r="W22" s="175"/>
    </row>
  </sheetData>
  <sheetProtection/>
  <mergeCells count="6">
    <mergeCell ref="M3:N3"/>
    <mergeCell ref="A3:A4"/>
    <mergeCell ref="B3:B4"/>
    <mergeCell ref="C3:C4"/>
    <mergeCell ref="D3:G3"/>
    <mergeCell ref="H3:K3"/>
  </mergeCells>
  <printOptions horizontalCentered="1" verticalCentered="1"/>
  <pageMargins left="0" right="0" top="0.25" bottom="0" header="0.5" footer="0.5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R27"/>
  <sheetViews>
    <sheetView zoomScalePageLayoutView="0" workbookViewId="0" topLeftCell="A1">
      <pane xSplit="3" ySplit="4" topLeftCell="D11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H20" sqref="H20"/>
    </sheetView>
  </sheetViews>
  <sheetFormatPr defaultColWidth="9.140625" defaultRowHeight="15"/>
  <cols>
    <col min="1" max="1" width="6.421875" style="50" customWidth="1"/>
    <col min="2" max="2" width="39.57421875" style="50" customWidth="1"/>
    <col min="3" max="3" width="6.8515625" style="50" customWidth="1"/>
    <col min="4" max="12" width="7.57421875" style="50" customWidth="1"/>
    <col min="13" max="14" width="10.7109375" style="50" customWidth="1"/>
    <col min="15" max="15" width="5.421875" style="50" customWidth="1"/>
    <col min="16" max="16" width="9.140625" style="50" bestFit="1" customWidth="1"/>
    <col min="17" max="18" width="9.140625" style="50" hidden="1" customWidth="1"/>
    <col min="19" max="19" width="9.140625" style="50" bestFit="1" customWidth="1"/>
    <col min="20" max="16384" width="9.140625" style="50" customWidth="1"/>
  </cols>
  <sheetData>
    <row r="1" spans="1:2" ht="18.75">
      <c r="A1" s="48" t="s">
        <v>161</v>
      </c>
      <c r="B1" s="49"/>
    </row>
    <row r="2" spans="1:14" ht="12.75">
      <c r="A2" s="51"/>
      <c r="B2" s="51"/>
      <c r="N2" s="52" t="s">
        <v>36</v>
      </c>
    </row>
    <row r="3" spans="1:14" ht="18.75" customHeight="1">
      <c r="A3" s="428" t="s">
        <v>37</v>
      </c>
      <c r="B3" s="430" t="s">
        <v>38</v>
      </c>
      <c r="C3" s="432" t="s">
        <v>39</v>
      </c>
      <c r="D3" s="493">
        <v>2009</v>
      </c>
      <c r="E3" s="494"/>
      <c r="F3" s="494"/>
      <c r="G3" s="495"/>
      <c r="H3" s="493">
        <v>2010</v>
      </c>
      <c r="I3" s="494"/>
      <c r="J3" s="494"/>
      <c r="K3" s="495"/>
      <c r="L3" s="271">
        <v>2011</v>
      </c>
      <c r="M3" s="423" t="s">
        <v>40</v>
      </c>
      <c r="N3" s="425"/>
    </row>
    <row r="4" spans="1:14" ht="31.5" customHeight="1" thickBot="1">
      <c r="A4" s="467"/>
      <c r="B4" s="468"/>
      <c r="C4" s="440"/>
      <c r="D4" s="272" t="s">
        <v>156</v>
      </c>
      <c r="E4" s="273" t="s">
        <v>157</v>
      </c>
      <c r="F4" s="274" t="s">
        <v>158</v>
      </c>
      <c r="G4" s="275" t="s">
        <v>159</v>
      </c>
      <c r="H4" s="272" t="s">
        <v>156</v>
      </c>
      <c r="I4" s="273" t="s">
        <v>157</v>
      </c>
      <c r="J4" s="274" t="s">
        <v>158</v>
      </c>
      <c r="K4" s="275" t="s">
        <v>159</v>
      </c>
      <c r="L4" s="272" t="s">
        <v>156</v>
      </c>
      <c r="M4" s="276" t="s">
        <v>160</v>
      </c>
      <c r="N4" s="251" t="s">
        <v>162</v>
      </c>
    </row>
    <row r="5" spans="1:18" ht="23.25" customHeight="1" thickBot="1">
      <c r="A5" s="56" t="s">
        <v>0</v>
      </c>
      <c r="B5" s="57" t="s">
        <v>51</v>
      </c>
      <c r="C5" s="114">
        <v>359.5</v>
      </c>
      <c r="D5" s="59">
        <v>116.14541566143828</v>
      </c>
      <c r="E5" s="277">
        <v>112.43786571822379</v>
      </c>
      <c r="F5" s="277">
        <v>112.05560925712824</v>
      </c>
      <c r="G5" s="278">
        <v>111.09522315886518</v>
      </c>
      <c r="H5" s="277">
        <v>110.98619361077603</v>
      </c>
      <c r="I5" s="277">
        <v>112.18065640904813</v>
      </c>
      <c r="J5" s="277">
        <v>112.86927675603071</v>
      </c>
      <c r="K5" s="278">
        <v>113.21016014000811</v>
      </c>
      <c r="L5" s="277">
        <v>119.87174210746234</v>
      </c>
      <c r="M5" s="268">
        <f>(L5-K5)*100/K5</f>
        <v>5.88426158854981</v>
      </c>
      <c r="N5" s="269">
        <f>(L5-H5)*100/H5</f>
        <v>8.005994446343085</v>
      </c>
      <c r="Q5" s="279" t="e">
        <f>SUM(#REF!)</f>
        <v>#REF!</v>
      </c>
      <c r="R5" s="279" t="e">
        <f>SUM(#REF!)</f>
        <v>#REF!</v>
      </c>
    </row>
    <row r="6" spans="1:14" ht="27" customHeight="1">
      <c r="A6" s="64">
        <v>1511</v>
      </c>
      <c r="B6" s="65" t="s">
        <v>1</v>
      </c>
      <c r="C6" s="181">
        <v>122</v>
      </c>
      <c r="D6" s="67">
        <v>107.0054171644595</v>
      </c>
      <c r="E6" s="280">
        <v>102.98441971408654</v>
      </c>
      <c r="F6" s="280">
        <v>104.55845666667794</v>
      </c>
      <c r="G6" s="281">
        <v>104.6983816340932</v>
      </c>
      <c r="H6" s="280">
        <v>105.0418409861367</v>
      </c>
      <c r="I6" s="280">
        <v>105.60478242382895</v>
      </c>
      <c r="J6" s="280">
        <v>107.85263240497544</v>
      </c>
      <c r="K6" s="281">
        <v>107.85263240497544</v>
      </c>
      <c r="L6" s="280">
        <v>106.68917526457902</v>
      </c>
      <c r="M6" s="282">
        <f>(L6-K6)*100/K6</f>
        <v>-1.0787470963413823</v>
      </c>
      <c r="N6" s="283">
        <f>(L6-H6)*100/H6</f>
        <v>1.568264858057589</v>
      </c>
    </row>
    <row r="7" spans="1:14" ht="28.5" customHeight="1">
      <c r="A7" s="72">
        <v>1512</v>
      </c>
      <c r="B7" s="73" t="s">
        <v>2</v>
      </c>
      <c r="C7" s="183">
        <v>7</v>
      </c>
      <c r="D7" s="75">
        <v>126.28408049573208</v>
      </c>
      <c r="E7" s="284">
        <v>126.28408049573208</v>
      </c>
      <c r="F7" s="284">
        <v>126.81234938104929</v>
      </c>
      <c r="G7" s="285">
        <v>130.3180386207269</v>
      </c>
      <c r="H7" s="284">
        <v>130.3180386207269</v>
      </c>
      <c r="I7" s="284">
        <v>136.95563974923223</v>
      </c>
      <c r="J7" s="284">
        <v>150.23084200624297</v>
      </c>
      <c r="K7" s="285">
        <v>145.46941790333884</v>
      </c>
      <c r="L7" s="280">
        <v>134.09575568813483</v>
      </c>
      <c r="M7" s="286">
        <f>(L7-K7)*100/K7</f>
        <v>-7.818593336753125</v>
      </c>
      <c r="N7" s="287">
        <f>(L7-H7)*100/H7</f>
        <v>2.8988443253066993</v>
      </c>
    </row>
    <row r="8" spans="1:14" ht="24.75" customHeight="1">
      <c r="A8" s="72">
        <v>1513</v>
      </c>
      <c r="B8" s="73" t="s">
        <v>52</v>
      </c>
      <c r="C8" s="183">
        <v>7</v>
      </c>
      <c r="D8" s="75">
        <v>108.87685774094145</v>
      </c>
      <c r="E8" s="284">
        <v>115.0693557601763</v>
      </c>
      <c r="F8" s="284">
        <v>115.0693557601763</v>
      </c>
      <c r="G8" s="285">
        <v>115.55559115115334</v>
      </c>
      <c r="H8" s="284">
        <v>116.14946542120337</v>
      </c>
      <c r="I8" s="284">
        <v>118.35169092800571</v>
      </c>
      <c r="J8" s="284">
        <v>118.85892941135683</v>
      </c>
      <c r="K8" s="285">
        <v>118.85892941135683</v>
      </c>
      <c r="L8" s="280">
        <v>119.86560920898687</v>
      </c>
      <c r="M8" s="286">
        <v>0.8469534452443546</v>
      </c>
      <c r="N8" s="287">
        <v>3.1994497558015476</v>
      </c>
    </row>
    <row r="9" spans="1:14" ht="23.25" customHeight="1">
      <c r="A9" s="72">
        <v>1514</v>
      </c>
      <c r="B9" s="73" t="s">
        <v>3</v>
      </c>
      <c r="C9" s="183">
        <v>36</v>
      </c>
      <c r="D9" s="75">
        <v>126.85263040994026</v>
      </c>
      <c r="E9" s="284">
        <v>121.62706179526907</v>
      </c>
      <c r="F9" s="284">
        <v>116.944685320539</v>
      </c>
      <c r="G9" s="285">
        <v>115.69504608838172</v>
      </c>
      <c r="H9" s="284">
        <v>112.79945663472002</v>
      </c>
      <c r="I9" s="284">
        <v>111.97094068698568</v>
      </c>
      <c r="J9" s="284">
        <v>111.79712273385717</v>
      </c>
      <c r="K9" s="285">
        <v>117.29956876921797</v>
      </c>
      <c r="L9" s="280">
        <v>138.63835608665588</v>
      </c>
      <c r="M9" s="286">
        <v>18.19170141999506</v>
      </c>
      <c r="N9" s="287">
        <v>22.906936099533095</v>
      </c>
    </row>
    <row r="10" spans="1:14" ht="23.25" customHeight="1">
      <c r="A10" s="72">
        <v>1520</v>
      </c>
      <c r="B10" s="73" t="s">
        <v>4</v>
      </c>
      <c r="C10" s="183">
        <v>20</v>
      </c>
      <c r="D10" s="75">
        <v>109.40970803343407</v>
      </c>
      <c r="E10" s="284">
        <v>109.40970803343407</v>
      </c>
      <c r="F10" s="284">
        <v>109.40970803343407</v>
      </c>
      <c r="G10" s="285">
        <v>109.40970803343407</v>
      </c>
      <c r="H10" s="284">
        <v>108.75108077009854</v>
      </c>
      <c r="I10" s="284">
        <v>112.52392931353916</v>
      </c>
      <c r="J10" s="284">
        <v>113.12446556334673</v>
      </c>
      <c r="K10" s="285">
        <v>113.12446556334673</v>
      </c>
      <c r="L10" s="280">
        <v>114.00693147578795</v>
      </c>
      <c r="M10" s="286">
        <v>0.7800840499414882</v>
      </c>
      <c r="N10" s="287">
        <v>4.83291813605086</v>
      </c>
    </row>
    <row r="11" spans="1:14" ht="23.25" customHeight="1">
      <c r="A11" s="72">
        <v>1531</v>
      </c>
      <c r="B11" s="73" t="s">
        <v>5</v>
      </c>
      <c r="C11" s="183">
        <v>61</v>
      </c>
      <c r="D11" s="75">
        <v>119.35725347957982</v>
      </c>
      <c r="E11" s="284">
        <v>107.93640978266808</v>
      </c>
      <c r="F11" s="284">
        <v>104.42789423962968</v>
      </c>
      <c r="G11" s="285">
        <v>98.68850874880258</v>
      </c>
      <c r="H11" s="284">
        <v>99.09833784822308</v>
      </c>
      <c r="I11" s="284">
        <v>103.14184338337145</v>
      </c>
      <c r="J11" s="284">
        <v>98.93252757938205</v>
      </c>
      <c r="K11" s="285">
        <v>97.33793017876111</v>
      </c>
      <c r="L11" s="280">
        <v>116.85253220290777</v>
      </c>
      <c r="M11" s="286">
        <v>20.048301816473895</v>
      </c>
      <c r="N11" s="287">
        <v>17.91573374507717</v>
      </c>
    </row>
    <row r="12" spans="1:14" ht="23.25" customHeight="1">
      <c r="A12" s="72">
        <v>1533</v>
      </c>
      <c r="B12" s="73" t="s">
        <v>6</v>
      </c>
      <c r="C12" s="183">
        <v>59</v>
      </c>
      <c r="D12" s="75">
        <v>129.9935737652893</v>
      </c>
      <c r="E12" s="284">
        <v>129.9935737652893</v>
      </c>
      <c r="F12" s="284">
        <v>129.9935737652893</v>
      </c>
      <c r="G12" s="285">
        <v>129.9935737652893</v>
      </c>
      <c r="H12" s="284">
        <v>129.9935737652893</v>
      </c>
      <c r="I12" s="284">
        <v>129.9935737652893</v>
      </c>
      <c r="J12" s="284">
        <v>129.9935737652893</v>
      </c>
      <c r="K12" s="285">
        <v>129.9935737652893</v>
      </c>
      <c r="L12" s="280">
        <v>140.03279029227076</v>
      </c>
      <c r="M12" s="286">
        <v>7.722856012180892</v>
      </c>
      <c r="N12" s="287">
        <v>7.722856012180892</v>
      </c>
    </row>
    <row r="13" spans="1:14" ht="23.25" customHeight="1">
      <c r="A13" s="72">
        <v>1541</v>
      </c>
      <c r="B13" s="73" t="s">
        <v>53</v>
      </c>
      <c r="C13" s="183">
        <v>27</v>
      </c>
      <c r="D13" s="75">
        <v>110.36672399708239</v>
      </c>
      <c r="E13" s="284">
        <v>110.36672399708239</v>
      </c>
      <c r="F13" s="284">
        <v>112.25791804280578</v>
      </c>
      <c r="G13" s="285">
        <v>112.23387522864978</v>
      </c>
      <c r="H13" s="284">
        <v>111.06423324839481</v>
      </c>
      <c r="I13" s="284">
        <v>111.46000260809122</v>
      </c>
      <c r="J13" s="284">
        <v>111.79250791083336</v>
      </c>
      <c r="K13" s="285">
        <v>111.76877836207437</v>
      </c>
      <c r="L13" s="280">
        <v>112.90065649918934</v>
      </c>
      <c r="M13" s="286">
        <v>1.012696169451055</v>
      </c>
      <c r="N13" s="287">
        <v>1.6534785295706942</v>
      </c>
    </row>
    <row r="14" spans="1:14" s="83" customFormat="1" ht="24.75" customHeight="1">
      <c r="A14" s="79" t="s">
        <v>8</v>
      </c>
      <c r="B14" s="80" t="s">
        <v>9</v>
      </c>
      <c r="C14" s="124">
        <v>21</v>
      </c>
      <c r="D14" s="82">
        <v>110.46943449248717</v>
      </c>
      <c r="E14" s="288">
        <v>110.46943449248717</v>
      </c>
      <c r="F14" s="288">
        <v>112.70936345244768</v>
      </c>
      <c r="G14" s="289">
        <v>112.70936345244768</v>
      </c>
      <c r="H14" s="288">
        <v>112.70936345244768</v>
      </c>
      <c r="I14" s="288">
        <v>112.70936345244768</v>
      </c>
      <c r="J14" s="288">
        <v>112.65452629346409</v>
      </c>
      <c r="K14" s="289">
        <v>112.54485197549695</v>
      </c>
      <c r="L14" s="290">
        <v>114.98144478916645</v>
      </c>
      <c r="M14" s="286">
        <v>2.1649971286114287</v>
      </c>
      <c r="N14" s="287">
        <v>2.0158762920148745</v>
      </c>
    </row>
    <row r="15" spans="1:14" s="83" customFormat="1" ht="24.75" customHeight="1">
      <c r="A15" s="79" t="s">
        <v>10</v>
      </c>
      <c r="B15" s="80" t="s">
        <v>35</v>
      </c>
      <c r="C15" s="124">
        <v>6</v>
      </c>
      <c r="D15" s="82">
        <v>110.00723726316572</v>
      </c>
      <c r="E15" s="288">
        <v>110.00723726316572</v>
      </c>
      <c r="F15" s="288">
        <v>110.67785910905928</v>
      </c>
      <c r="G15" s="289">
        <v>110.56966644535733</v>
      </c>
      <c r="H15" s="288">
        <v>105.30627753420977</v>
      </c>
      <c r="I15" s="288">
        <v>107.08723965284372</v>
      </c>
      <c r="J15" s="288">
        <v>108.77544357162593</v>
      </c>
      <c r="K15" s="289">
        <v>109.05252071509534</v>
      </c>
      <c r="L15" s="290">
        <v>105.61789748426952</v>
      </c>
      <c r="M15" s="286">
        <v>-3.1495129212087907</v>
      </c>
      <c r="N15" s="287">
        <v>0.2959177338297971</v>
      </c>
    </row>
    <row r="16" spans="1:14" ht="27" customHeight="1">
      <c r="A16" s="72">
        <v>1544</v>
      </c>
      <c r="B16" s="73" t="s">
        <v>54</v>
      </c>
      <c r="C16" s="183">
        <v>10</v>
      </c>
      <c r="D16" s="75">
        <v>117.55746498026883</v>
      </c>
      <c r="E16" s="284">
        <v>117.55746498026883</v>
      </c>
      <c r="F16" s="284">
        <v>117.55746498026883</v>
      </c>
      <c r="G16" s="285">
        <v>117.55746498026883</v>
      </c>
      <c r="H16" s="284">
        <v>117.55746498026883</v>
      </c>
      <c r="I16" s="284">
        <v>117.55746498026883</v>
      </c>
      <c r="J16" s="284">
        <v>127.4602623640874</v>
      </c>
      <c r="K16" s="285">
        <v>132.4116610559967</v>
      </c>
      <c r="L16" s="280">
        <v>132.4116610559967</v>
      </c>
      <c r="M16" s="286">
        <v>0</v>
      </c>
      <c r="N16" s="287">
        <v>12.63568934411866</v>
      </c>
    </row>
    <row r="17" spans="1:14" ht="23.25" customHeight="1">
      <c r="A17" s="72">
        <v>1549</v>
      </c>
      <c r="B17" s="73" t="s">
        <v>7</v>
      </c>
      <c r="C17" s="183">
        <v>10.5</v>
      </c>
      <c r="D17" s="75">
        <v>113.70761898546603</v>
      </c>
      <c r="E17" s="284">
        <v>113.46108797577631</v>
      </c>
      <c r="F17" s="284">
        <v>113.2956375733519</v>
      </c>
      <c r="G17" s="285">
        <v>113.7488529793864</v>
      </c>
      <c r="H17" s="284">
        <v>117.26564623838743</v>
      </c>
      <c r="I17" s="284">
        <v>116.94555154985268</v>
      </c>
      <c r="J17" s="284">
        <v>118.78172522066434</v>
      </c>
      <c r="K17" s="285">
        <v>119.3596417674363</v>
      </c>
      <c r="L17" s="280">
        <v>120.59321325755877</v>
      </c>
      <c r="M17" s="286">
        <v>1.0334912805167407</v>
      </c>
      <c r="N17" s="287">
        <v>2.8376315876917464</v>
      </c>
    </row>
    <row r="18" spans="1:14" s="83" customFormat="1" ht="21.75" customHeight="1">
      <c r="A18" s="84">
        <v>15491</v>
      </c>
      <c r="B18" s="80" t="s">
        <v>11</v>
      </c>
      <c r="C18" s="124">
        <v>7</v>
      </c>
      <c r="D18" s="82">
        <v>115.61867035508918</v>
      </c>
      <c r="E18" s="288">
        <v>115.23126448271961</v>
      </c>
      <c r="F18" s="288">
        <v>114.97127099319555</v>
      </c>
      <c r="G18" s="289">
        <v>115.68346663124976</v>
      </c>
      <c r="H18" s="288">
        <v>119.5923174180448</v>
      </c>
      <c r="I18" s="288">
        <v>119.43229283190944</v>
      </c>
      <c r="J18" s="288">
        <v>118.95388071264169</v>
      </c>
      <c r="K18" s="289">
        <v>119.86203528614048</v>
      </c>
      <c r="L18" s="290">
        <v>121.80050477061862</v>
      </c>
      <c r="M18" s="286">
        <v>1.6172505997003346</v>
      </c>
      <c r="N18" s="287">
        <v>1.8464291020090489</v>
      </c>
    </row>
    <row r="19" spans="1:14" s="83" customFormat="1" ht="30.75" customHeight="1" thickBot="1">
      <c r="A19" s="85" t="s">
        <v>12</v>
      </c>
      <c r="B19" s="86" t="s">
        <v>13</v>
      </c>
      <c r="C19" s="128">
        <v>1.5</v>
      </c>
      <c r="D19" s="88">
        <v>120.72655817725108</v>
      </c>
      <c r="E19" s="291">
        <v>120.72655817725108</v>
      </c>
      <c r="F19" s="291">
        <v>120.72655817725108</v>
      </c>
      <c r="G19" s="292">
        <v>120.72655817725108</v>
      </c>
      <c r="H19" s="291">
        <v>126.38794334797404</v>
      </c>
      <c r="I19" s="291">
        <v>129.4439495660632</v>
      </c>
      <c r="J19" s="291">
        <v>141.21734717296448</v>
      </c>
      <c r="K19" s="292">
        <v>141.21734717296448</v>
      </c>
      <c r="L19" s="293">
        <v>141.21734717296448</v>
      </c>
      <c r="M19" s="294">
        <v>0</v>
      </c>
      <c r="N19" s="295">
        <v>11.733242453484506</v>
      </c>
    </row>
    <row r="20" spans="1:18" ht="23.25" customHeight="1" thickBot="1">
      <c r="A20" s="93" t="s">
        <v>55</v>
      </c>
      <c r="B20" s="57" t="s">
        <v>56</v>
      </c>
      <c r="C20" s="114">
        <v>154</v>
      </c>
      <c r="D20" s="59">
        <v>112.51537804291912</v>
      </c>
      <c r="E20" s="277">
        <v>114.3127258484515</v>
      </c>
      <c r="F20" s="277">
        <v>114.36988117116418</v>
      </c>
      <c r="G20" s="278">
        <v>114.52343298593728</v>
      </c>
      <c r="H20" s="277">
        <v>116.23945363833762</v>
      </c>
      <c r="I20" s="277">
        <v>116.47348047792524</v>
      </c>
      <c r="J20" s="277">
        <v>116.5587693555334</v>
      </c>
      <c r="K20" s="278">
        <v>120.49131908694066</v>
      </c>
      <c r="L20" s="277">
        <v>123.15277432912751</v>
      </c>
      <c r="M20" s="268">
        <v>2.2088356757605667</v>
      </c>
      <c r="N20" s="269">
        <v>5.94748209355809</v>
      </c>
      <c r="Q20" s="279" t="e">
        <f>SUM(#REF!)</f>
        <v>#REF!</v>
      </c>
      <c r="R20" s="279" t="e">
        <f>SUM(#REF!)</f>
        <v>#REF!</v>
      </c>
    </row>
    <row r="21" spans="1:14" ht="19.5" customHeight="1">
      <c r="A21" s="64">
        <v>1551</v>
      </c>
      <c r="B21" s="97" t="s">
        <v>14</v>
      </c>
      <c r="C21" s="181">
        <v>53</v>
      </c>
      <c r="D21" s="67">
        <v>107.73323249638146</v>
      </c>
      <c r="E21" s="280">
        <v>112.45021362845694</v>
      </c>
      <c r="F21" s="280">
        <v>112.45021362845694</v>
      </c>
      <c r="G21" s="281">
        <v>112.45021362845694</v>
      </c>
      <c r="H21" s="280">
        <v>112.45021362845694</v>
      </c>
      <c r="I21" s="280">
        <v>112.45021362845694</v>
      </c>
      <c r="J21" s="280">
        <v>112.45021362845694</v>
      </c>
      <c r="K21" s="281">
        <v>118.42608852373634</v>
      </c>
      <c r="L21" s="280">
        <v>121.41402597137603</v>
      </c>
      <c r="M21" s="282">
        <v>2.5230398849496893</v>
      </c>
      <c r="N21" s="283">
        <v>7.971360883791769</v>
      </c>
    </row>
    <row r="22" spans="1:14" ht="19.5" customHeight="1">
      <c r="A22" s="72">
        <v>1552</v>
      </c>
      <c r="B22" s="98" t="s">
        <v>15</v>
      </c>
      <c r="C22" s="183">
        <v>9</v>
      </c>
      <c r="D22" s="75">
        <v>118.92589262763204</v>
      </c>
      <c r="E22" s="284">
        <v>121.25435075176797</v>
      </c>
      <c r="F22" s="284">
        <v>121.80982595424332</v>
      </c>
      <c r="G22" s="285">
        <v>122.08756355548098</v>
      </c>
      <c r="H22" s="284">
        <v>124.1238466661813</v>
      </c>
      <c r="I22" s="284">
        <v>128.19641288758191</v>
      </c>
      <c r="J22" s="284">
        <v>128.36145771851477</v>
      </c>
      <c r="K22" s="285">
        <v>133.96356118302876</v>
      </c>
      <c r="L22" s="280">
        <v>138.51228928665262</v>
      </c>
      <c r="M22" s="286">
        <v>3.395496554028691</v>
      </c>
      <c r="N22" s="287">
        <v>11.592005087602228</v>
      </c>
    </row>
    <row r="23" spans="1:14" ht="19.5" customHeight="1">
      <c r="A23" s="72">
        <v>1553</v>
      </c>
      <c r="B23" s="98" t="s">
        <v>16</v>
      </c>
      <c r="C23" s="183">
        <v>71</v>
      </c>
      <c r="D23" s="75">
        <v>113.71539575702634</v>
      </c>
      <c r="E23" s="284">
        <v>113.71539575702634</v>
      </c>
      <c r="F23" s="284">
        <v>113.71539575702634</v>
      </c>
      <c r="G23" s="285">
        <v>113.71539575702634</v>
      </c>
      <c r="H23" s="284">
        <v>115.23182560187517</v>
      </c>
      <c r="I23" s="284">
        <v>115.23182560187517</v>
      </c>
      <c r="J23" s="284">
        <v>115.38726392549698</v>
      </c>
      <c r="K23" s="285">
        <v>118.69755022285233</v>
      </c>
      <c r="L23" s="280">
        <v>120.3561402139908</v>
      </c>
      <c r="M23" s="286">
        <v>1.3973245345202996</v>
      </c>
      <c r="N23" s="287">
        <v>4.446961232585243</v>
      </c>
    </row>
    <row r="24" spans="1:14" ht="19.5" customHeight="1" thickBot="1">
      <c r="A24" s="72">
        <v>1554</v>
      </c>
      <c r="B24" s="98" t="s">
        <v>17</v>
      </c>
      <c r="C24" s="187">
        <v>21</v>
      </c>
      <c r="D24" s="231">
        <v>117.78003637636989</v>
      </c>
      <c r="E24" s="296">
        <v>118.05791442088243</v>
      </c>
      <c r="F24" s="296">
        <v>118.23899265304793</v>
      </c>
      <c r="G24" s="297">
        <v>119.24600889418686</v>
      </c>
      <c r="H24" s="296">
        <v>125.83049048890511</v>
      </c>
      <c r="I24" s="296">
        <v>125.80130178909019</v>
      </c>
      <c r="J24" s="296">
        <v>125.83049048890511</v>
      </c>
      <c r="K24" s="297">
        <v>125.99439672195534</v>
      </c>
      <c r="L24" s="298">
        <v>130.4136814966422</v>
      </c>
      <c r="M24" s="294">
        <v>3.507524850044993</v>
      </c>
      <c r="N24" s="295">
        <v>3.642353288085768</v>
      </c>
    </row>
    <row r="25" spans="1:14" ht="23.25" customHeight="1" thickBot="1">
      <c r="A25" s="100" t="s">
        <v>44</v>
      </c>
      <c r="B25" s="101" t="s">
        <v>57</v>
      </c>
      <c r="C25" s="114">
        <v>513.5</v>
      </c>
      <c r="D25" s="299">
        <v>115.05781684188197</v>
      </c>
      <c r="E25" s="300">
        <v>112.9995942397317</v>
      </c>
      <c r="F25" s="300">
        <v>112.74899033643084</v>
      </c>
      <c r="G25" s="278">
        <v>112.12235217320195</v>
      </c>
      <c r="H25" s="277">
        <v>112.56012754899488</v>
      </c>
      <c r="I25" s="300">
        <v>113.46683327015138</v>
      </c>
      <c r="J25" s="300">
        <v>113.97468893564826</v>
      </c>
      <c r="K25" s="278">
        <v>115.39167468831089</v>
      </c>
      <c r="L25" s="277">
        <v>120.85477510772778</v>
      </c>
      <c r="M25" s="268">
        <f>(L25-K25)*100/K25</f>
        <v>4.734397376737525</v>
      </c>
      <c r="N25" s="269">
        <f>(L25-H25)*100/H25</f>
        <v>7.369081520561015</v>
      </c>
    </row>
    <row r="26" spans="4:12" ht="12.75">
      <c r="D26" s="301"/>
      <c r="E26" s="301"/>
      <c r="F26" s="301"/>
      <c r="G26" s="301"/>
      <c r="H26" s="301"/>
      <c r="I26" s="301"/>
      <c r="J26" s="301"/>
      <c r="K26" s="301"/>
      <c r="L26" s="301"/>
    </row>
    <row r="27" spans="4:12" ht="12.75">
      <c r="D27" s="141"/>
      <c r="E27" s="141"/>
      <c r="F27" s="141"/>
      <c r="G27" s="141"/>
      <c r="H27" s="141"/>
      <c r="I27" s="141"/>
      <c r="J27" s="141"/>
      <c r="K27" s="141"/>
      <c r="L27" s="141"/>
    </row>
  </sheetData>
  <sheetProtection/>
  <mergeCells count="6">
    <mergeCell ref="M3:N3"/>
    <mergeCell ref="A3:A4"/>
    <mergeCell ref="B3:B4"/>
    <mergeCell ref="C3:C4"/>
    <mergeCell ref="D3:G3"/>
    <mergeCell ref="H3:K3"/>
  </mergeCells>
  <printOptions horizontalCentered="1"/>
  <pageMargins left="0.25" right="0" top="0.5" bottom="0.25" header="0.5" footer="0.5"/>
  <pageSetup horizontalDpi="300" verticalDpi="3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O12"/>
  <sheetViews>
    <sheetView zoomScalePageLayoutView="0" workbookViewId="0" topLeftCell="A1">
      <pane xSplit="3" ySplit="4" topLeftCell="D8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G9" sqref="G9"/>
    </sheetView>
  </sheetViews>
  <sheetFormatPr defaultColWidth="9.140625" defaultRowHeight="15"/>
  <cols>
    <col min="1" max="1" width="5.57421875" style="104" customWidth="1"/>
    <col min="2" max="2" width="43.140625" style="104" customWidth="1"/>
    <col min="3" max="3" width="8.00390625" style="104" customWidth="1"/>
    <col min="4" max="12" width="7.7109375" style="104" customWidth="1"/>
    <col min="13" max="14" width="10.7109375" style="104" customWidth="1"/>
    <col min="15" max="15" width="7.57421875" style="240" customWidth="1"/>
    <col min="16" max="16" width="9.140625" style="104" bestFit="1" customWidth="1"/>
    <col min="17" max="16384" width="9.140625" style="104" customWidth="1"/>
  </cols>
  <sheetData>
    <row r="1" spans="1:15" ht="42" customHeight="1">
      <c r="A1" s="469" t="s">
        <v>163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188"/>
    </row>
    <row r="2" ht="33" customHeight="1">
      <c r="N2" s="154" t="s">
        <v>36</v>
      </c>
    </row>
    <row r="3" spans="1:14" ht="50.25" customHeight="1">
      <c r="A3" s="452" t="s">
        <v>37</v>
      </c>
      <c r="B3" s="489" t="s">
        <v>38</v>
      </c>
      <c r="C3" s="464" t="s">
        <v>39</v>
      </c>
      <c r="D3" s="491">
        <v>2009</v>
      </c>
      <c r="E3" s="492"/>
      <c r="F3" s="492"/>
      <c r="G3" s="492"/>
      <c r="H3" s="491">
        <v>2010</v>
      </c>
      <c r="I3" s="492"/>
      <c r="J3" s="492"/>
      <c r="K3" s="302"/>
      <c r="L3" s="241">
        <v>2011</v>
      </c>
      <c r="M3" s="496" t="s">
        <v>40</v>
      </c>
      <c r="N3" s="487"/>
    </row>
    <row r="4" spans="1:14" ht="50.25" customHeight="1">
      <c r="A4" s="488"/>
      <c r="B4" s="490"/>
      <c r="C4" s="465"/>
      <c r="D4" s="244" t="s">
        <v>156</v>
      </c>
      <c r="E4" s="245" t="s">
        <v>157</v>
      </c>
      <c r="F4" s="246" t="s">
        <v>158</v>
      </c>
      <c r="G4" s="247" t="s">
        <v>159</v>
      </c>
      <c r="H4" s="244" t="s">
        <v>156</v>
      </c>
      <c r="I4" s="245" t="s">
        <v>157</v>
      </c>
      <c r="J4" s="248" t="s">
        <v>158</v>
      </c>
      <c r="K4" s="247" t="s">
        <v>159</v>
      </c>
      <c r="L4" s="244" t="s">
        <v>156</v>
      </c>
      <c r="M4" s="276" t="s">
        <v>164</v>
      </c>
      <c r="N4" s="251" t="s">
        <v>165</v>
      </c>
    </row>
    <row r="5" spans="1:15" s="216" customFormat="1" ht="50.25" customHeight="1" thickBot="1">
      <c r="A5" s="191">
        <v>24</v>
      </c>
      <c r="B5" s="192" t="s">
        <v>23</v>
      </c>
      <c r="C5" s="171">
        <v>95</v>
      </c>
      <c r="D5" s="215">
        <v>114.3981350741479</v>
      </c>
      <c r="E5" s="215">
        <v>115.65029847818528</v>
      </c>
      <c r="F5" s="215">
        <v>117.04419560002326</v>
      </c>
      <c r="G5" s="215">
        <v>118.00730116770576</v>
      </c>
      <c r="H5" s="303">
        <v>122.65442674233763</v>
      </c>
      <c r="I5" s="215">
        <v>123.73249134628072</v>
      </c>
      <c r="J5" s="215">
        <v>125.1412334288438</v>
      </c>
      <c r="K5" s="304">
        <v>127.15450210058101</v>
      </c>
      <c r="L5" s="215">
        <v>128.54859837413528</v>
      </c>
      <c r="M5" s="268">
        <v>1.0963797982170687</v>
      </c>
      <c r="N5" s="269">
        <v>4.805510725005987</v>
      </c>
      <c r="O5" s="270"/>
    </row>
    <row r="6" spans="1:15" s="258" customFormat="1" ht="50.25" customHeight="1">
      <c r="A6" s="305">
        <v>2411</v>
      </c>
      <c r="B6" s="306" t="s">
        <v>24</v>
      </c>
      <c r="C6" s="307">
        <v>19</v>
      </c>
      <c r="D6" s="308">
        <v>112.27792967467603</v>
      </c>
      <c r="E6" s="308">
        <v>112.27792967467603</v>
      </c>
      <c r="F6" s="308">
        <v>118.80282689468133</v>
      </c>
      <c r="G6" s="308">
        <v>118.80282689468133</v>
      </c>
      <c r="H6" s="309">
        <v>138.1211511734149</v>
      </c>
      <c r="I6" s="308">
        <v>138.1211511734149</v>
      </c>
      <c r="J6" s="308">
        <v>138.1312859713847</v>
      </c>
      <c r="K6" s="310">
        <v>138.1312859713847</v>
      </c>
      <c r="L6" s="311">
        <v>138.1312859713847</v>
      </c>
      <c r="M6" s="282">
        <v>0</v>
      </c>
      <c r="N6" s="283">
        <v>0.007337614756111723</v>
      </c>
      <c r="O6" s="311"/>
    </row>
    <row r="7" spans="1:15" s="258" customFormat="1" ht="50.25" customHeight="1">
      <c r="A7" s="312">
        <v>2422</v>
      </c>
      <c r="B7" s="313" t="s">
        <v>25</v>
      </c>
      <c r="C7" s="314">
        <v>34</v>
      </c>
      <c r="D7" s="315">
        <v>113.94349300825236</v>
      </c>
      <c r="E7" s="315">
        <v>113.94349300825236</v>
      </c>
      <c r="F7" s="315">
        <v>114.04112451584739</v>
      </c>
      <c r="G7" s="315">
        <v>116.73215477848969</v>
      </c>
      <c r="H7" s="316">
        <v>116.73215477848969</v>
      </c>
      <c r="I7" s="315">
        <v>116.73215477848969</v>
      </c>
      <c r="J7" s="315">
        <v>116.73215477848969</v>
      </c>
      <c r="K7" s="310">
        <v>122.84907211264415</v>
      </c>
      <c r="L7" s="317">
        <v>122.84907211264415</v>
      </c>
      <c r="M7" s="286">
        <v>0</v>
      </c>
      <c r="N7" s="287">
        <v>5.240130575642928</v>
      </c>
      <c r="O7" s="311"/>
    </row>
    <row r="8" spans="1:15" s="258" customFormat="1" ht="50.25" customHeight="1" thickBot="1">
      <c r="A8" s="318">
        <v>2424</v>
      </c>
      <c r="B8" s="319" t="s">
        <v>26</v>
      </c>
      <c r="C8" s="320">
        <v>42</v>
      </c>
      <c r="D8" s="321">
        <v>115.72531918915774</v>
      </c>
      <c r="E8" s="321">
        <v>118.55759355543277</v>
      </c>
      <c r="F8" s="321">
        <v>118.67968184439171</v>
      </c>
      <c r="G8" s="321">
        <v>118.67968184439171</v>
      </c>
      <c r="H8" s="322">
        <v>120.45179537520336</v>
      </c>
      <c r="I8" s="321">
        <v>122.89027483650322</v>
      </c>
      <c r="J8" s="321">
        <v>126.07213047179052</v>
      </c>
      <c r="K8" s="323">
        <v>125.67416224449966</v>
      </c>
      <c r="L8" s="311">
        <v>128.8274752442057</v>
      </c>
      <c r="M8" s="294">
        <v>2.5091179788978795</v>
      </c>
      <c r="N8" s="295">
        <v>6.953553363743862</v>
      </c>
      <c r="O8" s="311"/>
    </row>
    <row r="9" spans="1:15" ht="50.25" customHeight="1" thickBot="1">
      <c r="A9" s="191">
        <v>26</v>
      </c>
      <c r="B9" s="192" t="s">
        <v>28</v>
      </c>
      <c r="C9" s="171">
        <v>117</v>
      </c>
      <c r="D9" s="215">
        <v>118.5713869754345</v>
      </c>
      <c r="E9" s="215">
        <v>118.5713869754345</v>
      </c>
      <c r="F9" s="215">
        <v>121.4901423986994</v>
      </c>
      <c r="G9" s="215">
        <v>121.45674986080166</v>
      </c>
      <c r="H9" s="303">
        <v>121.44005359185276</v>
      </c>
      <c r="I9" s="215">
        <v>118.62649500723559</v>
      </c>
      <c r="J9" s="215">
        <v>126.17864642756756</v>
      </c>
      <c r="K9" s="304">
        <v>129.35220906852734</v>
      </c>
      <c r="L9" s="215">
        <v>133.40713748978692</v>
      </c>
      <c r="M9" s="268">
        <v>3.1347964216918647</v>
      </c>
      <c r="N9" s="269">
        <v>9.854313749032316</v>
      </c>
      <c r="O9" s="256"/>
    </row>
    <row r="10" spans="1:15" s="258" customFormat="1" ht="50.25" customHeight="1">
      <c r="A10" s="305">
        <v>2610</v>
      </c>
      <c r="B10" s="306" t="s">
        <v>66</v>
      </c>
      <c r="C10" s="307">
        <v>3</v>
      </c>
      <c r="D10" s="308">
        <v>114.90079707976537</v>
      </c>
      <c r="E10" s="308">
        <v>114.90079707976537</v>
      </c>
      <c r="F10" s="308">
        <v>114.90079707976537</v>
      </c>
      <c r="G10" s="308">
        <v>114.90079707976537</v>
      </c>
      <c r="H10" s="309">
        <v>114.90079707976537</v>
      </c>
      <c r="I10" s="308">
        <v>119.00347378702624</v>
      </c>
      <c r="J10" s="308">
        <v>120.95415153851583</v>
      </c>
      <c r="K10" s="310">
        <v>120.75283033423415</v>
      </c>
      <c r="L10" s="311">
        <v>120.75283033423415</v>
      </c>
      <c r="M10" s="282">
        <v>0</v>
      </c>
      <c r="N10" s="283">
        <v>5.093118066366619</v>
      </c>
      <c r="O10" s="311"/>
    </row>
    <row r="11" spans="1:15" s="258" customFormat="1" ht="50.25" customHeight="1">
      <c r="A11" s="312">
        <v>2695</v>
      </c>
      <c r="B11" s="313" t="s">
        <v>29</v>
      </c>
      <c r="C11" s="314">
        <v>27</v>
      </c>
      <c r="D11" s="315">
        <v>108.82996458405664</v>
      </c>
      <c r="E11" s="315">
        <v>108.82996458405664</v>
      </c>
      <c r="F11" s="315">
        <v>108.82996458405664</v>
      </c>
      <c r="G11" s="315">
        <v>108.82996458405664</v>
      </c>
      <c r="H11" s="316">
        <v>108.82996458405664</v>
      </c>
      <c r="I11" s="315">
        <v>108.82996458405664</v>
      </c>
      <c r="J11" s="315">
        <v>109.17473988673026</v>
      </c>
      <c r="K11" s="310">
        <v>109.86429049207756</v>
      </c>
      <c r="L11" s="317">
        <v>115.76873920045473</v>
      </c>
      <c r="M11" s="286">
        <v>5.374311054057142</v>
      </c>
      <c r="N11" s="287">
        <v>6.375794242806</v>
      </c>
      <c r="O11" s="311"/>
    </row>
    <row r="12" spans="1:15" s="258" customFormat="1" ht="50.25" customHeight="1" thickBot="1">
      <c r="A12" s="324">
        <v>2699</v>
      </c>
      <c r="B12" s="325" t="s">
        <v>28</v>
      </c>
      <c r="C12" s="326">
        <v>87</v>
      </c>
      <c r="D12" s="327">
        <v>121.721159093299</v>
      </c>
      <c r="E12" s="327">
        <v>121.721159093299</v>
      </c>
      <c r="F12" s="327">
        <v>125.64638190389662</v>
      </c>
      <c r="G12" s="327">
        <v>125.60147469775826</v>
      </c>
      <c r="H12" s="328">
        <v>125.57902109468908</v>
      </c>
      <c r="I12" s="327">
        <v>121.65379828409145</v>
      </c>
      <c r="J12" s="327">
        <v>131.63587586744987</v>
      </c>
      <c r="K12" s="329">
        <v>135.6967141003322</v>
      </c>
      <c r="L12" s="330">
        <v>139.31747858494356</v>
      </c>
      <c r="M12" s="294">
        <v>2.6682772008275863</v>
      </c>
      <c r="N12" s="295">
        <v>10.94008965071913</v>
      </c>
      <c r="O12" s="311"/>
    </row>
  </sheetData>
  <sheetProtection/>
  <mergeCells count="7">
    <mergeCell ref="A1:N1"/>
    <mergeCell ref="M3:N3"/>
    <mergeCell ref="A3:A4"/>
    <mergeCell ref="B3:B4"/>
    <mergeCell ref="C3:C4"/>
    <mergeCell ref="D3:G3"/>
    <mergeCell ref="H3:J3"/>
  </mergeCells>
  <printOptions horizontalCentered="1" verticalCentered="1"/>
  <pageMargins left="0" right="0" top="0.25" bottom="0" header="0.5" footer="0.5"/>
  <pageSetup horizontalDpi="300" verticalDpi="3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O32"/>
  <sheetViews>
    <sheetView zoomScale="90" zoomScaleNormal="90" zoomScalePageLayoutView="0" workbookViewId="0" topLeftCell="A1">
      <pane xSplit="2" ySplit="5" topLeftCell="C8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I16" sqref="I16"/>
    </sheetView>
  </sheetViews>
  <sheetFormatPr defaultColWidth="9.140625" defaultRowHeight="15"/>
  <cols>
    <col min="1" max="1" width="18.28125" style="50" customWidth="1"/>
    <col min="2" max="2" width="8.57421875" style="50" hidden="1" customWidth="1"/>
    <col min="3" max="15" width="8.57421875" style="50" customWidth="1"/>
    <col min="16" max="16" width="9.140625" style="50" bestFit="1" customWidth="1"/>
    <col min="17" max="16384" width="9.140625" style="50" customWidth="1"/>
  </cols>
  <sheetData>
    <row r="1" ht="18.75">
      <c r="A1" s="331" t="s">
        <v>166</v>
      </c>
    </row>
    <row r="2" ht="15.75">
      <c r="A2" s="332"/>
    </row>
    <row r="3" spans="1:15" ht="18.75" customHeight="1">
      <c r="A3" s="332"/>
      <c r="N3" s="333" t="s">
        <v>140</v>
      </c>
      <c r="O3" s="333"/>
    </row>
    <row r="4" ht="6.75" customHeight="1" thickBot="1">
      <c r="A4" s="332"/>
    </row>
    <row r="5" spans="1:15" s="338" customFormat="1" ht="30.75" customHeight="1" thickBot="1">
      <c r="A5" s="334" t="s">
        <v>141</v>
      </c>
      <c r="B5" s="335">
        <v>1998</v>
      </c>
      <c r="C5" s="335">
        <v>1999</v>
      </c>
      <c r="D5" s="335">
        <v>2000</v>
      </c>
      <c r="E5" s="335">
        <v>2001</v>
      </c>
      <c r="F5" s="335">
        <v>2002</v>
      </c>
      <c r="G5" s="335">
        <v>2003</v>
      </c>
      <c r="H5" s="335">
        <v>2004</v>
      </c>
      <c r="I5" s="335">
        <v>2005</v>
      </c>
      <c r="J5" s="335">
        <v>2006</v>
      </c>
      <c r="K5" s="335">
        <v>2007</v>
      </c>
      <c r="L5" s="335">
        <v>2008</v>
      </c>
      <c r="M5" s="335">
        <v>2009</v>
      </c>
      <c r="N5" s="336">
        <v>2010</v>
      </c>
      <c r="O5" s="337">
        <v>2011</v>
      </c>
    </row>
    <row r="6" spans="1:15" s="338" customFormat="1" ht="24" customHeight="1">
      <c r="A6" s="339" t="s">
        <v>142</v>
      </c>
      <c r="B6" s="340">
        <v>55.304583695659126</v>
      </c>
      <c r="C6" s="340">
        <v>57.56689820782877</v>
      </c>
      <c r="D6" s="340">
        <v>58.805446661495324</v>
      </c>
      <c r="E6" s="340">
        <v>61.32431569286529</v>
      </c>
      <c r="F6" s="340">
        <v>64.57620187814108</v>
      </c>
      <c r="G6" s="340">
        <v>67.19366517948542</v>
      </c>
      <c r="H6" s="340">
        <v>70.54377073488595</v>
      </c>
      <c r="I6" s="340">
        <v>77.36641154695259</v>
      </c>
      <c r="J6" s="340">
        <v>82.57019419959948</v>
      </c>
      <c r="K6" s="340">
        <v>93.98984356419946</v>
      </c>
      <c r="L6" s="340">
        <v>111.31176786710395</v>
      </c>
      <c r="M6" s="340">
        <v>115.10477536907798</v>
      </c>
      <c r="N6" s="340">
        <v>113.19800982064075</v>
      </c>
      <c r="O6" s="341">
        <v>119.35266160320045</v>
      </c>
    </row>
    <row r="7" spans="1:15" s="338" customFormat="1" ht="24" customHeight="1">
      <c r="A7" s="339" t="s">
        <v>143</v>
      </c>
      <c r="B7" s="342">
        <v>55.36124088339945</v>
      </c>
      <c r="C7" s="342">
        <v>57.56273405062623</v>
      </c>
      <c r="D7" s="342">
        <v>59.383628661018186</v>
      </c>
      <c r="E7" s="342">
        <v>61.504121497668336</v>
      </c>
      <c r="F7" s="342">
        <v>64.68959292621507</v>
      </c>
      <c r="G7" s="342">
        <v>67.24768773393751</v>
      </c>
      <c r="H7" s="342">
        <v>70.89195716193042</v>
      </c>
      <c r="I7" s="342">
        <v>77.60350879768902</v>
      </c>
      <c r="J7" s="342">
        <v>82.7632989928834</v>
      </c>
      <c r="K7" s="342">
        <v>94.76105407599654</v>
      </c>
      <c r="L7" s="342">
        <v>111.16737372562446</v>
      </c>
      <c r="M7" s="342">
        <v>112.41280204988043</v>
      </c>
      <c r="N7" s="342">
        <v>113.38573409910525</v>
      </c>
      <c r="O7" s="343">
        <v>122.64788849144193</v>
      </c>
    </row>
    <row r="8" spans="1:15" s="338" customFormat="1" ht="24" customHeight="1">
      <c r="A8" s="339" t="s">
        <v>144</v>
      </c>
      <c r="B8" s="342">
        <v>55.441509278827425</v>
      </c>
      <c r="C8" s="342">
        <v>57.701326961805364</v>
      </c>
      <c r="D8" s="342">
        <v>59.0207202048507</v>
      </c>
      <c r="E8" s="342">
        <v>61.720514481578576</v>
      </c>
      <c r="F8" s="342">
        <v>64.74628845025207</v>
      </c>
      <c r="G8" s="342">
        <v>67.44873488539605</v>
      </c>
      <c r="H8" s="342">
        <v>71.34148724486428</v>
      </c>
      <c r="I8" s="342">
        <v>77.64599621233555</v>
      </c>
      <c r="J8" s="342">
        <v>83.47712440530098</v>
      </c>
      <c r="K8" s="342">
        <v>95.32633839957408</v>
      </c>
      <c r="L8" s="342">
        <v>111.88860064656568</v>
      </c>
      <c r="M8" s="342">
        <v>112.59818637863421</v>
      </c>
      <c r="N8" s="342">
        <v>113.51390005565932</v>
      </c>
      <c r="O8" s="343">
        <v>122.33673195085031</v>
      </c>
    </row>
    <row r="9" spans="1:15" s="338" customFormat="1" ht="24" customHeight="1">
      <c r="A9" s="344" t="s">
        <v>167</v>
      </c>
      <c r="B9" s="345">
        <v>55.369111285962006</v>
      </c>
      <c r="C9" s="345">
        <v>57.610319740086794</v>
      </c>
      <c r="D9" s="345">
        <v>59.069931842454736</v>
      </c>
      <c r="E9" s="345">
        <v>61.51631722403741</v>
      </c>
      <c r="F9" s="345">
        <v>64.67069441820274</v>
      </c>
      <c r="G9" s="345">
        <v>67.29669593293966</v>
      </c>
      <c r="H9" s="345">
        <v>70.9257383805602</v>
      </c>
      <c r="I9" s="345">
        <v>77.53863885232572</v>
      </c>
      <c r="J9" s="345">
        <v>82.93687253259463</v>
      </c>
      <c r="K9" s="345">
        <v>94.69241201325669</v>
      </c>
      <c r="L9" s="345">
        <v>111.4559140797647</v>
      </c>
      <c r="M9" s="345">
        <v>113.37192126586422</v>
      </c>
      <c r="N9" s="345">
        <v>113.36588132513509</v>
      </c>
      <c r="O9" s="346">
        <v>121.4457606818309</v>
      </c>
    </row>
    <row r="10" spans="1:15" s="338" customFormat="1" ht="24" customHeight="1">
      <c r="A10" s="339" t="s">
        <v>145</v>
      </c>
      <c r="B10" s="342">
        <v>55.78760221835647</v>
      </c>
      <c r="C10" s="342">
        <v>58.08316250502345</v>
      </c>
      <c r="D10" s="342">
        <v>58.817187659160474</v>
      </c>
      <c r="E10" s="342">
        <v>61.9601002396222</v>
      </c>
      <c r="F10" s="342">
        <v>64.83755593427445</v>
      </c>
      <c r="G10" s="342">
        <v>67.63707759178217</v>
      </c>
      <c r="H10" s="342">
        <v>71.88092743276</v>
      </c>
      <c r="I10" s="342">
        <v>77.7517060175274</v>
      </c>
      <c r="J10" s="342">
        <v>84.26588794482853</v>
      </c>
      <c r="K10" s="342">
        <v>98.45589430362713</v>
      </c>
      <c r="L10" s="342">
        <v>111.98221037369444</v>
      </c>
      <c r="M10" s="342">
        <v>112.12041042009582</v>
      </c>
      <c r="N10" s="342">
        <v>113.44610731197588</v>
      </c>
      <c r="O10" s="343"/>
    </row>
    <row r="11" spans="1:15" s="338" customFormat="1" ht="24" customHeight="1">
      <c r="A11" s="339" t="s">
        <v>146</v>
      </c>
      <c r="B11" s="342">
        <v>55.835235041412076</v>
      </c>
      <c r="C11" s="342">
        <v>58.157583521018424</v>
      </c>
      <c r="D11" s="342">
        <v>58.82828624305408</v>
      </c>
      <c r="E11" s="342">
        <v>61.962309156143114</v>
      </c>
      <c r="F11" s="342">
        <v>64.84512655321113</v>
      </c>
      <c r="G11" s="342">
        <v>67.83509029969251</v>
      </c>
      <c r="H11" s="342">
        <v>72.08240731944133</v>
      </c>
      <c r="I11" s="342">
        <v>78.02476840297687</v>
      </c>
      <c r="J11" s="342">
        <v>85.21303915355755</v>
      </c>
      <c r="K11" s="342">
        <v>98.50860705856024</v>
      </c>
      <c r="L11" s="342">
        <v>112.20571797198176</v>
      </c>
      <c r="M11" s="342">
        <v>111.400265783226</v>
      </c>
      <c r="N11" s="342">
        <v>114.06867272526377</v>
      </c>
      <c r="O11" s="343"/>
    </row>
    <row r="12" spans="1:15" s="338" customFormat="1" ht="24" customHeight="1">
      <c r="A12" s="339" t="s">
        <v>147</v>
      </c>
      <c r="B12" s="342">
        <v>56.96796422609625</v>
      </c>
      <c r="C12" s="342">
        <v>58.57891173030024</v>
      </c>
      <c r="D12" s="342">
        <v>58.74306756569084</v>
      </c>
      <c r="E12" s="342">
        <v>62.30751123708703</v>
      </c>
      <c r="F12" s="342">
        <v>64.85967949832607</v>
      </c>
      <c r="G12" s="342">
        <v>67.9158473541022</v>
      </c>
      <c r="H12" s="342">
        <v>73.6239269266455</v>
      </c>
      <c r="I12" s="342">
        <v>77.91304373416466</v>
      </c>
      <c r="J12" s="342">
        <v>86.10794686305118</v>
      </c>
      <c r="K12" s="342">
        <v>100.92180811722737</v>
      </c>
      <c r="L12" s="342">
        <v>111.89894991391893</v>
      </c>
      <c r="M12" s="342">
        <v>111.20509565205593</v>
      </c>
      <c r="N12" s="342">
        <v>114.59519814821815</v>
      </c>
      <c r="O12" s="343"/>
    </row>
    <row r="13" spans="1:15" s="338" customFormat="1" ht="24" customHeight="1">
      <c r="A13" s="344" t="s">
        <v>168</v>
      </c>
      <c r="B13" s="345">
        <v>56.196933828621596</v>
      </c>
      <c r="C13" s="345">
        <v>58.27321925211404</v>
      </c>
      <c r="D13" s="345">
        <v>58.796180489301804</v>
      </c>
      <c r="E13" s="345">
        <v>62.07664021095078</v>
      </c>
      <c r="F13" s="345">
        <v>64.84745399527056</v>
      </c>
      <c r="G13" s="345">
        <v>67.79600508185895</v>
      </c>
      <c r="H13" s="345">
        <v>72.52908722628227</v>
      </c>
      <c r="I13" s="345">
        <v>77.8965060515563</v>
      </c>
      <c r="J13" s="345">
        <v>85.19562465381242</v>
      </c>
      <c r="K13" s="345">
        <v>99.29543649313825</v>
      </c>
      <c r="L13" s="345">
        <v>112.02895941986503</v>
      </c>
      <c r="M13" s="345">
        <v>111.57525728512593</v>
      </c>
      <c r="N13" s="345">
        <v>114.03665939515258</v>
      </c>
      <c r="O13" s="346"/>
    </row>
    <row r="14" spans="1:15" s="338" customFormat="1" ht="24" customHeight="1">
      <c r="A14" s="339" t="s">
        <v>148</v>
      </c>
      <c r="B14" s="342">
        <v>57.21544181633763</v>
      </c>
      <c r="C14" s="342">
        <v>58.17929655440058</v>
      </c>
      <c r="D14" s="342">
        <v>59.236321118461056</v>
      </c>
      <c r="E14" s="342">
        <v>62.8429881947088</v>
      </c>
      <c r="F14" s="342">
        <v>65.67643845107924</v>
      </c>
      <c r="G14" s="342">
        <v>68.07596513630088</v>
      </c>
      <c r="H14" s="342">
        <v>74.11212246246873</v>
      </c>
      <c r="I14" s="342">
        <v>79.59003057660249</v>
      </c>
      <c r="J14" s="342">
        <v>87.40940010492776</v>
      </c>
      <c r="K14" s="342">
        <v>100.87660131418636</v>
      </c>
      <c r="L14" s="342">
        <v>113.6863093024435</v>
      </c>
      <c r="M14" s="342">
        <v>111.7954545435942</v>
      </c>
      <c r="N14" s="342">
        <v>115.54096017564252</v>
      </c>
      <c r="O14" s="343"/>
    </row>
    <row r="15" spans="1:15" s="338" customFormat="1" ht="24" customHeight="1">
      <c r="A15" s="339" t="s">
        <v>149</v>
      </c>
      <c r="B15" s="342">
        <v>57.6732034167208</v>
      </c>
      <c r="C15" s="342">
        <v>58.169974997163855</v>
      </c>
      <c r="D15" s="342">
        <v>59.23571624087897</v>
      </c>
      <c r="E15" s="342">
        <v>63.287711557211125</v>
      </c>
      <c r="F15" s="342">
        <v>65.8271868255344</v>
      </c>
      <c r="G15" s="342">
        <v>68.48254968387312</v>
      </c>
      <c r="H15" s="342">
        <v>74.53414869362165</v>
      </c>
      <c r="I15" s="342">
        <v>79.49060734593914</v>
      </c>
      <c r="J15" s="342">
        <v>88.11102437127077</v>
      </c>
      <c r="K15" s="342">
        <v>100.80328096489418</v>
      </c>
      <c r="L15" s="342">
        <v>115.34008835534041</v>
      </c>
      <c r="M15" s="342">
        <v>112.09835221742438</v>
      </c>
      <c r="N15" s="342">
        <v>115.60162886285386</v>
      </c>
      <c r="O15" s="343"/>
    </row>
    <row r="16" spans="1:15" s="338" customFormat="1" ht="24" customHeight="1">
      <c r="A16" s="339" t="s">
        <v>150</v>
      </c>
      <c r="B16" s="342">
        <v>57.55160901989254</v>
      </c>
      <c r="C16" s="342">
        <v>58.249794425652034</v>
      </c>
      <c r="D16" s="342">
        <v>59.1223585169448</v>
      </c>
      <c r="E16" s="342">
        <v>63.25651949381014</v>
      </c>
      <c r="F16" s="342">
        <v>65.78017206222671</v>
      </c>
      <c r="G16" s="342">
        <v>68.97024182695979</v>
      </c>
      <c r="H16" s="342">
        <v>75.09013242697691</v>
      </c>
      <c r="I16" s="342">
        <v>79.42952329989107</v>
      </c>
      <c r="J16" s="342">
        <v>88.607527394215</v>
      </c>
      <c r="K16" s="342">
        <v>102.31631951607704</v>
      </c>
      <c r="L16" s="342">
        <v>116.7042940727997</v>
      </c>
      <c r="M16" s="342">
        <v>111.9489852439156</v>
      </c>
      <c r="N16" s="342">
        <v>115.5349335076934</v>
      </c>
      <c r="O16" s="343"/>
    </row>
    <row r="17" spans="1:15" s="338" customFormat="1" ht="24" customHeight="1">
      <c r="A17" s="344" t="s">
        <v>169</v>
      </c>
      <c r="B17" s="345">
        <v>57.48008475098366</v>
      </c>
      <c r="C17" s="345">
        <v>58.19968865907215</v>
      </c>
      <c r="D17" s="345">
        <v>59.19813195876161</v>
      </c>
      <c r="E17" s="345">
        <v>63.12907308191002</v>
      </c>
      <c r="F17" s="345">
        <v>65.76126577961344</v>
      </c>
      <c r="G17" s="345">
        <v>68.5095855490446</v>
      </c>
      <c r="H17" s="345">
        <v>74.57880119435576</v>
      </c>
      <c r="I17" s="345">
        <v>79.50338707414424</v>
      </c>
      <c r="J17" s="345">
        <v>88.04265062347119</v>
      </c>
      <c r="K17" s="345">
        <v>101.33206726505254</v>
      </c>
      <c r="L17" s="345">
        <v>115.24356391019454</v>
      </c>
      <c r="M17" s="345">
        <v>111.94759733497807</v>
      </c>
      <c r="N17" s="345">
        <v>115.55917418206326</v>
      </c>
      <c r="O17" s="346"/>
    </row>
    <row r="18" spans="1:15" s="338" customFormat="1" ht="24" customHeight="1">
      <c r="A18" s="339" t="s">
        <v>151</v>
      </c>
      <c r="B18" s="342">
        <v>57.712636716090344</v>
      </c>
      <c r="C18" s="342">
        <v>58.28641480338816</v>
      </c>
      <c r="D18" s="342">
        <v>59.539478916598796</v>
      </c>
      <c r="E18" s="342">
        <v>63.414804057735</v>
      </c>
      <c r="F18" s="342">
        <v>66.08215345823474</v>
      </c>
      <c r="G18" s="342">
        <v>69.38176655611151</v>
      </c>
      <c r="H18" s="342">
        <v>75.19804558133607</v>
      </c>
      <c r="I18" s="342">
        <v>80.15650703645663</v>
      </c>
      <c r="J18" s="342">
        <v>89.01884787975182</v>
      </c>
      <c r="K18" s="342">
        <v>103.68500224507477</v>
      </c>
      <c r="L18" s="342">
        <v>118.23402533536178</v>
      </c>
      <c r="M18" s="342">
        <v>112.52289811291065</v>
      </c>
      <c r="N18" s="342">
        <v>116.23969098049831</v>
      </c>
      <c r="O18" s="343"/>
    </row>
    <row r="19" spans="1:15" s="338" customFormat="1" ht="24" customHeight="1">
      <c r="A19" s="339" t="s">
        <v>152</v>
      </c>
      <c r="B19" s="342">
        <v>57.74807199163485</v>
      </c>
      <c r="C19" s="342">
        <v>58.2901326229464</v>
      </c>
      <c r="D19" s="342">
        <v>59.64428505113493</v>
      </c>
      <c r="E19" s="342">
        <v>63.811097563012254</v>
      </c>
      <c r="F19" s="342">
        <v>66.11325640364657</v>
      </c>
      <c r="G19" s="342">
        <v>69.47077634964054</v>
      </c>
      <c r="H19" s="342">
        <v>75.49259993097326</v>
      </c>
      <c r="I19" s="342">
        <v>80.53762882728127</v>
      </c>
      <c r="J19" s="342">
        <v>90.5015289920077</v>
      </c>
      <c r="K19" s="342">
        <v>104.53693491969844</v>
      </c>
      <c r="L19" s="342">
        <v>117.82801621778057</v>
      </c>
      <c r="M19" s="342">
        <v>112.57749203939143</v>
      </c>
      <c r="N19" s="342">
        <v>117.50176281065694</v>
      </c>
      <c r="O19" s="343"/>
    </row>
    <row r="20" spans="1:15" s="338" customFormat="1" ht="24" customHeight="1">
      <c r="A20" s="339" t="s">
        <v>153</v>
      </c>
      <c r="B20" s="342">
        <v>57.75279587369242</v>
      </c>
      <c r="C20" s="342">
        <v>58.31339450159539</v>
      </c>
      <c r="D20" s="342">
        <v>59.80170409486216</v>
      </c>
      <c r="E20" s="342">
        <v>64.14263977425921</v>
      </c>
      <c r="F20" s="342">
        <v>66.40630340920242</v>
      </c>
      <c r="G20" s="342">
        <v>69.73472636818781</v>
      </c>
      <c r="H20" s="342">
        <v>75.71308197753766</v>
      </c>
      <c r="I20" s="342">
        <v>81.24160602874778</v>
      </c>
      <c r="J20" s="342">
        <v>91.6968319767369</v>
      </c>
      <c r="K20" s="342">
        <v>105.5651925196004</v>
      </c>
      <c r="L20" s="342">
        <v>117.56397829066877</v>
      </c>
      <c r="M20" s="342">
        <v>113.19111383950714</v>
      </c>
      <c r="N20" s="342">
        <v>118.3584587554503</v>
      </c>
      <c r="O20" s="343"/>
    </row>
    <row r="21" spans="1:15" s="338" customFormat="1" ht="24" customHeight="1" thickBot="1">
      <c r="A21" s="347" t="s">
        <v>170</v>
      </c>
      <c r="B21" s="348">
        <v>57.737834860472546</v>
      </c>
      <c r="C21" s="348">
        <v>58.29664730930998</v>
      </c>
      <c r="D21" s="348">
        <v>59.661822687531966</v>
      </c>
      <c r="E21" s="348">
        <v>63.789513798335484</v>
      </c>
      <c r="F21" s="348">
        <v>66.20057109036125</v>
      </c>
      <c r="G21" s="348">
        <v>69.52908975797997</v>
      </c>
      <c r="H21" s="348">
        <v>75.46790916328233</v>
      </c>
      <c r="I21" s="348">
        <v>80.64524729749522</v>
      </c>
      <c r="J21" s="348">
        <v>90.40573628283214</v>
      </c>
      <c r="K21" s="348">
        <v>104.5957098947912</v>
      </c>
      <c r="L21" s="348">
        <v>117.87533994793705</v>
      </c>
      <c r="M21" s="348">
        <v>112.76383466393641</v>
      </c>
      <c r="N21" s="348">
        <v>117.36663751553517</v>
      </c>
      <c r="O21" s="349"/>
    </row>
    <row r="22" spans="1:15" s="338" customFormat="1" ht="24" customHeight="1" thickBot="1">
      <c r="A22" s="350" t="s">
        <v>154</v>
      </c>
      <c r="B22" s="351">
        <v>56.695991181509946</v>
      </c>
      <c r="C22" s="351">
        <v>58.09496874014573</v>
      </c>
      <c r="D22" s="351">
        <v>59.18151674451252</v>
      </c>
      <c r="E22" s="351">
        <v>62.62788607880843</v>
      </c>
      <c r="F22" s="351">
        <v>65.369996320862</v>
      </c>
      <c r="G22" s="351">
        <v>68.28284408045579</v>
      </c>
      <c r="H22" s="351">
        <v>73.37538399112016</v>
      </c>
      <c r="I22" s="351">
        <v>78.89594481888037</v>
      </c>
      <c r="J22" s="351">
        <v>86.64522102317758</v>
      </c>
      <c r="K22" s="351">
        <v>99.97890641655967</v>
      </c>
      <c r="L22" s="351">
        <v>114.0560579323071</v>
      </c>
      <c r="M22" s="351">
        <v>112.41465263747615</v>
      </c>
      <c r="N22" s="351">
        <v>115.08208810447155</v>
      </c>
      <c r="O22" s="352"/>
    </row>
    <row r="23" spans="1:15" s="338" customFormat="1" ht="24" customHeight="1" thickBot="1">
      <c r="A23" s="350" t="s">
        <v>155</v>
      </c>
      <c r="B23" s="353"/>
      <c r="C23" s="385">
        <v>2.467507013250758</v>
      </c>
      <c r="D23" s="385">
        <v>1.8702962200166429</v>
      </c>
      <c r="E23" s="385">
        <v>5.823387983065609</v>
      </c>
      <c r="F23" s="385">
        <v>4.378417369225929</v>
      </c>
      <c r="G23" s="385">
        <v>4.455939916680385</v>
      </c>
      <c r="H23" s="385">
        <v>7.458007907028552</v>
      </c>
      <c r="I23" s="385">
        <v>7.523723253602732</v>
      </c>
      <c r="J23" s="385">
        <v>9.8221476681559</v>
      </c>
      <c r="K23" s="385">
        <v>15.388829569510044</v>
      </c>
      <c r="L23" s="385">
        <v>14.080121517928323</v>
      </c>
      <c r="M23" s="385">
        <v>-1.4391215377662192</v>
      </c>
      <c r="N23" s="385">
        <v>2.372853897967886</v>
      </c>
      <c r="O23" s="354"/>
    </row>
    <row r="25" ht="15.75">
      <c r="A25" s="355" t="s">
        <v>178</v>
      </c>
    </row>
    <row r="27" spans="4:14" ht="12.75"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</row>
    <row r="28" spans="11:15" ht="15">
      <c r="K28" s="356"/>
      <c r="L28" s="356"/>
      <c r="M28" s="356"/>
      <c r="N28" s="356"/>
      <c r="O28" s="356"/>
    </row>
    <row r="29" spans="11:15" ht="15">
      <c r="K29" s="356"/>
      <c r="L29" s="356"/>
      <c r="M29" s="356"/>
      <c r="N29" s="356"/>
      <c r="O29" s="356"/>
    </row>
    <row r="30" spans="11:15" ht="15">
      <c r="K30" s="356"/>
      <c r="L30" s="356"/>
      <c r="M30" s="356"/>
      <c r="N30" s="356"/>
      <c r="O30" s="356"/>
    </row>
    <row r="32" ht="12.75">
      <c r="K32" s="141"/>
    </row>
  </sheetData>
  <sheetProtection/>
  <printOptions/>
  <pageMargins left="0.5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T28"/>
  <sheetViews>
    <sheetView zoomScalePageLayoutView="0" workbookViewId="0" topLeftCell="A1">
      <pane xSplit="3" ySplit="5" topLeftCell="D12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B21" sqref="B21"/>
    </sheetView>
  </sheetViews>
  <sheetFormatPr defaultColWidth="9.140625" defaultRowHeight="15"/>
  <cols>
    <col min="1" max="1" width="6.7109375" style="50" customWidth="1"/>
    <col min="2" max="2" width="32.421875" style="50" customWidth="1"/>
    <col min="3" max="3" width="5.00390625" style="50" customWidth="1"/>
    <col min="4" max="15" width="5.8515625" style="50" customWidth="1"/>
    <col min="16" max="18" width="7.57421875" style="50" customWidth="1"/>
    <col min="19" max="19" width="6.7109375" style="50" customWidth="1"/>
    <col min="20" max="20" width="9.140625" style="50" hidden="1" customWidth="1"/>
    <col min="21" max="21" width="9.140625" style="50" bestFit="1" customWidth="1"/>
    <col min="22" max="16384" width="9.140625" style="50" customWidth="1"/>
  </cols>
  <sheetData>
    <row r="1" spans="1:2" ht="18" customHeight="1">
      <c r="A1" s="48" t="s">
        <v>175</v>
      </c>
      <c r="B1" s="49"/>
    </row>
    <row r="2" spans="1:18" ht="13.5" thickBot="1">
      <c r="A2" s="51"/>
      <c r="B2" s="51"/>
      <c r="R2" s="52" t="s">
        <v>36</v>
      </c>
    </row>
    <row r="3" spans="1:18" ht="15.75" customHeight="1">
      <c r="A3" s="428" t="s">
        <v>37</v>
      </c>
      <c r="B3" s="430" t="s">
        <v>38</v>
      </c>
      <c r="C3" s="432" t="s">
        <v>39</v>
      </c>
      <c r="D3" s="426">
        <v>40275</v>
      </c>
      <c r="E3" s="426">
        <v>40305</v>
      </c>
      <c r="F3" s="426">
        <v>40336</v>
      </c>
      <c r="G3" s="426">
        <v>40366</v>
      </c>
      <c r="H3" s="426">
        <v>40397</v>
      </c>
      <c r="I3" s="426">
        <v>40428</v>
      </c>
      <c r="J3" s="426">
        <v>40458</v>
      </c>
      <c r="K3" s="426">
        <v>40489</v>
      </c>
      <c r="L3" s="426">
        <v>40519</v>
      </c>
      <c r="M3" s="426">
        <v>40553</v>
      </c>
      <c r="N3" s="426">
        <v>40581</v>
      </c>
      <c r="O3" s="426">
        <v>40609</v>
      </c>
      <c r="P3" s="423" t="s">
        <v>40</v>
      </c>
      <c r="Q3" s="424"/>
      <c r="R3" s="425"/>
    </row>
    <row r="4" spans="1:18" ht="36.75" customHeight="1" thickBot="1">
      <c r="A4" s="429"/>
      <c r="B4" s="431"/>
      <c r="C4" s="433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53" t="s">
        <v>41</v>
      </c>
      <c r="Q4" s="54" t="s">
        <v>42</v>
      </c>
      <c r="R4" s="55" t="s">
        <v>43</v>
      </c>
    </row>
    <row r="5" spans="1:20" ht="22.5" customHeight="1" thickBot="1">
      <c r="A5" s="56" t="s">
        <v>0</v>
      </c>
      <c r="B5" s="57" t="s">
        <v>51</v>
      </c>
      <c r="C5" s="58">
        <v>359.5</v>
      </c>
      <c r="D5" s="396">
        <v>111.40235695731774</v>
      </c>
      <c r="E5" s="396">
        <v>112.37352508227701</v>
      </c>
      <c r="F5" s="59">
        <v>112.76608718754962</v>
      </c>
      <c r="G5" s="59">
        <v>112.69778343960871</v>
      </c>
      <c r="H5" s="59">
        <v>113.02817261089717</v>
      </c>
      <c r="I5" s="59">
        <v>112.88187421758626</v>
      </c>
      <c r="J5" s="59">
        <v>112.41547584154361</v>
      </c>
      <c r="K5" s="59">
        <v>112.90538143032512</v>
      </c>
      <c r="L5" s="59">
        <v>114.30962314815565</v>
      </c>
      <c r="M5" s="59">
        <v>115.06206147271114</v>
      </c>
      <c r="N5" s="59">
        <v>123.0819833890463</v>
      </c>
      <c r="O5" s="59">
        <v>121.4711814606296</v>
      </c>
      <c r="P5" s="60">
        <v>0.6582458272828492</v>
      </c>
      <c r="Q5" s="61">
        <v>6.970083634593337</v>
      </c>
      <c r="R5" s="62">
        <v>-1.3087227586552357</v>
      </c>
      <c r="T5" s="63"/>
    </row>
    <row r="6" spans="1:18" ht="24.75" customHeight="1">
      <c r="A6" s="64">
        <v>1511</v>
      </c>
      <c r="B6" s="65" t="s">
        <v>1</v>
      </c>
      <c r="C6" s="66">
        <v>122</v>
      </c>
      <c r="D6" s="397">
        <v>105.60478242382895</v>
      </c>
      <c r="E6" s="397">
        <v>105.60478242382895</v>
      </c>
      <c r="F6" s="67">
        <v>105.60478242382895</v>
      </c>
      <c r="G6" s="67">
        <v>107.85263240497544</v>
      </c>
      <c r="H6" s="67">
        <v>107.85263240497544</v>
      </c>
      <c r="I6" s="67">
        <v>107.85263240497544</v>
      </c>
      <c r="J6" s="67">
        <v>107.85263240497544</v>
      </c>
      <c r="K6" s="67">
        <v>107.85263240497544</v>
      </c>
      <c r="L6" s="67">
        <v>107.85263240497544</v>
      </c>
      <c r="M6" s="68">
        <v>107.85263240497544</v>
      </c>
      <c r="N6" s="68">
        <v>107.85263240497544</v>
      </c>
      <c r="O6" s="68">
        <v>104.36226098378617</v>
      </c>
      <c r="P6" s="69">
        <v>0</v>
      </c>
      <c r="Q6" s="70">
        <v>0</v>
      </c>
      <c r="R6" s="71">
        <v>-3.2362412890241603</v>
      </c>
    </row>
    <row r="7" spans="1:18" ht="24.75" customHeight="1">
      <c r="A7" s="72">
        <v>1512</v>
      </c>
      <c r="B7" s="73" t="s">
        <v>2</v>
      </c>
      <c r="C7" s="74">
        <v>7</v>
      </c>
      <c r="D7" s="398">
        <v>130.3180386207269</v>
      </c>
      <c r="E7" s="398">
        <v>130.3180386207269</v>
      </c>
      <c r="F7" s="75">
        <v>150.23084200624297</v>
      </c>
      <c r="G7" s="75">
        <v>150.23084200624297</v>
      </c>
      <c r="H7" s="75">
        <v>150.23084200624297</v>
      </c>
      <c r="I7" s="75">
        <v>150.23084200624297</v>
      </c>
      <c r="J7" s="75">
        <v>145.46941790333884</v>
      </c>
      <c r="K7" s="75">
        <v>145.46941790333884</v>
      </c>
      <c r="L7" s="75">
        <v>145.46941790333884</v>
      </c>
      <c r="M7" s="75">
        <v>134.09575568813483</v>
      </c>
      <c r="N7" s="75">
        <v>134.09575568813483</v>
      </c>
      <c r="O7" s="75">
        <v>134.09575568813483</v>
      </c>
      <c r="P7" s="76">
        <v>-7.818593336753125</v>
      </c>
      <c r="Q7" s="77">
        <v>0</v>
      </c>
      <c r="R7" s="78">
        <v>0</v>
      </c>
    </row>
    <row r="8" spans="1:18" ht="24.75" customHeight="1">
      <c r="A8" s="72">
        <v>1513</v>
      </c>
      <c r="B8" s="73" t="s">
        <v>52</v>
      </c>
      <c r="C8" s="74">
        <v>7</v>
      </c>
      <c r="D8" s="398">
        <v>117.33721396130345</v>
      </c>
      <c r="E8" s="398">
        <v>118.85892941135683</v>
      </c>
      <c r="F8" s="75">
        <v>118.85892941135683</v>
      </c>
      <c r="G8" s="75">
        <v>118.85892941135683</v>
      </c>
      <c r="H8" s="75">
        <v>118.85892941135683</v>
      </c>
      <c r="I8" s="75">
        <v>118.85892941135683</v>
      </c>
      <c r="J8" s="75">
        <v>118.85892941135683</v>
      </c>
      <c r="K8" s="75">
        <v>118.85892941135683</v>
      </c>
      <c r="L8" s="75">
        <v>118.85892941135683</v>
      </c>
      <c r="M8" s="75">
        <v>119.99505457324196</v>
      </c>
      <c r="N8" s="75">
        <v>122.61680563309574</v>
      </c>
      <c r="O8" s="75">
        <v>116.98496742062291</v>
      </c>
      <c r="P8" s="76">
        <v>0.9558601676051924</v>
      </c>
      <c r="Q8" s="77">
        <v>2.184882593018471</v>
      </c>
      <c r="R8" s="78">
        <v>-4.593039415269784</v>
      </c>
    </row>
    <row r="9" spans="1:18" ht="24.75" customHeight="1">
      <c r="A9" s="72">
        <v>1514</v>
      </c>
      <c r="B9" s="73" t="s">
        <v>3</v>
      </c>
      <c r="C9" s="74">
        <v>36</v>
      </c>
      <c r="D9" s="398">
        <v>112.79945663472003</v>
      </c>
      <c r="E9" s="398">
        <v>111.5566827131185</v>
      </c>
      <c r="F9" s="75">
        <v>111.5566827131185</v>
      </c>
      <c r="G9" s="75">
        <v>111.51019130720603</v>
      </c>
      <c r="H9" s="75">
        <v>111.94058844718272</v>
      </c>
      <c r="I9" s="75">
        <v>111.94058844718272</v>
      </c>
      <c r="J9" s="75">
        <v>111.94058844718272</v>
      </c>
      <c r="K9" s="75">
        <v>113.67420258345254</v>
      </c>
      <c r="L9" s="75">
        <v>126.28391527701862</v>
      </c>
      <c r="M9" s="75">
        <v>126.28391527701862</v>
      </c>
      <c r="N9" s="75">
        <v>144.8155764914745</v>
      </c>
      <c r="O9" s="75">
        <v>144.8155764914745</v>
      </c>
      <c r="P9" s="76">
        <v>0</v>
      </c>
      <c r="Q9" s="77">
        <v>14.674601412067801</v>
      </c>
      <c r="R9" s="78">
        <v>0</v>
      </c>
    </row>
    <row r="10" spans="1:18" ht="24.75" customHeight="1">
      <c r="A10" s="72">
        <v>1520</v>
      </c>
      <c r="B10" s="73" t="s">
        <v>4</v>
      </c>
      <c r="C10" s="74">
        <v>20</v>
      </c>
      <c r="D10" s="398">
        <v>111.32285681392405</v>
      </c>
      <c r="E10" s="398">
        <v>113.12446556334672</v>
      </c>
      <c r="F10" s="75">
        <v>113.12446556334672</v>
      </c>
      <c r="G10" s="75">
        <v>113.12446556334672</v>
      </c>
      <c r="H10" s="75">
        <v>113.12446556334672</v>
      </c>
      <c r="I10" s="75">
        <v>113.12446556334672</v>
      </c>
      <c r="J10" s="75">
        <v>113.12446556334672</v>
      </c>
      <c r="K10" s="75">
        <v>113.12446556334672</v>
      </c>
      <c r="L10" s="75">
        <v>113.12446556334672</v>
      </c>
      <c r="M10" s="75">
        <v>113.12446556334672</v>
      </c>
      <c r="N10" s="75">
        <v>113.12446556334672</v>
      </c>
      <c r="O10" s="75">
        <v>115.77186330067045</v>
      </c>
      <c r="P10" s="76">
        <v>0</v>
      </c>
      <c r="Q10" s="77">
        <v>0</v>
      </c>
      <c r="R10" s="78">
        <v>2.3402521498245275</v>
      </c>
    </row>
    <row r="11" spans="1:18" ht="24.75" customHeight="1">
      <c r="A11" s="72">
        <v>1531</v>
      </c>
      <c r="B11" s="73" t="s">
        <v>5</v>
      </c>
      <c r="C11" s="74">
        <v>61</v>
      </c>
      <c r="D11" s="398">
        <v>99.42915245498409</v>
      </c>
      <c r="E11" s="398">
        <v>105.06404767220062</v>
      </c>
      <c r="F11" s="75">
        <v>104.93233002292962</v>
      </c>
      <c r="G11" s="75">
        <v>99.6432489428004</v>
      </c>
      <c r="H11" s="75">
        <v>99.01444420772268</v>
      </c>
      <c r="I11" s="75">
        <v>98.13988958762312</v>
      </c>
      <c r="J11" s="75">
        <v>95.94185973554778</v>
      </c>
      <c r="K11" s="75">
        <v>97.74363947524095</v>
      </c>
      <c r="L11" s="75">
        <v>98.32829132549462</v>
      </c>
      <c r="M11" s="75">
        <v>104.52426610247872</v>
      </c>
      <c r="N11" s="75">
        <v>124.36724285966766</v>
      </c>
      <c r="O11" s="75">
        <v>121.66608764657695</v>
      </c>
      <c r="P11" s="76">
        <v>6.3013143963558385</v>
      </c>
      <c r="Q11" s="77">
        <v>18.984086181226363</v>
      </c>
      <c r="R11" s="78">
        <v>-2.1719185462192843</v>
      </c>
    </row>
    <row r="12" spans="1:18" ht="24.75" customHeight="1">
      <c r="A12" s="72">
        <v>1533</v>
      </c>
      <c r="B12" s="73" t="s">
        <v>6</v>
      </c>
      <c r="C12" s="74">
        <v>59</v>
      </c>
      <c r="D12" s="398">
        <v>129.9935737652893</v>
      </c>
      <c r="E12" s="398">
        <v>129.9935737652893</v>
      </c>
      <c r="F12" s="75">
        <v>129.9935737652893</v>
      </c>
      <c r="G12" s="75">
        <v>129.9935737652893</v>
      </c>
      <c r="H12" s="75">
        <v>129.9935737652893</v>
      </c>
      <c r="I12" s="75">
        <v>129.9935737652893</v>
      </c>
      <c r="J12" s="75">
        <v>129.9935737652893</v>
      </c>
      <c r="K12" s="75">
        <v>129.9935737652893</v>
      </c>
      <c r="L12" s="75">
        <v>129.9935737652893</v>
      </c>
      <c r="M12" s="75">
        <v>129.9935737652893</v>
      </c>
      <c r="N12" s="75">
        <v>145.05239855576147</v>
      </c>
      <c r="O12" s="75">
        <v>145.05239855576147</v>
      </c>
      <c r="P12" s="76">
        <v>0</v>
      </c>
      <c r="Q12" s="77">
        <v>11.584284018271328</v>
      </c>
      <c r="R12" s="78">
        <v>0</v>
      </c>
    </row>
    <row r="13" spans="1:18" ht="22.5" customHeight="1">
      <c r="A13" s="72">
        <v>1541</v>
      </c>
      <c r="B13" s="73" t="s">
        <v>53</v>
      </c>
      <c r="C13" s="74">
        <v>27</v>
      </c>
      <c r="D13" s="398">
        <v>111.46000260809123</v>
      </c>
      <c r="E13" s="398">
        <v>111.46000260809123</v>
      </c>
      <c r="F13" s="75">
        <v>111.46000260809123</v>
      </c>
      <c r="G13" s="75">
        <v>111.83515903448726</v>
      </c>
      <c r="H13" s="75">
        <v>111.83515903448726</v>
      </c>
      <c r="I13" s="75">
        <v>111.7072056635256</v>
      </c>
      <c r="J13" s="75">
        <v>111.7072056635256</v>
      </c>
      <c r="K13" s="75">
        <v>111.7072056635256</v>
      </c>
      <c r="L13" s="75">
        <v>111.89192375917189</v>
      </c>
      <c r="M13" s="75">
        <v>110.251306192459</v>
      </c>
      <c r="N13" s="75">
        <v>114.22533165255453</v>
      </c>
      <c r="O13" s="75">
        <v>114.22533165255453</v>
      </c>
      <c r="P13" s="76">
        <v>-1.4662519971003785</v>
      </c>
      <c r="Q13" s="77">
        <v>3.6045155357690892</v>
      </c>
      <c r="R13" s="78">
        <v>0</v>
      </c>
    </row>
    <row r="14" spans="1:18" s="83" customFormat="1" ht="27" customHeight="1">
      <c r="A14" s="79" t="s">
        <v>8</v>
      </c>
      <c r="B14" s="80" t="s">
        <v>9</v>
      </c>
      <c r="C14" s="81">
        <v>21</v>
      </c>
      <c r="D14" s="399">
        <v>112.70936345244766</v>
      </c>
      <c r="E14" s="399">
        <v>112.70936345244766</v>
      </c>
      <c r="F14" s="82">
        <v>112.70936345244766</v>
      </c>
      <c r="G14" s="82">
        <v>112.70936345244766</v>
      </c>
      <c r="H14" s="82">
        <v>112.70936345244766</v>
      </c>
      <c r="I14" s="82">
        <v>112.54485197549695</v>
      </c>
      <c r="J14" s="82">
        <v>112.54485197549695</v>
      </c>
      <c r="K14" s="82">
        <v>112.54485197549695</v>
      </c>
      <c r="L14" s="82">
        <v>112.54485197549695</v>
      </c>
      <c r="M14" s="82">
        <v>112.54485197549695</v>
      </c>
      <c r="N14" s="82">
        <v>116.19974119600118</v>
      </c>
      <c r="O14" s="82">
        <v>116.19974119600118</v>
      </c>
      <c r="P14" s="76">
        <v>0</v>
      </c>
      <c r="Q14" s="77">
        <v>3.247495692917137</v>
      </c>
      <c r="R14" s="78">
        <v>0</v>
      </c>
    </row>
    <row r="15" spans="1:18" s="83" customFormat="1" ht="27" customHeight="1">
      <c r="A15" s="79" t="s">
        <v>10</v>
      </c>
      <c r="B15" s="80" t="s">
        <v>35</v>
      </c>
      <c r="C15" s="81">
        <v>6</v>
      </c>
      <c r="D15" s="399">
        <v>107.08723965284372</v>
      </c>
      <c r="E15" s="399">
        <v>107.08723965284372</v>
      </c>
      <c r="F15" s="82">
        <v>107.08723965284372</v>
      </c>
      <c r="G15" s="82">
        <v>108.77544357162593</v>
      </c>
      <c r="H15" s="82">
        <v>108.77544357162593</v>
      </c>
      <c r="I15" s="82">
        <v>108.77544357162593</v>
      </c>
      <c r="J15" s="82">
        <v>108.77544357162593</v>
      </c>
      <c r="K15" s="82">
        <v>108.77544357162593</v>
      </c>
      <c r="L15" s="82">
        <v>109.60667500203418</v>
      </c>
      <c r="M15" s="82">
        <v>102.22389595182615</v>
      </c>
      <c r="N15" s="82">
        <v>107.3148982504912</v>
      </c>
      <c r="O15" s="82">
        <v>107.3148982504912</v>
      </c>
      <c r="P15" s="76">
        <v>-6.735702045583458</v>
      </c>
      <c r="Q15" s="77">
        <v>4.980246791869704</v>
      </c>
      <c r="R15" s="78">
        <v>0</v>
      </c>
    </row>
    <row r="16" spans="1:18" ht="27" customHeight="1">
      <c r="A16" s="72">
        <v>1544</v>
      </c>
      <c r="B16" s="73" t="s">
        <v>54</v>
      </c>
      <c r="C16" s="74">
        <v>10</v>
      </c>
      <c r="D16" s="398">
        <v>117.55746498026883</v>
      </c>
      <c r="E16" s="398">
        <v>117.55746498026883</v>
      </c>
      <c r="F16" s="75">
        <v>117.55746498026883</v>
      </c>
      <c r="G16" s="75">
        <v>117.55746498026883</v>
      </c>
      <c r="H16" s="75">
        <v>132.4116610559967</v>
      </c>
      <c r="I16" s="75">
        <v>132.4116610559967</v>
      </c>
      <c r="J16" s="75">
        <v>132.4116610559967</v>
      </c>
      <c r="K16" s="75">
        <v>132.4116610559967</v>
      </c>
      <c r="L16" s="75">
        <v>132.4116610559967</v>
      </c>
      <c r="M16" s="75">
        <v>132.4116610559967</v>
      </c>
      <c r="N16" s="75">
        <v>132.4116610559967</v>
      </c>
      <c r="O16" s="75">
        <v>132.4116610559967</v>
      </c>
      <c r="P16" s="76">
        <v>0</v>
      </c>
      <c r="Q16" s="77">
        <v>0</v>
      </c>
      <c r="R16" s="78">
        <v>0</v>
      </c>
    </row>
    <row r="17" spans="1:18" ht="19.5" customHeight="1">
      <c r="A17" s="72">
        <v>1549</v>
      </c>
      <c r="B17" s="73" t="s">
        <v>7</v>
      </c>
      <c r="C17" s="74">
        <v>10.5</v>
      </c>
      <c r="D17" s="398">
        <v>116.4042575997627</v>
      </c>
      <c r="E17" s="398">
        <v>116.7631298519402</v>
      </c>
      <c r="F17" s="75">
        <v>117.66926719785516</v>
      </c>
      <c r="G17" s="75">
        <v>119.06484592780379</v>
      </c>
      <c r="H17" s="75">
        <v>118.45220344663495</v>
      </c>
      <c r="I17" s="75">
        <v>118.82812628755433</v>
      </c>
      <c r="J17" s="75">
        <v>118.78325122587958</v>
      </c>
      <c r="K17" s="75">
        <v>119.15119112900146</v>
      </c>
      <c r="L17" s="75">
        <v>120.14448294742789</v>
      </c>
      <c r="M17" s="75">
        <v>120.95200741273902</v>
      </c>
      <c r="N17" s="75">
        <v>120.5419070938576</v>
      </c>
      <c r="O17" s="75">
        <v>120.28572526607968</v>
      </c>
      <c r="P17" s="76">
        <v>0.6721277960507637</v>
      </c>
      <c r="Q17" s="77">
        <v>-0.3390603658870948</v>
      </c>
      <c r="R17" s="78">
        <v>-0.21252511591545623</v>
      </c>
    </row>
    <row r="18" spans="1:18" s="83" customFormat="1" ht="19.5" customHeight="1">
      <c r="A18" s="84">
        <v>15491</v>
      </c>
      <c r="B18" s="80" t="s">
        <v>11</v>
      </c>
      <c r="C18" s="81">
        <v>7</v>
      </c>
      <c r="D18" s="399">
        <v>119.45483268693634</v>
      </c>
      <c r="E18" s="399">
        <v>120.01877479750101</v>
      </c>
      <c r="F18" s="82">
        <v>118.82327101129097</v>
      </c>
      <c r="G18" s="82">
        <v>119.39878468100362</v>
      </c>
      <c r="H18" s="82">
        <v>118.43606078202406</v>
      </c>
      <c r="I18" s="82">
        <v>119.02679667489737</v>
      </c>
      <c r="J18" s="82">
        <v>118.95627872083703</v>
      </c>
      <c r="K18" s="82">
        <v>119.53446999717143</v>
      </c>
      <c r="L18" s="82">
        <v>121.09535714041296</v>
      </c>
      <c r="M18" s="82">
        <v>122.36432415733046</v>
      </c>
      <c r="N18" s="82">
        <v>121.71988079908819</v>
      </c>
      <c r="O18" s="82">
        <v>121.31730935543722</v>
      </c>
      <c r="P18" s="76">
        <v>1.0479072417665878</v>
      </c>
      <c r="Q18" s="77">
        <v>-0.5266595167180219</v>
      </c>
      <c r="R18" s="78">
        <v>-0.3307359824936551</v>
      </c>
    </row>
    <row r="19" spans="1:18" s="83" customFormat="1" ht="25.5" customHeight="1" thickBot="1">
      <c r="A19" s="85" t="s">
        <v>12</v>
      </c>
      <c r="B19" s="86" t="s">
        <v>13</v>
      </c>
      <c r="C19" s="87">
        <v>1.5</v>
      </c>
      <c r="D19" s="400">
        <v>126.38794334797404</v>
      </c>
      <c r="E19" s="400">
        <v>126.38794334797404</v>
      </c>
      <c r="F19" s="88">
        <v>135.55596200224153</v>
      </c>
      <c r="G19" s="88">
        <v>141.21734717296448</v>
      </c>
      <c r="H19" s="88">
        <v>141.21734717296448</v>
      </c>
      <c r="I19" s="88">
        <v>141.21734717296448</v>
      </c>
      <c r="J19" s="88">
        <v>141.21734717296448</v>
      </c>
      <c r="K19" s="88">
        <v>141.21734717296448</v>
      </c>
      <c r="L19" s="88">
        <v>141.21734717296448</v>
      </c>
      <c r="M19" s="89">
        <v>141.21734717296448</v>
      </c>
      <c r="N19" s="89">
        <v>141.21734717296448</v>
      </c>
      <c r="O19" s="89">
        <v>141.21734717296448</v>
      </c>
      <c r="P19" s="90">
        <v>0</v>
      </c>
      <c r="Q19" s="91">
        <v>0</v>
      </c>
      <c r="R19" s="92">
        <v>0</v>
      </c>
    </row>
    <row r="20" spans="1:20" ht="22.5" customHeight="1" thickBot="1">
      <c r="A20" s="93" t="s">
        <v>55</v>
      </c>
      <c r="B20" s="57" t="s">
        <v>56</v>
      </c>
      <c r="C20" s="58">
        <v>154</v>
      </c>
      <c r="D20" s="396">
        <v>116.46551992343026</v>
      </c>
      <c r="E20" s="396">
        <v>116.47746075517271</v>
      </c>
      <c r="F20" s="59">
        <v>116.47746075517271</v>
      </c>
      <c r="G20" s="59">
        <v>116.5587693555334</v>
      </c>
      <c r="H20" s="59">
        <v>116.5587693555334</v>
      </c>
      <c r="I20" s="59">
        <v>116.5587693555334</v>
      </c>
      <c r="J20" s="59">
        <v>116.56829647102838</v>
      </c>
      <c r="K20" s="59">
        <v>122.35551620266887</v>
      </c>
      <c r="L20" s="59">
        <v>122.55014458712478</v>
      </c>
      <c r="M20" s="59">
        <v>122.55014458712478</v>
      </c>
      <c r="N20" s="59">
        <v>123.45408920012889</v>
      </c>
      <c r="O20" s="59">
        <v>123.45408920012889</v>
      </c>
      <c r="P20" s="94">
        <v>0</v>
      </c>
      <c r="Q20" s="95">
        <v>0.7376120330575958</v>
      </c>
      <c r="R20" s="96">
        <v>0</v>
      </c>
      <c r="T20" s="63"/>
    </row>
    <row r="21" spans="1:18" ht="20.25" customHeight="1">
      <c r="A21" s="64">
        <v>1551</v>
      </c>
      <c r="B21" s="97" t="s">
        <v>14</v>
      </c>
      <c r="C21" s="66">
        <v>53</v>
      </c>
      <c r="D21" s="397">
        <v>112.45021362845694</v>
      </c>
      <c r="E21" s="397">
        <v>112.45021362845694</v>
      </c>
      <c r="F21" s="67">
        <v>112.45021362845694</v>
      </c>
      <c r="G21" s="67">
        <v>112.45021362845694</v>
      </c>
      <c r="H21" s="67">
        <v>112.45021362845694</v>
      </c>
      <c r="I21" s="67">
        <v>112.45021362845694</v>
      </c>
      <c r="J21" s="67">
        <v>112.45021362845694</v>
      </c>
      <c r="K21" s="67">
        <v>121.41402597137605</v>
      </c>
      <c r="L21" s="67">
        <v>121.41402597137605</v>
      </c>
      <c r="M21" s="68">
        <v>121.41402597137605</v>
      </c>
      <c r="N21" s="68">
        <v>121.41402597137605</v>
      </c>
      <c r="O21" s="68">
        <v>121.41402597137605</v>
      </c>
      <c r="P21" s="94">
        <v>0</v>
      </c>
      <c r="Q21" s="95">
        <v>0</v>
      </c>
      <c r="R21" s="96">
        <v>0</v>
      </c>
    </row>
    <row r="22" spans="1:18" ht="20.25" customHeight="1">
      <c r="A22" s="72">
        <v>1552</v>
      </c>
      <c r="B22" s="98" t="s">
        <v>15</v>
      </c>
      <c r="C22" s="74">
        <v>9</v>
      </c>
      <c r="D22" s="398">
        <v>128.19641288758191</v>
      </c>
      <c r="E22" s="398">
        <v>128.19641288758191</v>
      </c>
      <c r="F22" s="75">
        <v>128.19641288758191</v>
      </c>
      <c r="G22" s="75">
        <v>128.36145771851477</v>
      </c>
      <c r="H22" s="75">
        <v>128.36145771851477</v>
      </c>
      <c r="I22" s="75">
        <v>128.36145771851477</v>
      </c>
      <c r="J22" s="75">
        <v>128.19641288758191</v>
      </c>
      <c r="K22" s="75">
        <v>135.18198137485172</v>
      </c>
      <c r="L22" s="75">
        <v>138.51228928665262</v>
      </c>
      <c r="M22" s="75">
        <v>138.51228928665262</v>
      </c>
      <c r="N22" s="75">
        <v>138.51228928665262</v>
      </c>
      <c r="O22" s="75">
        <v>138.51228928665262</v>
      </c>
      <c r="P22" s="90">
        <v>0</v>
      </c>
      <c r="Q22" s="91">
        <v>0</v>
      </c>
      <c r="R22" s="92">
        <v>0</v>
      </c>
    </row>
    <row r="23" spans="1:18" ht="20.25" customHeight="1">
      <c r="A23" s="72">
        <v>1553</v>
      </c>
      <c r="B23" s="98" t="s">
        <v>16</v>
      </c>
      <c r="C23" s="74">
        <v>71</v>
      </c>
      <c r="D23" s="398">
        <v>115.23182560187516</v>
      </c>
      <c r="E23" s="398">
        <v>115.23182560187516</v>
      </c>
      <c r="F23" s="75">
        <v>115.23182560187516</v>
      </c>
      <c r="G23" s="75">
        <v>115.38726392549698</v>
      </c>
      <c r="H23" s="75">
        <v>115.38726392549698</v>
      </c>
      <c r="I23" s="75">
        <v>115.38726392549698</v>
      </c>
      <c r="J23" s="75">
        <v>115.38037024057539</v>
      </c>
      <c r="K23" s="75">
        <v>120.3561402139908</v>
      </c>
      <c r="L23" s="75">
        <v>120.3561402139908</v>
      </c>
      <c r="M23" s="75">
        <v>120.3561402139908</v>
      </c>
      <c r="N23" s="75">
        <v>120.3561402139908</v>
      </c>
      <c r="O23" s="75">
        <v>120.3561402139908</v>
      </c>
      <c r="P23" s="76">
        <v>0</v>
      </c>
      <c r="Q23" s="77">
        <v>0</v>
      </c>
      <c r="R23" s="78">
        <v>0</v>
      </c>
    </row>
    <row r="24" spans="1:18" ht="20.25" customHeight="1" thickBot="1">
      <c r="A24" s="72">
        <v>1554</v>
      </c>
      <c r="B24" s="98" t="s">
        <v>17</v>
      </c>
      <c r="C24" s="99">
        <v>21</v>
      </c>
      <c r="D24" s="401">
        <v>125.74292438946034</v>
      </c>
      <c r="E24" s="401">
        <v>125.8304904889051</v>
      </c>
      <c r="F24" s="75">
        <v>125.8304904889051</v>
      </c>
      <c r="G24" s="75">
        <v>125.8304904889051</v>
      </c>
      <c r="H24" s="75">
        <v>125.8304904889051</v>
      </c>
      <c r="I24" s="75">
        <v>125.8304904889051</v>
      </c>
      <c r="J24" s="75">
        <v>125.99439672195534</v>
      </c>
      <c r="K24" s="75">
        <v>125.99439672195534</v>
      </c>
      <c r="L24" s="75">
        <v>125.99439672195534</v>
      </c>
      <c r="M24" s="68">
        <v>125.99439672195534</v>
      </c>
      <c r="N24" s="68">
        <v>132.62332388398565</v>
      </c>
      <c r="O24" s="68">
        <v>132.62332388398565</v>
      </c>
      <c r="P24" s="90">
        <v>0</v>
      </c>
      <c r="Q24" s="91">
        <v>5.261287275067508</v>
      </c>
      <c r="R24" s="92">
        <v>0</v>
      </c>
    </row>
    <row r="25" spans="1:18" ht="25.5" customHeight="1" thickBot="1">
      <c r="A25" s="100" t="s">
        <v>44</v>
      </c>
      <c r="B25" s="101" t="s">
        <v>57</v>
      </c>
      <c r="C25" s="58">
        <v>513.5</v>
      </c>
      <c r="D25" s="396">
        <v>112.91933574483005</v>
      </c>
      <c r="E25" s="402">
        <v>113.60310892201619</v>
      </c>
      <c r="F25" s="403">
        <v>113.87805514360791</v>
      </c>
      <c r="G25" s="102">
        <v>113.85457688523596</v>
      </c>
      <c r="H25" s="102">
        <v>114.08597786123565</v>
      </c>
      <c r="I25" s="102">
        <v>113.98351206047315</v>
      </c>
      <c r="J25" s="102">
        <v>113.65970614687562</v>
      </c>
      <c r="K25" s="102">
        <v>115.73674476678609</v>
      </c>
      <c r="L25" s="102">
        <v>116.77857315127092</v>
      </c>
      <c r="M25" s="102">
        <v>117.30557275601795</v>
      </c>
      <c r="N25" s="102">
        <v>123.19347034411773</v>
      </c>
      <c r="O25" s="102">
        <v>122.06528222304766</v>
      </c>
      <c r="P25" s="60">
        <v>0.45128107881946444</v>
      </c>
      <c r="Q25" s="61">
        <v>5.019282076518158</v>
      </c>
      <c r="R25" s="62">
        <v>-0.9157856483129233</v>
      </c>
    </row>
    <row r="26" spans="3:18" ht="12.75" hidden="1">
      <c r="C26" s="103"/>
      <c r="D26" s="395"/>
      <c r="E26" s="395"/>
      <c r="F26" s="50" t="s">
        <v>58</v>
      </c>
      <c r="G26" s="50" t="s">
        <v>59</v>
      </c>
      <c r="H26" s="50" t="s">
        <v>60</v>
      </c>
      <c r="I26" s="50" t="s">
        <v>61</v>
      </c>
      <c r="P26" s="94" t="e">
        <f>(M26-L26)*100/L26</f>
        <v>#DIV/0!</v>
      </c>
      <c r="Q26" s="95" t="e">
        <f>(N26-M26)*100/M26</f>
        <v>#DIV/0!</v>
      </c>
      <c r="R26" s="96" t="e">
        <f>(O26-N26)*100/N26</f>
        <v>#DIV/0!</v>
      </c>
    </row>
    <row r="27" spans="6:18" ht="12.75" hidden="1"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94" t="e">
        <f>(M27-L27)*100/L27</f>
        <v>#DIV/0!</v>
      </c>
      <c r="Q27" s="95" t="e">
        <f>(N27-M27)*100/M27</f>
        <v>#DIV/0!</v>
      </c>
      <c r="R27" s="96" t="e">
        <f>(O27-N27)*100/N27</f>
        <v>#DIV/0!</v>
      </c>
    </row>
    <row r="28" spans="6:18" ht="12.75" hidden="1">
      <c r="F28" s="104" t="s">
        <v>62</v>
      </c>
      <c r="G28" s="104" t="s">
        <v>63</v>
      </c>
      <c r="H28" s="104" t="s">
        <v>64</v>
      </c>
      <c r="I28" s="104" t="s">
        <v>65</v>
      </c>
      <c r="J28" s="104"/>
      <c r="K28" s="104"/>
      <c r="L28" s="104"/>
      <c r="M28" s="104"/>
      <c r="N28" s="104"/>
      <c r="O28" s="104"/>
      <c r="P28" s="94" t="e">
        <f>(M28-L28)*100/L28</f>
        <v>#DIV/0!</v>
      </c>
      <c r="Q28" s="95" t="e">
        <f>(N28-M28)*100/M28</f>
        <v>#DIV/0!</v>
      </c>
      <c r="R28" s="96" t="e">
        <f>(O28-N28)*100/N28</f>
        <v>#DIV/0!</v>
      </c>
    </row>
  </sheetData>
  <sheetProtection/>
  <mergeCells count="16">
    <mergeCell ref="A3:A4"/>
    <mergeCell ref="B3:B4"/>
    <mergeCell ref="C3:C4"/>
    <mergeCell ref="L3:L4"/>
    <mergeCell ref="K3:K4"/>
    <mergeCell ref="G3:G4"/>
    <mergeCell ref="H3:H4"/>
    <mergeCell ref="D3:D4"/>
    <mergeCell ref="E3:E4"/>
    <mergeCell ref="P3:R3"/>
    <mergeCell ref="M3:M4"/>
    <mergeCell ref="F3:F4"/>
    <mergeCell ref="J3:J4"/>
    <mergeCell ref="N3:N4"/>
    <mergeCell ref="O3:O4"/>
    <mergeCell ref="I3:I4"/>
  </mergeCells>
  <printOptions horizontalCentered="1" verticalCentered="1"/>
  <pageMargins left="0.25" right="0" top="0" bottom="0" header="0" footer="0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O2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20.140625" style="358" customWidth="1"/>
    <col min="2" max="2" width="8.28125" style="358" hidden="1" customWidth="1"/>
    <col min="3" max="15" width="8.28125" style="358" customWidth="1"/>
    <col min="16" max="16384" width="9.140625" style="358" customWidth="1"/>
  </cols>
  <sheetData>
    <row r="1" spans="1:15" ht="27.75" customHeight="1">
      <c r="A1" s="497" t="s">
        <v>171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357"/>
    </row>
    <row r="2" spans="1:15" ht="18.75" customHeight="1" thickBot="1">
      <c r="A2" s="359"/>
      <c r="N2" s="360" t="s">
        <v>140</v>
      </c>
      <c r="O2" s="360"/>
    </row>
    <row r="3" spans="1:15" s="363" customFormat="1" ht="26.25" customHeight="1" thickBot="1">
      <c r="A3" s="361" t="s">
        <v>141</v>
      </c>
      <c r="B3" s="361">
        <v>1998</v>
      </c>
      <c r="C3" s="361">
        <v>1999</v>
      </c>
      <c r="D3" s="361">
        <v>2000</v>
      </c>
      <c r="E3" s="361">
        <v>2001</v>
      </c>
      <c r="F3" s="361">
        <v>2002</v>
      </c>
      <c r="G3" s="361">
        <v>2003</v>
      </c>
      <c r="H3" s="361">
        <v>2004</v>
      </c>
      <c r="I3" s="361">
        <v>2005</v>
      </c>
      <c r="J3" s="361">
        <v>2006</v>
      </c>
      <c r="K3" s="361">
        <v>2007</v>
      </c>
      <c r="L3" s="361">
        <v>2008</v>
      </c>
      <c r="M3" s="361">
        <v>2009</v>
      </c>
      <c r="N3" s="362">
        <v>2010</v>
      </c>
      <c r="O3" s="361">
        <v>2011</v>
      </c>
    </row>
    <row r="4" spans="1:15" s="363" customFormat="1" ht="26.25" customHeight="1">
      <c r="A4" s="364" t="s">
        <v>142</v>
      </c>
      <c r="B4" s="365">
        <v>53.48999909032598</v>
      </c>
      <c r="C4" s="365">
        <v>56.70275323654483</v>
      </c>
      <c r="D4" s="365">
        <v>57.96911466180316</v>
      </c>
      <c r="E4" s="365">
        <v>60.749841348497405</v>
      </c>
      <c r="F4" s="365">
        <v>64.13603983747028</v>
      </c>
      <c r="G4" s="365">
        <v>66.75808809969625</v>
      </c>
      <c r="H4" s="365">
        <v>71.21332107532312</v>
      </c>
      <c r="I4" s="365">
        <v>76.10411450121053</v>
      </c>
      <c r="J4" s="365">
        <v>81.68629844519903</v>
      </c>
      <c r="K4" s="365">
        <v>91.96745945780043</v>
      </c>
      <c r="L4" s="365">
        <v>115.60016884174695</v>
      </c>
      <c r="M4" s="365">
        <v>118.18279497411447</v>
      </c>
      <c r="N4" s="365">
        <v>112.34851493686007</v>
      </c>
      <c r="O4" s="366">
        <v>117.30557275601795</v>
      </c>
    </row>
    <row r="5" spans="1:15" s="363" customFormat="1" ht="26.25" customHeight="1">
      <c r="A5" s="364" t="s">
        <v>143</v>
      </c>
      <c r="B5" s="367">
        <v>53.60444007313766</v>
      </c>
      <c r="C5" s="367">
        <v>56.69031383335594</v>
      </c>
      <c r="D5" s="367">
        <v>59.14259675780282</v>
      </c>
      <c r="E5" s="367">
        <v>60.74984134849741</v>
      </c>
      <c r="F5" s="367">
        <v>64.13603983747028</v>
      </c>
      <c r="G5" s="367">
        <v>66.86955866270912</v>
      </c>
      <c r="H5" s="367">
        <v>71.7262332411185</v>
      </c>
      <c r="I5" s="367">
        <v>76.2315193513163</v>
      </c>
      <c r="J5" s="367">
        <v>81.99980437869546</v>
      </c>
      <c r="K5" s="367">
        <v>93.40471090835301</v>
      </c>
      <c r="L5" s="367">
        <v>115.10933817054863</v>
      </c>
      <c r="M5" s="367">
        <v>113.40167842454103</v>
      </c>
      <c r="N5" s="367">
        <v>112.55177025058609</v>
      </c>
      <c r="O5" s="368">
        <v>123.19347034411773</v>
      </c>
    </row>
    <row r="6" spans="1:15" s="363" customFormat="1" ht="26.25" customHeight="1">
      <c r="A6" s="364" t="s">
        <v>144</v>
      </c>
      <c r="B6" s="367">
        <v>53.766572971501716</v>
      </c>
      <c r="C6" s="367">
        <v>56.62464010563961</v>
      </c>
      <c r="D6" s="367">
        <v>58.41886351105185</v>
      </c>
      <c r="E6" s="367">
        <v>61.28878471848099</v>
      </c>
      <c r="F6" s="367">
        <v>64.14986037743977</v>
      </c>
      <c r="G6" s="367">
        <v>67.25734276903523</v>
      </c>
      <c r="H6" s="367">
        <v>72.60036317506642</v>
      </c>
      <c r="I6" s="367">
        <v>76.234005132394</v>
      </c>
      <c r="J6" s="367">
        <v>83.08394666090027</v>
      </c>
      <c r="K6" s="367">
        <v>94.04577275811697</v>
      </c>
      <c r="L6" s="367">
        <v>116.51012567170883</v>
      </c>
      <c r="M6" s="367">
        <v>113.5889771269904</v>
      </c>
      <c r="N6" s="367">
        <v>112.78009745953845</v>
      </c>
      <c r="O6" s="368">
        <v>122.06528222304766</v>
      </c>
    </row>
    <row r="7" spans="1:15" s="371" customFormat="1" ht="26.25" customHeight="1">
      <c r="A7" s="344" t="s">
        <v>167</v>
      </c>
      <c r="B7" s="369">
        <v>53.62033737832178</v>
      </c>
      <c r="C7" s="369">
        <v>56.67256905851346</v>
      </c>
      <c r="D7" s="369">
        <v>58.51019164355261</v>
      </c>
      <c r="E7" s="369">
        <v>60.929489138491945</v>
      </c>
      <c r="F7" s="369">
        <v>64.14064668412678</v>
      </c>
      <c r="G7" s="369">
        <v>66.96166317714687</v>
      </c>
      <c r="H7" s="369">
        <v>71.84663916383602</v>
      </c>
      <c r="I7" s="369">
        <v>76.18987966164028</v>
      </c>
      <c r="J7" s="369">
        <v>82.25668316159825</v>
      </c>
      <c r="K7" s="369">
        <v>93.13931437475681</v>
      </c>
      <c r="L7" s="369">
        <v>115.73987756133481</v>
      </c>
      <c r="M7" s="369">
        <v>115.05781684188197</v>
      </c>
      <c r="N7" s="369">
        <v>112.56012754899488</v>
      </c>
      <c r="O7" s="370">
        <v>120.85477510772778</v>
      </c>
    </row>
    <row r="8" spans="1:15" s="363" customFormat="1" ht="26.25" customHeight="1">
      <c r="A8" s="364" t="s">
        <v>145</v>
      </c>
      <c r="B8" s="367">
        <v>54.46316139826682</v>
      </c>
      <c r="C8" s="367">
        <v>57.09165005449518</v>
      </c>
      <c r="D8" s="367">
        <v>58.27323646891177</v>
      </c>
      <c r="E8" s="367">
        <v>61.47647453654713</v>
      </c>
      <c r="F8" s="367">
        <v>64.30270795774102</v>
      </c>
      <c r="G8" s="367">
        <v>67.63492981771753</v>
      </c>
      <c r="H8" s="367">
        <v>73.11990124295346</v>
      </c>
      <c r="I8" s="367">
        <v>76.5779431997457</v>
      </c>
      <c r="J8" s="367">
        <v>83.65299671402543</v>
      </c>
      <c r="K8" s="367">
        <v>99.5664199991998</v>
      </c>
      <c r="L8" s="367">
        <v>117.6851977000939</v>
      </c>
      <c r="M8" s="367">
        <v>114.06374498271768</v>
      </c>
      <c r="N8" s="367">
        <v>112.91933574483005</v>
      </c>
      <c r="O8" s="368"/>
    </row>
    <row r="9" spans="1:15" s="363" customFormat="1" ht="26.25" customHeight="1">
      <c r="A9" s="364" t="s">
        <v>146</v>
      </c>
      <c r="B9" s="367">
        <v>54.49634021353353</v>
      </c>
      <c r="C9" s="367">
        <v>57.0906440118904</v>
      </c>
      <c r="D9" s="367">
        <v>58.215783587342415</v>
      </c>
      <c r="E9" s="367">
        <v>61.480936293081214</v>
      </c>
      <c r="F9" s="367">
        <v>64.31799973458634</v>
      </c>
      <c r="G9" s="367">
        <v>67.97808464367878</v>
      </c>
      <c r="H9" s="367">
        <v>73.44966942965875</v>
      </c>
      <c r="I9" s="367">
        <v>76.595129403891</v>
      </c>
      <c r="J9" s="367">
        <v>84.0273635162113</v>
      </c>
      <c r="K9" s="367">
        <v>99.68386974130456</v>
      </c>
      <c r="L9" s="367">
        <v>117.9820777492455</v>
      </c>
      <c r="M9" s="367">
        <v>112.71022507576158</v>
      </c>
      <c r="N9" s="367">
        <v>113.60310892201619</v>
      </c>
      <c r="O9" s="368"/>
    </row>
    <row r="10" spans="1:15" s="363" customFormat="1" ht="26.25" customHeight="1">
      <c r="A10" s="364" t="s">
        <v>147</v>
      </c>
      <c r="B10" s="367">
        <v>56.655656858042185</v>
      </c>
      <c r="C10" s="367">
        <v>57.94167838686665</v>
      </c>
      <c r="D10" s="367">
        <v>57.85864682363856</v>
      </c>
      <c r="E10" s="367">
        <v>62.16611755311384</v>
      </c>
      <c r="F10" s="367">
        <v>64.39672221047243</v>
      </c>
      <c r="G10" s="367">
        <v>68.05085920111483</v>
      </c>
      <c r="H10" s="367">
        <v>73.97560231320813</v>
      </c>
      <c r="I10" s="367">
        <v>76.60206245521381</v>
      </c>
      <c r="J10" s="367">
        <v>84.48480940697759</v>
      </c>
      <c r="K10" s="367">
        <v>102.63705287175036</v>
      </c>
      <c r="L10" s="367">
        <v>117.65811237909465</v>
      </c>
      <c r="M10" s="367">
        <v>112.22481266071581</v>
      </c>
      <c r="N10" s="367">
        <v>113.87805514360791</v>
      </c>
      <c r="O10" s="368"/>
    </row>
    <row r="11" spans="1:15" s="371" customFormat="1" ht="26.25" customHeight="1">
      <c r="A11" s="344" t="s">
        <v>168</v>
      </c>
      <c r="B11" s="369">
        <v>55.205052823280845</v>
      </c>
      <c r="C11" s="369">
        <v>57.37465748441741</v>
      </c>
      <c r="D11" s="369">
        <v>58.115888959964245</v>
      </c>
      <c r="E11" s="369">
        <v>61.70784279424739</v>
      </c>
      <c r="F11" s="369">
        <v>64.33914330093326</v>
      </c>
      <c r="G11" s="369">
        <v>67.8879578875037</v>
      </c>
      <c r="H11" s="369">
        <v>73.51505766194012</v>
      </c>
      <c r="I11" s="369">
        <v>76.5917116862835</v>
      </c>
      <c r="J11" s="369">
        <v>84.05505654573811</v>
      </c>
      <c r="K11" s="369">
        <v>100.6291142040849</v>
      </c>
      <c r="L11" s="369">
        <v>117.77512927614468</v>
      </c>
      <c r="M11" s="369">
        <v>112.9995942397317</v>
      </c>
      <c r="N11" s="369">
        <v>113.46683327015138</v>
      </c>
      <c r="O11" s="370"/>
    </row>
    <row r="12" spans="1:15" s="363" customFormat="1" ht="26.25" customHeight="1">
      <c r="A12" s="364" t="s">
        <v>148</v>
      </c>
      <c r="B12" s="367">
        <v>56.842676307688684</v>
      </c>
      <c r="C12" s="367">
        <v>57.22597701360041</v>
      </c>
      <c r="D12" s="367">
        <v>58.521175584756605</v>
      </c>
      <c r="E12" s="367">
        <v>62.7857366040312</v>
      </c>
      <c r="F12" s="367">
        <v>64.856135486667</v>
      </c>
      <c r="G12" s="367">
        <v>68.09763664367682</v>
      </c>
      <c r="H12" s="367">
        <v>74.26017756531995</v>
      </c>
      <c r="I12" s="367">
        <v>79.56496686946547</v>
      </c>
      <c r="J12" s="367">
        <v>85.89522435365001</v>
      </c>
      <c r="K12" s="367">
        <v>101.02989788122274</v>
      </c>
      <c r="L12" s="367">
        <v>117.66708787357518</v>
      </c>
      <c r="M12" s="367">
        <v>112.92215473233138</v>
      </c>
      <c r="N12" s="367">
        <v>113.85457688523596</v>
      </c>
      <c r="O12" s="368"/>
    </row>
    <row r="13" spans="1:15" s="363" customFormat="1" ht="26.25" customHeight="1">
      <c r="A13" s="364" t="s">
        <v>149</v>
      </c>
      <c r="B13" s="367">
        <v>57.49063888695255</v>
      </c>
      <c r="C13" s="367">
        <v>57.20714854339116</v>
      </c>
      <c r="D13" s="367">
        <v>58.519953801824286</v>
      </c>
      <c r="E13" s="367">
        <v>62.83978864728391</v>
      </c>
      <c r="F13" s="367">
        <v>65.2313709514453</v>
      </c>
      <c r="G13" s="367">
        <v>68.44467021774652</v>
      </c>
      <c r="H13" s="367">
        <v>74.52684989505538</v>
      </c>
      <c r="I13" s="367">
        <v>79.67727819316714</v>
      </c>
      <c r="J13" s="367">
        <v>86.31078398458276</v>
      </c>
      <c r="K13" s="367">
        <v>100.88183105060084</v>
      </c>
      <c r="L13" s="367">
        <v>119.6877331854571</v>
      </c>
      <c r="M13" s="367">
        <v>112.84647081924936</v>
      </c>
      <c r="N13" s="367">
        <v>114.08597786123565</v>
      </c>
      <c r="O13" s="368"/>
    </row>
    <row r="14" spans="1:15" s="363" customFormat="1" ht="26.25" customHeight="1">
      <c r="A14" s="364" t="s">
        <v>150</v>
      </c>
      <c r="B14" s="367">
        <v>57.033462847055034</v>
      </c>
      <c r="C14" s="367">
        <v>57.21972607519427</v>
      </c>
      <c r="D14" s="367">
        <v>58.36172869473246</v>
      </c>
      <c r="E14" s="367">
        <v>62.776784277778404</v>
      </c>
      <c r="F14" s="367">
        <v>65.23137095144529</v>
      </c>
      <c r="G14" s="367">
        <v>68.50896814860312</v>
      </c>
      <c r="H14" s="367">
        <v>75.396739333221</v>
      </c>
      <c r="I14" s="367">
        <v>79.63596294683177</v>
      </c>
      <c r="J14" s="367">
        <v>86.66481224762688</v>
      </c>
      <c r="K14" s="367">
        <v>103.15237629598538</v>
      </c>
      <c r="L14" s="367">
        <v>121.61491906263797</v>
      </c>
      <c r="M14" s="367">
        <v>112.47834545771178</v>
      </c>
      <c r="N14" s="367">
        <v>113.98351206047315</v>
      </c>
      <c r="O14" s="368"/>
    </row>
    <row r="15" spans="1:15" s="371" customFormat="1" ht="26.25" customHeight="1">
      <c r="A15" s="344" t="s">
        <v>169</v>
      </c>
      <c r="B15" s="369">
        <v>57.12225934723208</v>
      </c>
      <c r="C15" s="369">
        <v>57.21761721072861</v>
      </c>
      <c r="D15" s="369">
        <v>58.46761936043779</v>
      </c>
      <c r="E15" s="369">
        <v>62.80076984303117</v>
      </c>
      <c r="F15" s="369">
        <v>65.10629246318585</v>
      </c>
      <c r="G15" s="369">
        <v>68.35042500334215</v>
      </c>
      <c r="H15" s="369">
        <v>74.72792226453211</v>
      </c>
      <c r="I15" s="369">
        <v>79.62606933648813</v>
      </c>
      <c r="J15" s="369">
        <v>86.29027352861988</v>
      </c>
      <c r="K15" s="369">
        <v>101.68803507593633</v>
      </c>
      <c r="L15" s="369">
        <v>119.65658004055676</v>
      </c>
      <c r="M15" s="369">
        <v>112.74899033643084</v>
      </c>
      <c r="N15" s="369">
        <v>113.97468893564826</v>
      </c>
      <c r="O15" s="370"/>
    </row>
    <row r="16" spans="1:15" s="363" customFormat="1" ht="26.25" customHeight="1">
      <c r="A16" s="364" t="s">
        <v>151</v>
      </c>
      <c r="B16" s="367">
        <v>57.1072956892237</v>
      </c>
      <c r="C16" s="367">
        <v>57.2768380730329</v>
      </c>
      <c r="D16" s="367">
        <v>58.647072753699575</v>
      </c>
      <c r="E16" s="367">
        <v>62.81418084241279</v>
      </c>
      <c r="F16" s="367">
        <v>65.38869458593106</v>
      </c>
      <c r="G16" s="367">
        <v>69.32026954692056</v>
      </c>
      <c r="H16" s="367">
        <v>75.24198380838159</v>
      </c>
      <c r="I16" s="367">
        <v>79.91942106832164</v>
      </c>
      <c r="J16" s="367">
        <v>87.84338425280997</v>
      </c>
      <c r="K16" s="367">
        <v>102.94335599510322</v>
      </c>
      <c r="L16" s="367">
        <v>123.16330418233379</v>
      </c>
      <c r="M16" s="367">
        <v>112.30750869019872</v>
      </c>
      <c r="N16" s="367">
        <v>113.65970614687562</v>
      </c>
      <c r="O16" s="368"/>
    </row>
    <row r="17" spans="1:15" s="363" customFormat="1" ht="26.25" customHeight="1">
      <c r="A17" s="364" t="s">
        <v>152</v>
      </c>
      <c r="B17" s="367">
        <v>57.148584995194014</v>
      </c>
      <c r="C17" s="367">
        <v>57.27497795090172</v>
      </c>
      <c r="D17" s="367">
        <v>58.809189315703236</v>
      </c>
      <c r="E17" s="367">
        <v>63.55560603597323</v>
      </c>
      <c r="F17" s="367">
        <v>65.41342701753187</v>
      </c>
      <c r="G17" s="367">
        <v>69.45001163619334</v>
      </c>
      <c r="H17" s="367">
        <v>75.49685289466426</v>
      </c>
      <c r="I17" s="367">
        <v>80.59550569044266</v>
      </c>
      <c r="J17" s="367">
        <v>88.12611840873365</v>
      </c>
      <c r="K17" s="367">
        <v>105.11890426901006</v>
      </c>
      <c r="L17" s="367">
        <v>124.07416398454863</v>
      </c>
      <c r="M17" s="367">
        <v>112.06873885817762</v>
      </c>
      <c r="N17" s="367">
        <v>115.73674476678609</v>
      </c>
      <c r="O17" s="368"/>
    </row>
    <row r="18" spans="1:15" s="363" customFormat="1" ht="26.25" customHeight="1">
      <c r="A18" s="364" t="s">
        <v>153</v>
      </c>
      <c r="B18" s="367">
        <v>57.15812669196569</v>
      </c>
      <c r="C18" s="367">
        <v>57.32196426209733</v>
      </c>
      <c r="D18" s="367">
        <v>59.1271576229194</v>
      </c>
      <c r="E18" s="367">
        <v>64.01314095027578</v>
      </c>
      <c r="F18" s="367">
        <v>65.65308366204427</v>
      </c>
      <c r="G18" s="367">
        <v>69.94981172378967</v>
      </c>
      <c r="H18" s="367">
        <v>75.93514916845145</v>
      </c>
      <c r="I18" s="367">
        <v>80.72009277519484</v>
      </c>
      <c r="J18" s="367">
        <v>90.03209016301312</v>
      </c>
      <c r="K18" s="367">
        <v>105.18690671671769</v>
      </c>
      <c r="L18" s="367">
        <v>123.92834727249843</v>
      </c>
      <c r="M18" s="367">
        <v>111.99080897122951</v>
      </c>
      <c r="N18" s="367">
        <v>116.77857315127092</v>
      </c>
      <c r="O18" s="368"/>
    </row>
    <row r="19" spans="1:15" s="371" customFormat="1" ht="26.25" customHeight="1" thickBot="1">
      <c r="A19" s="372" t="s">
        <v>170</v>
      </c>
      <c r="B19" s="373">
        <v>57.13800245879447</v>
      </c>
      <c r="C19" s="373">
        <v>57.291260095343986</v>
      </c>
      <c r="D19" s="373">
        <v>58.86113989744074</v>
      </c>
      <c r="E19" s="373">
        <v>63.46097594288727</v>
      </c>
      <c r="F19" s="373">
        <v>65.48506842183573</v>
      </c>
      <c r="G19" s="373">
        <v>69.57336430230119</v>
      </c>
      <c r="H19" s="373">
        <v>75.55799529049911</v>
      </c>
      <c r="I19" s="373">
        <v>80.41167317798639</v>
      </c>
      <c r="J19" s="373">
        <v>88.66719760818557</v>
      </c>
      <c r="K19" s="373">
        <v>104.41638899361033</v>
      </c>
      <c r="L19" s="373">
        <v>123.72193847979361</v>
      </c>
      <c r="M19" s="373">
        <v>112.12235217320195</v>
      </c>
      <c r="N19" s="373">
        <v>115.39167468831089</v>
      </c>
      <c r="O19" s="374"/>
    </row>
    <row r="20" spans="1:15" s="379" customFormat="1" ht="26.25" customHeight="1" thickBot="1">
      <c r="A20" s="375" t="s">
        <v>154</v>
      </c>
      <c r="B20" s="376">
        <v>55.77141300190729</v>
      </c>
      <c r="C20" s="377">
        <v>57.13902596225087</v>
      </c>
      <c r="D20" s="377">
        <v>58.488709965348846</v>
      </c>
      <c r="E20" s="377">
        <v>62.224769429664455</v>
      </c>
      <c r="F20" s="377">
        <v>64.7677877175204</v>
      </c>
      <c r="G20" s="377">
        <v>68.19335259257349</v>
      </c>
      <c r="H20" s="377">
        <v>73.91190359520184</v>
      </c>
      <c r="I20" s="377">
        <v>78.20483346559958</v>
      </c>
      <c r="J20" s="377">
        <v>85.31730271103547</v>
      </c>
      <c r="K20" s="377">
        <v>99.96821316209709</v>
      </c>
      <c r="L20" s="377">
        <v>119.22338133945748</v>
      </c>
      <c r="M20" s="377">
        <v>113.23218839781161</v>
      </c>
      <c r="N20" s="377">
        <v>113.84833111077633</v>
      </c>
      <c r="O20" s="378"/>
    </row>
    <row r="21" spans="1:15" s="363" customFormat="1" ht="26.25" customHeight="1" thickBot="1">
      <c r="A21" s="375" t="s">
        <v>155</v>
      </c>
      <c r="B21" s="380"/>
      <c r="C21" s="377">
        <v>2.452175562230785</v>
      </c>
      <c r="D21" s="377">
        <v>2.3621053743367204</v>
      </c>
      <c r="E21" s="377">
        <v>6.387659202141749</v>
      </c>
      <c r="F21" s="377">
        <v>4.086826373427455</v>
      </c>
      <c r="G21" s="377">
        <v>5.288994723725038</v>
      </c>
      <c r="H21" s="377">
        <v>8.385789501792452</v>
      </c>
      <c r="I21" s="377">
        <v>5.80817116267105</v>
      </c>
      <c r="J21" s="377">
        <v>9.094667081625452</v>
      </c>
      <c r="K21" s="377">
        <v>17.172261646249364</v>
      </c>
      <c r="L21" s="377">
        <v>19.26129073262357</v>
      </c>
      <c r="M21" s="377">
        <v>-5.025182874647305</v>
      </c>
      <c r="N21" s="377">
        <v>0.5441409564567179</v>
      </c>
      <c r="O21" s="381"/>
    </row>
    <row r="22" ht="15.75">
      <c r="A22" s="382" t="s">
        <v>179</v>
      </c>
    </row>
    <row r="25" spans="11:15" ht="15">
      <c r="K25" s="383"/>
      <c r="L25" s="383"/>
      <c r="M25" s="383"/>
      <c r="N25" s="383"/>
      <c r="O25" s="383"/>
    </row>
    <row r="26" spans="11:15" ht="15">
      <c r="K26" s="383"/>
      <c r="L26" s="383"/>
      <c r="M26" s="383"/>
      <c r="N26" s="383"/>
      <c r="O26" s="383"/>
    </row>
    <row r="27" spans="11:15" ht="15">
      <c r="K27" s="383"/>
      <c r="L27" s="383"/>
      <c r="M27" s="383"/>
      <c r="N27" s="383"/>
      <c r="O27" s="383"/>
    </row>
    <row r="29" ht="12.75">
      <c r="K29" s="384"/>
    </row>
  </sheetData>
  <sheetProtection/>
  <mergeCells count="1">
    <mergeCell ref="A1:N1"/>
  </mergeCells>
  <printOptions horizontalCentered="1"/>
  <pageMargins left="0.5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X15"/>
  <sheetViews>
    <sheetView zoomScalePageLayoutView="0" workbookViewId="0" topLeftCell="A1">
      <pane xSplit="6" ySplit="4" topLeftCell="M8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B11" sqref="B11"/>
    </sheetView>
  </sheetViews>
  <sheetFormatPr defaultColWidth="9.140625" defaultRowHeight="15"/>
  <cols>
    <col min="1" max="1" width="6.28125" style="50" customWidth="1"/>
    <col min="2" max="2" width="37.140625" style="50" customWidth="1"/>
    <col min="3" max="3" width="6.28125" style="50" customWidth="1"/>
    <col min="4" max="9" width="6.28125" style="50" hidden="1" customWidth="1"/>
    <col min="10" max="21" width="6.00390625" style="50" customWidth="1"/>
    <col min="22" max="22" width="9.140625" style="50" bestFit="1" customWidth="1"/>
    <col min="23" max="16384" width="9.140625" style="50" customWidth="1"/>
  </cols>
  <sheetData>
    <row r="1" spans="1:24" ht="30.75" customHeight="1">
      <c r="A1" s="434" t="s">
        <v>173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</row>
    <row r="2" spans="22:24" ht="12.75">
      <c r="V2" s="52"/>
      <c r="X2" s="52" t="s">
        <v>36</v>
      </c>
    </row>
    <row r="3" spans="1:24" ht="50.25" customHeight="1">
      <c r="A3" s="436" t="s">
        <v>37</v>
      </c>
      <c r="B3" s="438" t="s">
        <v>38</v>
      </c>
      <c r="C3" s="432" t="s">
        <v>39</v>
      </c>
      <c r="D3" s="426">
        <v>40093</v>
      </c>
      <c r="E3" s="426">
        <v>40124</v>
      </c>
      <c r="F3" s="426">
        <v>40154</v>
      </c>
      <c r="G3" s="446">
        <v>40185</v>
      </c>
      <c r="H3" s="426">
        <v>40216</v>
      </c>
      <c r="I3" s="426">
        <v>40244</v>
      </c>
      <c r="J3" s="446">
        <v>40275</v>
      </c>
      <c r="K3" s="426">
        <v>40305</v>
      </c>
      <c r="L3" s="442">
        <v>40336</v>
      </c>
      <c r="M3" s="426">
        <v>40366</v>
      </c>
      <c r="N3" s="426">
        <v>40397</v>
      </c>
      <c r="O3" s="442">
        <v>40428</v>
      </c>
      <c r="P3" s="426">
        <v>40458</v>
      </c>
      <c r="Q3" s="426">
        <v>40489</v>
      </c>
      <c r="R3" s="450">
        <v>40519</v>
      </c>
      <c r="S3" s="426">
        <v>40550</v>
      </c>
      <c r="T3" s="426">
        <v>40581</v>
      </c>
      <c r="U3" s="444">
        <v>40609</v>
      </c>
      <c r="V3" s="436" t="s">
        <v>40</v>
      </c>
      <c r="W3" s="448"/>
      <c r="X3" s="449"/>
    </row>
    <row r="4" spans="1:24" ht="50.25" customHeight="1" thickBot="1">
      <c r="A4" s="437"/>
      <c r="B4" s="439"/>
      <c r="C4" s="440"/>
      <c r="D4" s="441"/>
      <c r="E4" s="441"/>
      <c r="F4" s="441"/>
      <c r="G4" s="447"/>
      <c r="H4" s="441"/>
      <c r="I4" s="441"/>
      <c r="J4" s="447"/>
      <c r="K4" s="441"/>
      <c r="L4" s="443"/>
      <c r="M4" s="441"/>
      <c r="N4" s="441"/>
      <c r="O4" s="443"/>
      <c r="P4" s="441"/>
      <c r="Q4" s="441"/>
      <c r="R4" s="451"/>
      <c r="S4" s="441"/>
      <c r="T4" s="441"/>
      <c r="U4" s="445"/>
      <c r="V4" s="109" t="s">
        <v>41</v>
      </c>
      <c r="W4" s="110" t="s">
        <v>42</v>
      </c>
      <c r="X4" s="111" t="s">
        <v>43</v>
      </c>
    </row>
    <row r="5" spans="1:24" s="115" customFormat="1" ht="50.25" customHeight="1" thickBot="1">
      <c r="A5" s="112">
        <v>24</v>
      </c>
      <c r="B5" s="113" t="s">
        <v>23</v>
      </c>
      <c r="C5" s="114">
        <v>95</v>
      </c>
      <c r="D5" s="59">
        <v>118.08405078833566</v>
      </c>
      <c r="E5" s="59">
        <v>118.08405078833566</v>
      </c>
      <c r="F5" s="59">
        <v>118.08405078833566</v>
      </c>
      <c r="G5" s="59">
        <v>122.1317402364741</v>
      </c>
      <c r="H5" s="59">
        <v>122.67736131773817</v>
      </c>
      <c r="I5" s="59">
        <v>122.67736131773817</v>
      </c>
      <c r="J5" s="59">
        <v>123.49880142734082</v>
      </c>
      <c r="K5" s="59">
        <v>123.49880142734082</v>
      </c>
      <c r="L5" s="59">
        <v>124.19987118416053</v>
      </c>
      <c r="M5" s="59">
        <v>125.1412334288438</v>
      </c>
      <c r="N5" s="59">
        <v>125.1412334288438</v>
      </c>
      <c r="O5" s="59">
        <v>125.1412334288438</v>
      </c>
      <c r="P5" s="59">
        <v>126.92678443343644</v>
      </c>
      <c r="Q5" s="59">
        <v>126.92678443343644</v>
      </c>
      <c r="R5" s="59">
        <v>127.60993743487019</v>
      </c>
      <c r="S5" s="59">
        <v>128.42952134124897</v>
      </c>
      <c r="T5" s="59">
        <v>128.55304750998852</v>
      </c>
      <c r="U5" s="59">
        <v>128.66322627116833</v>
      </c>
      <c r="V5" s="60">
        <v>0.6422571179435632</v>
      </c>
      <c r="W5" s="61">
        <v>0.09618206737010622</v>
      </c>
      <c r="X5" s="62">
        <v>0.08570684500594927</v>
      </c>
    </row>
    <row r="6" spans="1:24" s="83" customFormat="1" ht="50.25" customHeight="1">
      <c r="A6" s="116">
        <v>2411</v>
      </c>
      <c r="B6" s="117" t="s">
        <v>24</v>
      </c>
      <c r="C6" s="118">
        <v>19</v>
      </c>
      <c r="D6" s="119">
        <v>118.88064035554368</v>
      </c>
      <c r="E6" s="119">
        <v>118.88064035554368</v>
      </c>
      <c r="F6" s="119">
        <v>118.88064035554368</v>
      </c>
      <c r="G6" s="119">
        <v>138.21161774792355</v>
      </c>
      <c r="H6" s="119">
        <v>138.21161774792355</v>
      </c>
      <c r="I6" s="119">
        <v>138.21161774792355</v>
      </c>
      <c r="J6" s="119">
        <v>138.1211511734149</v>
      </c>
      <c r="K6" s="119">
        <v>138.1211511734149</v>
      </c>
      <c r="L6" s="119">
        <v>138.1211511734149</v>
      </c>
      <c r="M6" s="120">
        <v>138.1312859713847</v>
      </c>
      <c r="N6" s="120">
        <v>138.1312859713847</v>
      </c>
      <c r="O6" s="120">
        <v>138.1312859713847</v>
      </c>
      <c r="P6" s="120">
        <v>138.1312859713847</v>
      </c>
      <c r="Q6" s="120">
        <v>138.1312859713847</v>
      </c>
      <c r="R6" s="120">
        <v>138.1312859713847</v>
      </c>
      <c r="S6" s="120">
        <v>138.1312859713847</v>
      </c>
      <c r="T6" s="120">
        <v>138.1312859713847</v>
      </c>
      <c r="U6" s="121">
        <v>138.1312859713847</v>
      </c>
      <c r="V6" s="90">
        <v>0</v>
      </c>
      <c r="W6" s="91">
        <v>0</v>
      </c>
      <c r="X6" s="92">
        <v>0</v>
      </c>
    </row>
    <row r="7" spans="1:24" s="83" customFormat="1" ht="50.25" customHeight="1">
      <c r="A7" s="122">
        <v>2422</v>
      </c>
      <c r="B7" s="123" t="s">
        <v>25</v>
      </c>
      <c r="C7" s="124">
        <v>34</v>
      </c>
      <c r="D7" s="82">
        <v>116.80734262432757</v>
      </c>
      <c r="E7" s="82">
        <v>116.80734262432757</v>
      </c>
      <c r="F7" s="82">
        <v>116.80734262432757</v>
      </c>
      <c r="G7" s="82">
        <v>116.80734262432757</v>
      </c>
      <c r="H7" s="82">
        <v>116.80734262432757</v>
      </c>
      <c r="I7" s="82">
        <v>116.80734262432757</v>
      </c>
      <c r="J7" s="82">
        <v>116.73215477848969</v>
      </c>
      <c r="K7" s="82">
        <v>116.73215477848969</v>
      </c>
      <c r="L7" s="82">
        <v>116.73215477848969</v>
      </c>
      <c r="M7" s="82">
        <v>116.73215477848969</v>
      </c>
      <c r="N7" s="82">
        <v>116.73215477848969</v>
      </c>
      <c r="O7" s="82">
        <v>116.73215477848969</v>
      </c>
      <c r="P7" s="82">
        <v>122.84907211264417</v>
      </c>
      <c r="Q7" s="82">
        <v>122.84907211264417</v>
      </c>
      <c r="R7" s="82">
        <v>122.84907211264417</v>
      </c>
      <c r="S7" s="82">
        <v>122.84907211264417</v>
      </c>
      <c r="T7" s="82">
        <v>122.84907211264417</v>
      </c>
      <c r="U7" s="125">
        <v>122.84907211264417</v>
      </c>
      <c r="V7" s="76">
        <v>0</v>
      </c>
      <c r="W7" s="77">
        <v>0</v>
      </c>
      <c r="X7" s="78">
        <v>0</v>
      </c>
    </row>
    <row r="8" spans="1:24" s="83" customFormat="1" ht="50.25" customHeight="1" thickBot="1">
      <c r="A8" s="126">
        <v>2424</v>
      </c>
      <c r="B8" s="127" t="s">
        <v>26</v>
      </c>
      <c r="C8" s="128">
        <v>42</v>
      </c>
      <c r="D8" s="88">
        <v>118.76601401971966</v>
      </c>
      <c r="E8" s="88">
        <v>118.76601401971966</v>
      </c>
      <c r="F8" s="88">
        <v>118.76601401971966</v>
      </c>
      <c r="G8" s="88">
        <v>119.72904950582065</v>
      </c>
      <c r="H8" s="88">
        <v>120.94232485758444</v>
      </c>
      <c r="I8" s="88">
        <v>120.94232485758444</v>
      </c>
      <c r="J8" s="88">
        <v>122.36169049604392</v>
      </c>
      <c r="K8" s="88">
        <v>122.36169049604392</v>
      </c>
      <c r="L8" s="88">
        <v>123.94744351742185</v>
      </c>
      <c r="M8" s="88">
        <v>126.07213047179052</v>
      </c>
      <c r="N8" s="88">
        <v>126.07213047179052</v>
      </c>
      <c r="O8" s="88">
        <v>126.07213047179052</v>
      </c>
      <c r="P8" s="89">
        <v>125.15908656881547</v>
      </c>
      <c r="Q8" s="89">
        <v>125.15908656881547</v>
      </c>
      <c r="R8" s="89">
        <v>126.70431359586804</v>
      </c>
      <c r="S8" s="89">
        <v>128.5581343364867</v>
      </c>
      <c r="T8" s="89">
        <v>128.8375387657785</v>
      </c>
      <c r="U8" s="89">
        <v>129.0867526303519</v>
      </c>
      <c r="V8" s="105">
        <v>1.4631078358796297</v>
      </c>
      <c r="W8" s="106">
        <v>0.21733702867879653</v>
      </c>
      <c r="X8" s="107">
        <v>0.19343264933557333</v>
      </c>
    </row>
    <row r="9" spans="1:24" s="115" customFormat="1" ht="50.25" customHeight="1" thickBot="1">
      <c r="A9" s="112">
        <v>26</v>
      </c>
      <c r="B9" s="113" t="s">
        <v>28</v>
      </c>
      <c r="C9" s="114">
        <v>117</v>
      </c>
      <c r="D9" s="129">
        <v>121.05965052732508</v>
      </c>
      <c r="E9" s="129">
        <v>121.00376414823948</v>
      </c>
      <c r="F9" s="129">
        <v>121.00376414823948</v>
      </c>
      <c r="G9" s="129">
        <v>121.00376414823948</v>
      </c>
      <c r="H9" s="129">
        <v>121.00376414823948</v>
      </c>
      <c r="I9" s="129">
        <v>121.00376414823948</v>
      </c>
      <c r="J9" s="129">
        <v>118.52129816858788</v>
      </c>
      <c r="K9" s="129">
        <v>118.67909342655945</v>
      </c>
      <c r="L9" s="129">
        <v>118.67909342655945</v>
      </c>
      <c r="M9" s="129">
        <v>126.08822779212792</v>
      </c>
      <c r="N9" s="129">
        <v>126.08822779212792</v>
      </c>
      <c r="O9" s="129">
        <v>126.3594836984468</v>
      </c>
      <c r="P9" s="129">
        <v>129.35220906852734</v>
      </c>
      <c r="Q9" s="129">
        <v>129.35220906852734</v>
      </c>
      <c r="R9" s="129">
        <v>129.35220906852734</v>
      </c>
      <c r="S9" s="129">
        <v>131.59741028495978</v>
      </c>
      <c r="T9" s="129">
        <v>133.64952883825168</v>
      </c>
      <c r="U9" s="129">
        <v>134.9744733461493</v>
      </c>
      <c r="V9" s="60">
        <v>1.7357269988663175</v>
      </c>
      <c r="W9" s="61">
        <v>1.5593912895764945</v>
      </c>
      <c r="X9" s="62">
        <v>0.9913574102465533</v>
      </c>
    </row>
    <row r="10" spans="1:24" s="83" customFormat="1" ht="50.25" customHeight="1">
      <c r="A10" s="116">
        <v>2610</v>
      </c>
      <c r="B10" s="117" t="s">
        <v>66</v>
      </c>
      <c r="C10" s="118">
        <v>3</v>
      </c>
      <c r="D10" s="119">
        <v>114.9144982495973</v>
      </c>
      <c r="E10" s="119">
        <v>114.9144982495973</v>
      </c>
      <c r="F10" s="119">
        <v>114.9144982495973</v>
      </c>
      <c r="G10" s="119">
        <v>114.9144982495973</v>
      </c>
      <c r="H10" s="119">
        <v>114.9144982495973</v>
      </c>
      <c r="I10" s="119">
        <v>114.9144982495973</v>
      </c>
      <c r="J10" s="119">
        <v>114.90079707976537</v>
      </c>
      <c r="K10" s="119">
        <v>121.05481214065668</v>
      </c>
      <c r="L10" s="119">
        <v>121.05481214065668</v>
      </c>
      <c r="M10" s="119">
        <v>121.05481214065668</v>
      </c>
      <c r="N10" s="119">
        <v>121.05481214065668</v>
      </c>
      <c r="O10" s="119">
        <v>120.75283033423415</v>
      </c>
      <c r="P10" s="119">
        <v>120.75283033423415</v>
      </c>
      <c r="Q10" s="119">
        <v>120.75283033423415</v>
      </c>
      <c r="R10" s="119">
        <v>120.75283033423415</v>
      </c>
      <c r="S10" s="89">
        <v>120.75283033423415</v>
      </c>
      <c r="T10" s="89">
        <v>120.75283033423415</v>
      </c>
      <c r="U10" s="89">
        <v>120.75283033423415</v>
      </c>
      <c r="V10" s="90">
        <v>0</v>
      </c>
      <c r="W10" s="91">
        <v>0</v>
      </c>
      <c r="X10" s="92">
        <v>0</v>
      </c>
    </row>
    <row r="11" spans="1:24" s="83" customFormat="1" ht="50.25" customHeight="1">
      <c r="A11" s="122">
        <v>2695</v>
      </c>
      <c r="B11" s="123" t="s">
        <v>29</v>
      </c>
      <c r="C11" s="124">
        <v>27</v>
      </c>
      <c r="D11" s="82">
        <v>108.58683399413596</v>
      </c>
      <c r="E11" s="82">
        <v>108.58683399413596</v>
      </c>
      <c r="F11" s="82">
        <v>108.58683399413596</v>
      </c>
      <c r="G11" s="82">
        <v>108.58683399413596</v>
      </c>
      <c r="H11" s="82">
        <v>108.58683399413596</v>
      </c>
      <c r="I11" s="82">
        <v>108.58683399413596</v>
      </c>
      <c r="J11" s="82">
        <v>108.82996458405663</v>
      </c>
      <c r="K11" s="82">
        <v>108.82996458405663</v>
      </c>
      <c r="L11" s="82">
        <v>108.82996458405663</v>
      </c>
      <c r="M11" s="82">
        <v>108.82996458405663</v>
      </c>
      <c r="N11" s="82">
        <v>108.82996458405663</v>
      </c>
      <c r="O11" s="82">
        <v>109.86429049207756</v>
      </c>
      <c r="P11" s="82">
        <v>109.86429049207756</v>
      </c>
      <c r="Q11" s="82">
        <v>109.86429049207756</v>
      </c>
      <c r="R11" s="82">
        <v>109.86429049207756</v>
      </c>
      <c r="S11" s="82">
        <v>109.86429049207756</v>
      </c>
      <c r="T11" s="82">
        <v>115.85025045419853</v>
      </c>
      <c r="U11" s="125">
        <v>121.5916766550881</v>
      </c>
      <c r="V11" s="76">
        <v>0</v>
      </c>
      <c r="W11" s="77">
        <v>5.448503727016402</v>
      </c>
      <c r="X11" s="78">
        <v>4.955903140804551</v>
      </c>
    </row>
    <row r="12" spans="1:24" s="83" customFormat="1" ht="50.25" customHeight="1" thickBot="1">
      <c r="A12" s="130">
        <v>2699</v>
      </c>
      <c r="B12" s="131" t="s">
        <v>28</v>
      </c>
      <c r="C12" s="132">
        <v>87</v>
      </c>
      <c r="D12" s="133">
        <v>125.43962691638808</v>
      </c>
      <c r="E12" s="134">
        <v>125.36175634753535</v>
      </c>
      <c r="F12" s="134">
        <v>125.36175634753535</v>
      </c>
      <c r="G12" s="134">
        <v>125.36175634753535</v>
      </c>
      <c r="H12" s="134">
        <v>125.36175634753535</v>
      </c>
      <c r="I12" s="134">
        <v>125.36175634753535</v>
      </c>
      <c r="J12" s="134">
        <v>121.65379828409145</v>
      </c>
      <c r="K12" s="134">
        <v>121.65379828409145</v>
      </c>
      <c r="L12" s="134">
        <v>121.65379828409145</v>
      </c>
      <c r="M12" s="134">
        <v>131.61780656882146</v>
      </c>
      <c r="N12" s="134">
        <v>131.61780656882146</v>
      </c>
      <c r="O12" s="134">
        <v>131.67201446470665</v>
      </c>
      <c r="P12" s="134">
        <v>135.6967141003322</v>
      </c>
      <c r="Q12" s="134">
        <v>135.6967141003322</v>
      </c>
      <c r="R12" s="134">
        <v>135.6967141003322</v>
      </c>
      <c r="S12" s="134">
        <v>138.7161226327758</v>
      </c>
      <c r="T12" s="134">
        <v>139.61815656102743</v>
      </c>
      <c r="U12" s="135">
        <v>139.61815656102743</v>
      </c>
      <c r="V12" s="136">
        <v>2.2251154366281107</v>
      </c>
      <c r="W12" s="137">
        <v>0.6502733144002208</v>
      </c>
      <c r="X12" s="138">
        <v>0</v>
      </c>
    </row>
    <row r="13" spans="3:24" ht="12.75">
      <c r="C13" s="139"/>
      <c r="V13" s="140"/>
      <c r="W13" s="140"/>
      <c r="X13" s="140"/>
    </row>
    <row r="14" spans="22:24" ht="12.75">
      <c r="V14" s="140"/>
      <c r="W14" s="141"/>
      <c r="X14" s="141"/>
    </row>
    <row r="15" ht="12.75">
      <c r="C15" s="142"/>
    </row>
  </sheetData>
  <sheetProtection/>
  <mergeCells count="23">
    <mergeCell ref="F3:F4"/>
    <mergeCell ref="I3:I4"/>
    <mergeCell ref="V3:X3"/>
    <mergeCell ref="R3:R4"/>
    <mergeCell ref="G3:G4"/>
    <mergeCell ref="N3:N4"/>
    <mergeCell ref="P3:P4"/>
    <mergeCell ref="T3:T4"/>
    <mergeCell ref="U3:U4"/>
    <mergeCell ref="Q3:Q4"/>
    <mergeCell ref="H3:H4"/>
    <mergeCell ref="J3:J4"/>
    <mergeCell ref="K3:K4"/>
    <mergeCell ref="A1:X1"/>
    <mergeCell ref="A3:A4"/>
    <mergeCell ref="B3:B4"/>
    <mergeCell ref="C3:C4"/>
    <mergeCell ref="D3:D4"/>
    <mergeCell ref="E3:E4"/>
    <mergeCell ref="L3:L4"/>
    <mergeCell ref="M3:M4"/>
    <mergeCell ref="O3:O4"/>
    <mergeCell ref="S3:S4"/>
  </mergeCells>
  <printOptions horizontalCentered="1" verticalCentered="1"/>
  <pageMargins left="0.25" right="0" top="0" bottom="0" header="0.5" footer="0.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U23"/>
  <sheetViews>
    <sheetView zoomScalePageLayoutView="0" workbookViewId="0" topLeftCell="A1">
      <pane xSplit="1" ySplit="4" topLeftCell="B12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B20" sqref="B20"/>
    </sheetView>
  </sheetViews>
  <sheetFormatPr defaultColWidth="9.140625" defaultRowHeight="15"/>
  <cols>
    <col min="1" max="1" width="6.28125" style="2" customWidth="1"/>
    <col min="2" max="2" width="37.421875" style="2" customWidth="1"/>
    <col min="3" max="3" width="6.7109375" style="2" customWidth="1"/>
    <col min="4" max="6" width="6.28125" style="2" hidden="1" customWidth="1"/>
    <col min="7" max="18" width="7.421875" style="2" customWidth="1"/>
    <col min="19" max="19" width="10.57421875" style="2" customWidth="1"/>
    <col min="20" max="16384" width="9.140625" style="2" customWidth="1"/>
  </cols>
  <sheetData>
    <row r="1" ht="15.75">
      <c r="A1" s="1" t="s">
        <v>67</v>
      </c>
    </row>
    <row r="2" spans="4:18" ht="13.5" thickBot="1">
      <c r="D2" s="2" t="s">
        <v>68</v>
      </c>
      <c r="E2" s="2" t="s">
        <v>69</v>
      </c>
      <c r="F2" s="2" t="s">
        <v>70</v>
      </c>
      <c r="R2" s="3" t="s">
        <v>36</v>
      </c>
    </row>
    <row r="3" spans="1:19" s="4" customFormat="1" ht="30.75" customHeight="1">
      <c r="A3" s="413" t="s">
        <v>37</v>
      </c>
      <c r="B3" s="415" t="s">
        <v>38</v>
      </c>
      <c r="C3" s="417" t="s">
        <v>39</v>
      </c>
      <c r="D3" s="406">
        <v>40093</v>
      </c>
      <c r="E3" s="406">
        <v>40124</v>
      </c>
      <c r="F3" s="406">
        <v>40154</v>
      </c>
      <c r="G3" s="454">
        <v>40185</v>
      </c>
      <c r="H3" s="406">
        <v>40216</v>
      </c>
      <c r="I3" s="406">
        <v>40244</v>
      </c>
      <c r="J3" s="454">
        <v>40275</v>
      </c>
      <c r="K3" s="406">
        <v>40305</v>
      </c>
      <c r="L3" s="421">
        <v>40336</v>
      </c>
      <c r="M3" s="406">
        <v>40366</v>
      </c>
      <c r="N3" s="406">
        <v>40397</v>
      </c>
      <c r="O3" s="421">
        <v>40428</v>
      </c>
      <c r="P3" s="406">
        <v>40458</v>
      </c>
      <c r="Q3" s="406">
        <v>40489</v>
      </c>
      <c r="R3" s="411">
        <v>40519</v>
      </c>
      <c r="S3" s="452" t="s">
        <v>71</v>
      </c>
    </row>
    <row r="4" spans="1:19" s="4" customFormat="1" ht="30.75" customHeight="1" thickBot="1">
      <c r="A4" s="414"/>
      <c r="B4" s="416"/>
      <c r="C4" s="418"/>
      <c r="D4" s="407"/>
      <c r="E4" s="407"/>
      <c r="F4" s="407"/>
      <c r="G4" s="455"/>
      <c r="H4" s="407"/>
      <c r="I4" s="407"/>
      <c r="J4" s="455"/>
      <c r="K4" s="407"/>
      <c r="L4" s="422"/>
      <c r="M4" s="407"/>
      <c r="N4" s="407"/>
      <c r="O4" s="422"/>
      <c r="P4" s="407"/>
      <c r="Q4" s="407"/>
      <c r="R4" s="412"/>
      <c r="S4" s="453"/>
    </row>
    <row r="5" spans="1:19" s="4" customFormat="1" ht="30.75" customHeight="1">
      <c r="A5" s="8" t="s">
        <v>44</v>
      </c>
      <c r="B5" s="9" t="s">
        <v>45</v>
      </c>
      <c r="C5" s="43">
        <v>513.5</v>
      </c>
      <c r="D5" s="44">
        <f>'[1]Index 2007 (New Base)  final'!FE4</f>
        <v>112.03994718862371</v>
      </c>
      <c r="E5" s="44">
        <f>'[1]Index 2007 (New Base)  final'!FI4</f>
        <v>111.77676193644649</v>
      </c>
      <c r="F5" s="44">
        <f>'[1]Index 2007 (New Base)  final'!FM4</f>
        <v>111.6573779621027</v>
      </c>
      <c r="G5" s="44">
        <v>112.34851493686007</v>
      </c>
      <c r="H5" s="44">
        <v>112.55177025058609</v>
      </c>
      <c r="I5" s="44">
        <v>112.78009745953845</v>
      </c>
      <c r="J5" s="44">
        <v>112.91933574483005</v>
      </c>
      <c r="K5" s="44">
        <v>113.60310892201619</v>
      </c>
      <c r="L5" s="44">
        <v>113.87805514360791</v>
      </c>
      <c r="M5" s="44">
        <v>113.85457688523596</v>
      </c>
      <c r="N5" s="44">
        <v>114.08597786123565</v>
      </c>
      <c r="O5" s="44">
        <v>113.98351206047315</v>
      </c>
      <c r="P5" s="44">
        <v>113.65970614687562</v>
      </c>
      <c r="Q5" s="44">
        <v>115.73674476678609</v>
      </c>
      <c r="R5" s="44">
        <v>116.77857315127092</v>
      </c>
      <c r="S5" s="143">
        <v>113.84833111077633</v>
      </c>
    </row>
    <row r="6" spans="1:19" s="4" customFormat="1" ht="30.75" customHeight="1">
      <c r="A6" s="14">
        <v>17</v>
      </c>
      <c r="B6" s="15" t="s">
        <v>18</v>
      </c>
      <c r="C6" s="16">
        <v>6</v>
      </c>
      <c r="D6" s="44">
        <f>'[1]Index 2007 (New Base)  final'!FE244</f>
        <v>90.03119147939624</v>
      </c>
      <c r="E6" s="44">
        <f>'[1]Index 2007 (New Base)  final'!FI244</f>
        <v>90.03119147939624</v>
      </c>
      <c r="F6" s="44">
        <f>'[1]Index 2007 (New Base)  final'!FM244</f>
        <v>90.03119147939624</v>
      </c>
      <c r="G6" s="44">
        <v>128.0781936458564</v>
      </c>
      <c r="H6" s="44">
        <v>128.48245745406788</v>
      </c>
      <c r="I6" s="44">
        <v>129.52561230533794</v>
      </c>
      <c r="J6" s="44">
        <v>130.3327870235997</v>
      </c>
      <c r="K6" s="44">
        <v>130.79788265215439</v>
      </c>
      <c r="L6" s="44">
        <v>131.30957346847921</v>
      </c>
      <c r="M6" s="44">
        <v>132.85933909711596</v>
      </c>
      <c r="N6" s="44">
        <v>132.85933909711596</v>
      </c>
      <c r="O6" s="44">
        <v>134.756254190647</v>
      </c>
      <c r="P6" s="44">
        <v>135.73289107020264</v>
      </c>
      <c r="Q6" s="44">
        <v>137.0462194050434</v>
      </c>
      <c r="R6" s="44">
        <v>137.61822178344076</v>
      </c>
      <c r="S6" s="144">
        <v>132.44989759942177</v>
      </c>
    </row>
    <row r="7" spans="1:19" s="4" customFormat="1" ht="30.75" customHeight="1">
      <c r="A7" s="14">
        <v>18</v>
      </c>
      <c r="B7" s="15" t="s">
        <v>19</v>
      </c>
      <c r="C7" s="16">
        <v>16</v>
      </c>
      <c r="D7" s="18">
        <f>'[1]Index 2007 (New Base)  final'!FE273</f>
        <v>103.11557282165049</v>
      </c>
      <c r="E7" s="18">
        <f>'[1]Index 2007 (New Base)  final'!FI273</f>
        <v>103.11557282165049</v>
      </c>
      <c r="F7" s="18">
        <f>'[1]Index 2007 (New Base)  final'!FM273</f>
        <v>103.11557282165049</v>
      </c>
      <c r="G7" s="18">
        <v>103.11686135948788</v>
      </c>
      <c r="H7" s="18">
        <v>103.11686135948788</v>
      </c>
      <c r="I7" s="18">
        <v>103.11686135948788</v>
      </c>
      <c r="J7" s="18">
        <v>103.11686135948788</v>
      </c>
      <c r="K7" s="18">
        <v>103.11686135948788</v>
      </c>
      <c r="L7" s="18">
        <v>103.11686135948788</v>
      </c>
      <c r="M7" s="18">
        <v>105.44629426791062</v>
      </c>
      <c r="N7" s="18">
        <v>105.44629426791062</v>
      </c>
      <c r="O7" s="18">
        <v>105.44629426791062</v>
      </c>
      <c r="P7" s="44">
        <v>105.44629426791062</v>
      </c>
      <c r="Q7" s="44">
        <v>105.44629426791062</v>
      </c>
      <c r="R7" s="44">
        <v>105.44629426791062</v>
      </c>
      <c r="S7" s="144">
        <v>104.28157781369926</v>
      </c>
    </row>
    <row r="8" spans="1:19" s="4" customFormat="1" ht="30.75" customHeight="1">
      <c r="A8" s="14">
        <v>19</v>
      </c>
      <c r="B8" s="15" t="s">
        <v>46</v>
      </c>
      <c r="C8" s="16">
        <v>2</v>
      </c>
      <c r="D8" s="18">
        <f>'[1]Index 2007 (New Base)  final'!FE295</f>
        <v>140.6048345862918</v>
      </c>
      <c r="E8" s="18">
        <f>'[1]Index 2007 (New Base)  final'!FI295</f>
        <v>140.6048345862918</v>
      </c>
      <c r="F8" s="18">
        <f>'[1]Index 2007 (New Base)  final'!FM295</f>
        <v>140.6048345862918</v>
      </c>
      <c r="G8" s="18">
        <v>129.11649918475527</v>
      </c>
      <c r="H8" s="18">
        <v>129.11649918475527</v>
      </c>
      <c r="I8" s="18">
        <v>129.11649918475527</v>
      </c>
      <c r="J8" s="18">
        <v>136.51026130025585</v>
      </c>
      <c r="K8" s="18">
        <v>136.51026130025585</v>
      </c>
      <c r="L8" s="18">
        <v>136.51026130025585</v>
      </c>
      <c r="M8" s="18">
        <v>136.51026130025585</v>
      </c>
      <c r="N8" s="18">
        <v>136.51026130025585</v>
      </c>
      <c r="O8" s="18">
        <v>136.51026130025585</v>
      </c>
      <c r="P8" s="44">
        <v>136.51026130025585</v>
      </c>
      <c r="Q8" s="44">
        <v>136.51026130025585</v>
      </c>
      <c r="R8" s="44">
        <v>136.51026130025585</v>
      </c>
      <c r="S8" s="144">
        <v>134.66182077138072</v>
      </c>
    </row>
    <row r="9" spans="1:19" s="4" customFormat="1" ht="30.75" customHeight="1">
      <c r="A9" s="14">
        <v>20</v>
      </c>
      <c r="B9" s="15" t="s">
        <v>20</v>
      </c>
      <c r="C9" s="16">
        <v>14</v>
      </c>
      <c r="D9" s="18">
        <f>'[1]Index 2007 (New Base)  final'!FE304</f>
        <v>111.06938396984755</v>
      </c>
      <c r="E9" s="18">
        <f>'[1]Index 2007 (New Base)  final'!FI304</f>
        <v>111.06938396984755</v>
      </c>
      <c r="F9" s="18">
        <f>'[1]Index 2007 (New Base)  final'!FM304</f>
        <v>111.06938396984755</v>
      </c>
      <c r="G9" s="18">
        <v>108.04746259505971</v>
      </c>
      <c r="H9" s="18">
        <v>108.04746259505971</v>
      </c>
      <c r="I9" s="18">
        <v>108.04746259505971</v>
      </c>
      <c r="J9" s="18">
        <v>103.56670883980301</v>
      </c>
      <c r="K9" s="18">
        <v>103.56670883980301</v>
      </c>
      <c r="L9" s="18">
        <v>103.56670883980301</v>
      </c>
      <c r="M9" s="18">
        <v>103.56670883980301</v>
      </c>
      <c r="N9" s="18">
        <v>103.56670883980301</v>
      </c>
      <c r="O9" s="18">
        <v>103.56670883980301</v>
      </c>
      <c r="P9" s="44">
        <v>103.56670883980301</v>
      </c>
      <c r="Q9" s="44">
        <v>103.56670883980301</v>
      </c>
      <c r="R9" s="44">
        <v>103.56670883980301</v>
      </c>
      <c r="S9" s="144">
        <v>104.68689727861717</v>
      </c>
    </row>
    <row r="10" spans="1:19" s="4" customFormat="1" ht="30.75" customHeight="1">
      <c r="A10" s="14">
        <v>21</v>
      </c>
      <c r="B10" s="15" t="s">
        <v>21</v>
      </c>
      <c r="C10" s="16">
        <v>9</v>
      </c>
      <c r="D10" s="18">
        <f>'[1]Index 2007 (New Base)  final'!FE316</f>
        <v>104.9955545195627</v>
      </c>
      <c r="E10" s="18">
        <f>'[1]Index 2007 (New Base)  final'!FI316</f>
        <v>104.9955545195627</v>
      </c>
      <c r="F10" s="18">
        <f>'[1]Index 2007 (New Base)  final'!FM316</f>
        <v>106.90317188758776</v>
      </c>
      <c r="G10" s="18">
        <v>106.96778000790852</v>
      </c>
      <c r="H10" s="18">
        <v>106.96778000790852</v>
      </c>
      <c r="I10" s="18">
        <v>106.39641901430349</v>
      </c>
      <c r="J10" s="18">
        <v>109.54973539596705</v>
      </c>
      <c r="K10" s="18">
        <v>109.54973539596705</v>
      </c>
      <c r="L10" s="18">
        <v>109.54973539596705</v>
      </c>
      <c r="M10" s="18">
        <v>110.41859708325326</v>
      </c>
      <c r="N10" s="18">
        <v>111.02573587512259</v>
      </c>
      <c r="O10" s="18">
        <v>111.02573587512259</v>
      </c>
      <c r="P10" s="44">
        <v>111.02573587512259</v>
      </c>
      <c r="Q10" s="44">
        <v>111.02573587512259</v>
      </c>
      <c r="R10" s="44">
        <v>112.82563512226312</v>
      </c>
      <c r="S10" s="144">
        <v>109.69403007700237</v>
      </c>
    </row>
    <row r="11" spans="1:19" s="4" customFormat="1" ht="30.75" customHeight="1">
      <c r="A11" s="14">
        <v>22</v>
      </c>
      <c r="B11" s="15" t="s">
        <v>22</v>
      </c>
      <c r="C11" s="16">
        <v>59</v>
      </c>
      <c r="D11" s="18">
        <f>'[1]Index 2007 (New Base)  final'!FE353</f>
        <v>106.47023741876741</v>
      </c>
      <c r="E11" s="18">
        <f>'[1]Index 2007 (New Base)  final'!FI353</f>
        <v>106.47023741876741</v>
      </c>
      <c r="F11" s="18">
        <f>'[1]Index 2007 (New Base)  final'!FM353</f>
        <v>117.00519126387549</v>
      </c>
      <c r="G11" s="18">
        <v>106.3817953451606</v>
      </c>
      <c r="H11" s="18">
        <v>106.3817953451606</v>
      </c>
      <c r="I11" s="18">
        <v>106.3817953451606</v>
      </c>
      <c r="J11" s="18">
        <v>106.3817953451606</v>
      </c>
      <c r="K11" s="18">
        <v>106.3817953451606</v>
      </c>
      <c r="L11" s="18">
        <v>107.6669217060409</v>
      </c>
      <c r="M11" s="18">
        <v>108.06635666442908</v>
      </c>
      <c r="N11" s="18">
        <v>108.06635666442908</v>
      </c>
      <c r="O11" s="18">
        <v>108.06635666442908</v>
      </c>
      <c r="P11" s="44">
        <v>110.76316004376936</v>
      </c>
      <c r="Q11" s="44">
        <v>108.40721971754648</v>
      </c>
      <c r="R11" s="44">
        <v>113.85460651593567</v>
      </c>
      <c r="S11" s="144">
        <v>108.06666289186523</v>
      </c>
    </row>
    <row r="12" spans="1:19" s="4" customFormat="1" ht="30.75" customHeight="1">
      <c r="A12" s="14">
        <v>24</v>
      </c>
      <c r="B12" s="15" t="s">
        <v>23</v>
      </c>
      <c r="C12" s="16">
        <v>95</v>
      </c>
      <c r="D12" s="18">
        <f>'[1]Index 2007 (New Base)  final'!FE397</f>
        <v>118.08405078833566</v>
      </c>
      <c r="E12" s="18">
        <f>'[1]Index 2007 (New Base)  final'!FI397</f>
        <v>118.08405078833566</v>
      </c>
      <c r="F12" s="18">
        <f>'[1]Index 2007 (New Base)  final'!FM397</f>
        <v>118.08405078833566</v>
      </c>
      <c r="G12" s="18">
        <v>122.28803951515793</v>
      </c>
      <c r="H12" s="18">
        <v>122.83762035592747</v>
      </c>
      <c r="I12" s="18">
        <v>122.83762035592747</v>
      </c>
      <c r="J12" s="18">
        <v>123.49880142734082</v>
      </c>
      <c r="K12" s="18">
        <v>123.49880142734082</v>
      </c>
      <c r="L12" s="18">
        <v>124.19987118416053</v>
      </c>
      <c r="M12" s="18">
        <v>125.1412334288438</v>
      </c>
      <c r="N12" s="18">
        <v>125.1412334288438</v>
      </c>
      <c r="O12" s="18">
        <v>125.1412334288438</v>
      </c>
      <c r="P12" s="44">
        <v>126.92678443343644</v>
      </c>
      <c r="Q12" s="44">
        <v>126.92678443343644</v>
      </c>
      <c r="R12" s="44">
        <v>127.60993743487019</v>
      </c>
      <c r="S12" s="144">
        <v>124.67066340451083</v>
      </c>
    </row>
    <row r="13" spans="1:19" s="4" customFormat="1" ht="30.75" customHeight="1">
      <c r="A13" s="14">
        <v>25</v>
      </c>
      <c r="B13" s="15" t="s">
        <v>27</v>
      </c>
      <c r="C13" s="16">
        <v>51</v>
      </c>
      <c r="D13" s="18">
        <f>'[1]Index 2007 (New Base)  final'!FE468</f>
        <v>109.06694466540726</v>
      </c>
      <c r="E13" s="18">
        <f>'[1]Index 2007 (New Base)  final'!FI468</f>
        <v>109.3296222558507</v>
      </c>
      <c r="F13" s="18">
        <f>'[1]Index 2007 (New Base)  final'!FM468</f>
        <v>109.2650017475225</v>
      </c>
      <c r="G13" s="18">
        <v>107.98985406811151</v>
      </c>
      <c r="H13" s="18">
        <v>107.98985406811151</v>
      </c>
      <c r="I13" s="18">
        <v>107.98985406811151</v>
      </c>
      <c r="J13" s="18">
        <v>109.01455353234421</v>
      </c>
      <c r="K13" s="18">
        <v>108.99723565435805</v>
      </c>
      <c r="L13" s="18">
        <v>109.23460042392492</v>
      </c>
      <c r="M13" s="18">
        <v>110.04245501328967</v>
      </c>
      <c r="N13" s="18">
        <v>110.04245501328967</v>
      </c>
      <c r="O13" s="18">
        <v>110.04245501328967</v>
      </c>
      <c r="P13" s="44">
        <v>113.43652168734309</v>
      </c>
      <c r="Q13" s="44">
        <v>113.43652168734309</v>
      </c>
      <c r="R13" s="44">
        <v>113.43652168734309</v>
      </c>
      <c r="S13" s="144">
        <v>110.13774015973831</v>
      </c>
    </row>
    <row r="14" spans="1:19" s="4" customFormat="1" ht="30.75" customHeight="1">
      <c r="A14" s="14">
        <v>26</v>
      </c>
      <c r="B14" s="15" t="s">
        <v>28</v>
      </c>
      <c r="C14" s="16">
        <v>117</v>
      </c>
      <c r="D14" s="18">
        <f>'[1]Index 2007 (New Base)  final'!FE516</f>
        <v>121.05965052732508</v>
      </c>
      <c r="E14" s="18">
        <f>'[1]Index 2007 (New Base)  final'!FI516</f>
        <v>121.00376414823948</v>
      </c>
      <c r="F14" s="18">
        <f>'[1]Index 2007 (New Base)  final'!FM516</f>
        <v>121.00376414823948</v>
      </c>
      <c r="G14" s="18">
        <v>121.44005359185277</v>
      </c>
      <c r="H14" s="18">
        <v>121.44005359185277</v>
      </c>
      <c r="I14" s="18">
        <v>121.44005359185277</v>
      </c>
      <c r="J14" s="18">
        <v>118.52129816858788</v>
      </c>
      <c r="K14" s="18">
        <v>118.67909342655945</v>
      </c>
      <c r="L14" s="18">
        <v>118.67909342655945</v>
      </c>
      <c r="M14" s="18">
        <v>126.08822779212792</v>
      </c>
      <c r="N14" s="18">
        <v>126.08822779212792</v>
      </c>
      <c r="O14" s="18">
        <v>126.3594836984468</v>
      </c>
      <c r="P14" s="44">
        <v>129.35220906852734</v>
      </c>
      <c r="Q14" s="44">
        <v>129.35220906852734</v>
      </c>
      <c r="R14" s="44">
        <v>129.35220906852734</v>
      </c>
      <c r="S14" s="144">
        <v>123.89935102379582</v>
      </c>
    </row>
    <row r="15" spans="1:19" s="4" customFormat="1" ht="30.75" customHeight="1">
      <c r="A15" s="14">
        <v>27</v>
      </c>
      <c r="B15" s="15" t="s">
        <v>30</v>
      </c>
      <c r="C15" s="16">
        <v>24</v>
      </c>
      <c r="D15" s="18">
        <f>'[1]Index 2007 (New Base)  final'!FE560</f>
        <v>95.54053172607016</v>
      </c>
      <c r="E15" s="18">
        <f>'[1]Index 2007 (New Base)  final'!FI560</f>
        <v>95.54053172607016</v>
      </c>
      <c r="F15" s="18">
        <f>'[1]Index 2007 (New Base)  final'!FM560</f>
        <v>95.54053172607016</v>
      </c>
      <c r="G15" s="18">
        <v>94.78913593354969</v>
      </c>
      <c r="H15" s="18">
        <v>94.77519642829684</v>
      </c>
      <c r="I15" s="18">
        <v>94.25831412867059</v>
      </c>
      <c r="J15" s="18">
        <v>95.6110357614164</v>
      </c>
      <c r="K15" s="18">
        <v>104.63540885499496</v>
      </c>
      <c r="L15" s="18">
        <v>111.93142696129787</v>
      </c>
      <c r="M15" s="18">
        <v>102.9362643075031</v>
      </c>
      <c r="N15" s="18">
        <v>102.9362643075031</v>
      </c>
      <c r="O15" s="18">
        <v>102.9362643075031</v>
      </c>
      <c r="P15" s="18">
        <v>103.23556386035023</v>
      </c>
      <c r="Q15" s="18">
        <v>107.32144804790452</v>
      </c>
      <c r="R15" s="18">
        <v>100.97056284333642</v>
      </c>
      <c r="S15" s="144">
        <v>101.3614071451939</v>
      </c>
    </row>
    <row r="16" spans="1:19" s="4" customFormat="1" ht="30.75" customHeight="1">
      <c r="A16" s="14">
        <v>28</v>
      </c>
      <c r="B16" s="15" t="s">
        <v>31</v>
      </c>
      <c r="C16" s="16">
        <v>33</v>
      </c>
      <c r="D16" s="18">
        <f>'[1]Index 2007 (New Base)  final'!FE580</f>
        <v>107.56287047421395</v>
      </c>
      <c r="E16" s="18">
        <f>'[1]Index 2007 (New Base)  final'!FI580</f>
        <v>107.33822444052818</v>
      </c>
      <c r="F16" s="18">
        <f>'[1]Index 2007 (New Base)  final'!FM580</f>
        <v>107.08283735256771</v>
      </c>
      <c r="G16" s="18">
        <v>107.3206332577212</v>
      </c>
      <c r="H16" s="18">
        <v>107.3206332577212</v>
      </c>
      <c r="I16" s="18">
        <v>107.3206332577212</v>
      </c>
      <c r="J16" s="18">
        <v>107.3206332577212</v>
      </c>
      <c r="K16" s="18">
        <v>107.3206332577212</v>
      </c>
      <c r="L16" s="18">
        <v>107.9475925053701</v>
      </c>
      <c r="M16" s="18">
        <v>107.9475925053701</v>
      </c>
      <c r="N16" s="18">
        <v>108.1790391327731</v>
      </c>
      <c r="O16" s="18">
        <v>106.40177041342844</v>
      </c>
      <c r="P16" s="44">
        <v>107.33137086410478</v>
      </c>
      <c r="Q16" s="44">
        <v>107.33137086410478</v>
      </c>
      <c r="R16" s="44">
        <v>107.33137086410478</v>
      </c>
      <c r="S16" s="144">
        <v>107.42277278648852</v>
      </c>
    </row>
    <row r="17" spans="1:19" s="4" customFormat="1" ht="30.75" customHeight="1">
      <c r="A17" s="14">
        <v>29</v>
      </c>
      <c r="B17" s="15" t="s">
        <v>47</v>
      </c>
      <c r="C17" s="16">
        <v>9</v>
      </c>
      <c r="D17" s="18">
        <f>'[1]Index 2007 (New Base)  final'!FE629</f>
        <v>101.36881577418772</v>
      </c>
      <c r="E17" s="18">
        <f>'[1]Index 2007 (New Base)  final'!FI629</f>
        <v>101.36881577418772</v>
      </c>
      <c r="F17" s="18">
        <f>'[1]Index 2007 (New Base)  final'!FM629</f>
        <v>101.36881577418772</v>
      </c>
      <c r="G17" s="18">
        <v>101.28968169738755</v>
      </c>
      <c r="H17" s="18">
        <v>101.28968169738755</v>
      </c>
      <c r="I17" s="18">
        <v>101.28968169738755</v>
      </c>
      <c r="J17" s="18">
        <v>101.28968169738755</v>
      </c>
      <c r="K17" s="18">
        <v>101.28968169738755</v>
      </c>
      <c r="L17" s="18">
        <v>101.28968169738755</v>
      </c>
      <c r="M17" s="18">
        <v>101.88400506023888</v>
      </c>
      <c r="N17" s="18">
        <v>101.88400506023888</v>
      </c>
      <c r="O17" s="18">
        <v>101.88400506023888</v>
      </c>
      <c r="P17" s="44">
        <v>101.88400506023888</v>
      </c>
      <c r="Q17" s="44">
        <v>101.88400506023888</v>
      </c>
      <c r="R17" s="44">
        <v>101.88400506023888</v>
      </c>
      <c r="S17" s="144">
        <v>101.58684337881323</v>
      </c>
    </row>
    <row r="18" spans="1:19" s="4" customFormat="1" ht="30.75" customHeight="1">
      <c r="A18" s="14">
        <v>31</v>
      </c>
      <c r="B18" s="15" t="s">
        <v>32</v>
      </c>
      <c r="C18" s="16">
        <v>12</v>
      </c>
      <c r="D18" s="18">
        <f>'[1]Index 2007 (New Base)  final'!FE640</f>
        <v>70.84443641882801</v>
      </c>
      <c r="E18" s="18">
        <f>'[1]Index 2007 (New Base)  final'!FI640</f>
        <v>74.3823702055008</v>
      </c>
      <c r="F18" s="18">
        <f>'[1]Index 2007 (New Base)  final'!FM640</f>
        <v>77.33739608942476</v>
      </c>
      <c r="G18" s="18">
        <v>77.36392555667449</v>
      </c>
      <c r="H18" s="18">
        <v>79.6777637600206</v>
      </c>
      <c r="I18" s="18">
        <v>79.6777637600206</v>
      </c>
      <c r="J18" s="18">
        <v>84.10936484383319</v>
      </c>
      <c r="K18" s="18">
        <v>84.10936484383319</v>
      </c>
      <c r="L18" s="18">
        <v>84.10936484383319</v>
      </c>
      <c r="M18" s="18">
        <v>89.41617530853095</v>
      </c>
      <c r="N18" s="18">
        <v>84.10936484383319</v>
      </c>
      <c r="O18" s="18">
        <v>84.10936484383319</v>
      </c>
      <c r="P18" s="44">
        <v>84.10936484383319</v>
      </c>
      <c r="Q18" s="44">
        <v>89.28991081367481</v>
      </c>
      <c r="R18" s="44">
        <v>94.8795718291838</v>
      </c>
      <c r="S18" s="144">
        <v>84.58010834092536</v>
      </c>
    </row>
    <row r="19" spans="1:19" s="4" customFormat="1" ht="30.75" customHeight="1">
      <c r="A19" s="14">
        <v>34</v>
      </c>
      <c r="B19" s="15" t="s">
        <v>33</v>
      </c>
      <c r="C19" s="16">
        <v>3</v>
      </c>
      <c r="D19" s="18">
        <f>'[1]Index 2007 (New Base)  final'!FE654</f>
        <v>123.27794396890067</v>
      </c>
      <c r="E19" s="18">
        <f>'[1]Index 2007 (New Base)  final'!FI654</f>
        <v>123.27794396890067</v>
      </c>
      <c r="F19" s="18">
        <f>'[1]Index 2007 (New Base)  final'!FM654</f>
        <v>123.27794396890067</v>
      </c>
      <c r="G19" s="18">
        <v>127.56191905618145</v>
      </c>
      <c r="H19" s="18">
        <v>127.56191905618145</v>
      </c>
      <c r="I19" s="18">
        <v>127.56191905618145</v>
      </c>
      <c r="J19" s="18">
        <v>127.56191905618145</v>
      </c>
      <c r="K19" s="18">
        <v>127.56191905618145</v>
      </c>
      <c r="L19" s="18">
        <v>127.56191905618145</v>
      </c>
      <c r="M19" s="18">
        <v>130.09456795939928</v>
      </c>
      <c r="N19" s="18">
        <v>130.09456795939928</v>
      </c>
      <c r="O19" s="18">
        <v>130.09456795939928</v>
      </c>
      <c r="P19" s="44">
        <v>130.09456795939928</v>
      </c>
      <c r="Q19" s="44">
        <v>132.2593695799803</v>
      </c>
      <c r="R19" s="44">
        <v>132.2593695799803</v>
      </c>
      <c r="S19" s="144">
        <v>129.18904377788718</v>
      </c>
    </row>
    <row r="20" spans="1:19" s="4" customFormat="1" ht="30.75" customHeight="1">
      <c r="A20" s="23">
        <v>35</v>
      </c>
      <c r="B20" s="15" t="s">
        <v>48</v>
      </c>
      <c r="C20" s="16">
        <v>3</v>
      </c>
      <c r="D20" s="45">
        <f>'[1]Index 2007 (New Base)  final'!FE667</f>
        <v>104.44138322460616</v>
      </c>
      <c r="E20" s="45">
        <f>'[1]Index 2007 (New Base)  final'!FI667</f>
        <v>103.27962384280188</v>
      </c>
      <c r="F20" s="45">
        <f>'[1]Index 2007 (New Base)  final'!FM667</f>
        <v>100.20219908950125</v>
      </c>
      <c r="G20" s="45">
        <v>102.5389823995966</v>
      </c>
      <c r="H20" s="45">
        <v>102.9335737905584</v>
      </c>
      <c r="I20" s="45">
        <v>106.09395566632543</v>
      </c>
      <c r="J20" s="45">
        <v>107.14985030311743</v>
      </c>
      <c r="K20" s="45">
        <v>110.3494079639592</v>
      </c>
      <c r="L20" s="45">
        <v>118.1695944231685</v>
      </c>
      <c r="M20" s="45">
        <v>112.3126897253838</v>
      </c>
      <c r="N20" s="45">
        <v>109.7487974896311</v>
      </c>
      <c r="O20" s="45">
        <v>109.23182299466107</v>
      </c>
      <c r="P20" s="18">
        <v>108.40747986372776</v>
      </c>
      <c r="Q20" s="18">
        <v>107.57636082862018</v>
      </c>
      <c r="R20" s="18">
        <v>107.78136221390066</v>
      </c>
      <c r="S20" s="144">
        <v>108.52448980522085</v>
      </c>
    </row>
    <row r="21" spans="1:19" s="4" customFormat="1" ht="30.75" customHeight="1" thickBot="1">
      <c r="A21" s="23">
        <v>36</v>
      </c>
      <c r="B21" s="24" t="s">
        <v>34</v>
      </c>
      <c r="C21" s="46">
        <v>33</v>
      </c>
      <c r="D21" s="45">
        <f>'[1]Index 2007 (New Base)  final'!FE677</f>
        <v>122.62498977915823</v>
      </c>
      <c r="E21" s="45">
        <f>'[1]Index 2007 (New Base)  final'!FI677</f>
        <v>125.88508088404367</v>
      </c>
      <c r="F21" s="45">
        <f>'[1]Index 2007 (New Base)  final'!FM677</f>
        <v>125.56937181439054</v>
      </c>
      <c r="G21" s="45">
        <v>131.58397246779836</v>
      </c>
      <c r="H21" s="45">
        <v>131.58397246779836</v>
      </c>
      <c r="I21" s="45">
        <v>131.96618824207462</v>
      </c>
      <c r="J21" s="45">
        <v>132.35919443100042</v>
      </c>
      <c r="K21" s="45">
        <v>133.1032236979429</v>
      </c>
      <c r="L21" s="45">
        <v>133.35621114095008</v>
      </c>
      <c r="M21" s="45">
        <v>134.54412724244173</v>
      </c>
      <c r="N21" s="45">
        <v>134.54412724244173</v>
      </c>
      <c r="O21" s="45">
        <v>134.63668560772214</v>
      </c>
      <c r="P21" s="145">
        <v>133.96886448273222</v>
      </c>
      <c r="Q21" s="145">
        <v>138.85873323627547</v>
      </c>
      <c r="R21" s="145">
        <v>138.85873323627547</v>
      </c>
      <c r="S21" s="386">
        <v>134.11366945795444</v>
      </c>
    </row>
    <row r="22" spans="1:21" s="4" customFormat="1" ht="30.75" customHeight="1" thickBot="1">
      <c r="A22" s="29" t="s">
        <v>49</v>
      </c>
      <c r="B22" s="30" t="s">
        <v>50</v>
      </c>
      <c r="C22" s="31">
        <v>999.5</v>
      </c>
      <c r="D22" s="47">
        <f>'[1]Index 2007 (New Base)  final'!FE739</f>
        <v>111.84550653452848</v>
      </c>
      <c r="E22" s="32">
        <f>'[1]Index 2007 (New Base)  final'!FI739</f>
        <v>111.86876698122079</v>
      </c>
      <c r="F22" s="32">
        <f>'[1]Index 2007 (New Base)  final'!FM739</f>
        <v>112.47052394919635</v>
      </c>
      <c r="G22" s="32">
        <v>113.19800982064075</v>
      </c>
      <c r="H22" s="32">
        <v>113.38573409910525</v>
      </c>
      <c r="I22" s="32">
        <v>113.51390005565932</v>
      </c>
      <c r="J22" s="32">
        <v>113.44610731197588</v>
      </c>
      <c r="K22" s="32">
        <v>114.06867272526377</v>
      </c>
      <c r="L22" s="32">
        <v>114.59519814821815</v>
      </c>
      <c r="M22" s="32">
        <v>115.54096017564252</v>
      </c>
      <c r="N22" s="32">
        <v>115.60162886285386</v>
      </c>
      <c r="O22" s="32">
        <v>115.5349335076934</v>
      </c>
      <c r="P22" s="146">
        <v>116.23969098049831</v>
      </c>
      <c r="Q22" s="146">
        <v>117.50176281065694</v>
      </c>
      <c r="R22" s="147">
        <v>118.3584587554503</v>
      </c>
      <c r="S22" s="387">
        <v>115.08208810447155</v>
      </c>
      <c r="T22" s="37"/>
      <c r="U22" s="37"/>
    </row>
    <row r="23" ht="12.75">
      <c r="C23" s="38"/>
    </row>
  </sheetData>
  <sheetProtection/>
  <mergeCells count="19">
    <mergeCell ref="G3:G4"/>
    <mergeCell ref="H3:H4"/>
    <mergeCell ref="I3:I4"/>
    <mergeCell ref="J3:J4"/>
    <mergeCell ref="Q3:Q4"/>
    <mergeCell ref="R3:R4"/>
    <mergeCell ref="S3:S4"/>
    <mergeCell ref="K3:K4"/>
    <mergeCell ref="L3:L4"/>
    <mergeCell ref="M3:M4"/>
    <mergeCell ref="N3:N4"/>
    <mergeCell ref="O3:O4"/>
    <mergeCell ref="P3:P4"/>
    <mergeCell ref="F3:F4"/>
    <mergeCell ref="A3:A4"/>
    <mergeCell ref="B3:B4"/>
    <mergeCell ref="C3:C4"/>
    <mergeCell ref="D3:D4"/>
    <mergeCell ref="E3:E4"/>
  </mergeCells>
  <printOptions horizontalCentered="1"/>
  <pageMargins left="0.25" right="0" top="0" bottom="0" header="0.5" footer="0.5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U28"/>
  <sheetViews>
    <sheetView zoomScalePageLayoutView="0" workbookViewId="0" topLeftCell="A1">
      <pane xSplit="6" ySplit="5" topLeftCell="G12" activePane="bottomRight" state="frozen"/>
      <selection pane="topLeft" activeCell="T17" sqref="T17"/>
      <selection pane="topRight" activeCell="T17" sqref="T17"/>
      <selection pane="bottomLeft" activeCell="T17" sqref="T17"/>
      <selection pane="bottomRight" activeCell="B22" sqref="B22"/>
    </sheetView>
  </sheetViews>
  <sheetFormatPr defaultColWidth="9.140625" defaultRowHeight="15"/>
  <cols>
    <col min="1" max="1" width="6.7109375" style="50" customWidth="1"/>
    <col min="2" max="2" width="32.421875" style="50" customWidth="1"/>
    <col min="3" max="3" width="5.00390625" style="50" customWidth="1"/>
    <col min="4" max="6" width="6.00390625" style="50" hidden="1" customWidth="1"/>
    <col min="7" max="18" width="6.8515625" style="50" customWidth="1"/>
    <col min="19" max="19" width="9.7109375" style="50" customWidth="1"/>
    <col min="20" max="20" width="6.7109375" style="50" customWidth="1"/>
    <col min="21" max="21" width="9.140625" style="50" hidden="1" customWidth="1"/>
    <col min="22" max="22" width="9.140625" style="50" bestFit="1" customWidth="1"/>
    <col min="23" max="16384" width="9.140625" style="50" customWidth="1"/>
  </cols>
  <sheetData>
    <row r="1" spans="1:2" ht="18" customHeight="1">
      <c r="A1" s="48" t="s">
        <v>72</v>
      </c>
      <c r="B1" s="49"/>
    </row>
    <row r="2" spans="1:18" ht="13.5" thickBot="1">
      <c r="A2" s="51"/>
      <c r="B2" s="51"/>
      <c r="R2" s="52" t="s">
        <v>36</v>
      </c>
    </row>
    <row r="3" spans="1:19" ht="15.75" customHeight="1">
      <c r="A3" s="428" t="s">
        <v>37</v>
      </c>
      <c r="B3" s="430" t="s">
        <v>38</v>
      </c>
      <c r="C3" s="432" t="s">
        <v>39</v>
      </c>
      <c r="D3" s="426">
        <v>40093</v>
      </c>
      <c r="E3" s="426">
        <v>40124</v>
      </c>
      <c r="F3" s="426">
        <v>40154</v>
      </c>
      <c r="G3" s="426">
        <v>40185</v>
      </c>
      <c r="H3" s="426">
        <v>40216</v>
      </c>
      <c r="I3" s="426">
        <v>40244</v>
      </c>
      <c r="J3" s="426">
        <v>40275</v>
      </c>
      <c r="K3" s="426">
        <v>40305</v>
      </c>
      <c r="L3" s="426">
        <v>40336</v>
      </c>
      <c r="M3" s="426">
        <v>40366</v>
      </c>
      <c r="N3" s="426">
        <v>40397</v>
      </c>
      <c r="O3" s="426">
        <v>40428</v>
      </c>
      <c r="P3" s="426">
        <v>40458</v>
      </c>
      <c r="Q3" s="426">
        <v>40489</v>
      </c>
      <c r="R3" s="426">
        <v>40519</v>
      </c>
      <c r="S3" s="452" t="s">
        <v>71</v>
      </c>
    </row>
    <row r="4" spans="1:19" ht="36.75" customHeight="1" thickBot="1">
      <c r="A4" s="429"/>
      <c r="B4" s="431"/>
      <c r="C4" s="433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53"/>
    </row>
    <row r="5" spans="1:21" ht="22.5" customHeight="1" thickBot="1">
      <c r="A5" s="56" t="s">
        <v>0</v>
      </c>
      <c r="B5" s="57" t="s">
        <v>51</v>
      </c>
      <c r="C5" s="58">
        <v>359.5</v>
      </c>
      <c r="D5" s="59">
        <v>111.16295325003153</v>
      </c>
      <c r="E5" s="59">
        <v>110.79031194473858</v>
      </c>
      <c r="F5" s="59">
        <v>110.4687727301761</v>
      </c>
      <c r="G5" s="59">
        <v>110.73496490343997</v>
      </c>
      <c r="H5" s="59">
        <v>111.02516832359322</v>
      </c>
      <c r="I5" s="59">
        <v>111.1984476052949</v>
      </c>
      <c r="J5" s="59">
        <v>111.40235695731774</v>
      </c>
      <c r="K5" s="59">
        <v>112.37352508227701</v>
      </c>
      <c r="L5" s="59">
        <v>112.76608718754962</v>
      </c>
      <c r="M5" s="59">
        <v>112.69778343960871</v>
      </c>
      <c r="N5" s="59">
        <v>113.02817261089717</v>
      </c>
      <c r="O5" s="59">
        <v>112.88187421758626</v>
      </c>
      <c r="P5" s="59">
        <v>112.41547584154361</v>
      </c>
      <c r="Q5" s="59">
        <v>112.90538143032512</v>
      </c>
      <c r="R5" s="59">
        <v>114.30962314815565</v>
      </c>
      <c r="S5" s="148">
        <v>112.31157172896576</v>
      </c>
      <c r="U5" s="63"/>
    </row>
    <row r="6" spans="1:19" ht="24.75" customHeight="1">
      <c r="A6" s="64">
        <v>1511</v>
      </c>
      <c r="B6" s="65" t="s">
        <v>1</v>
      </c>
      <c r="C6" s="66">
        <v>122</v>
      </c>
      <c r="D6" s="67">
        <v>104.80807293095747</v>
      </c>
      <c r="E6" s="67">
        <v>104.80807293095747</v>
      </c>
      <c r="F6" s="67">
        <v>104.80807293095747</v>
      </c>
      <c r="G6" s="67">
        <v>104.69838163409318</v>
      </c>
      <c r="H6" s="67">
        <v>105.21357066215847</v>
      </c>
      <c r="I6" s="67">
        <v>105.21357066215847</v>
      </c>
      <c r="J6" s="67">
        <v>105.60478242382895</v>
      </c>
      <c r="K6" s="67">
        <v>105.60478242382895</v>
      </c>
      <c r="L6" s="67">
        <v>105.60478242382895</v>
      </c>
      <c r="M6" s="67">
        <v>107.85263240497544</v>
      </c>
      <c r="N6" s="67">
        <v>107.85263240497544</v>
      </c>
      <c r="O6" s="67">
        <v>107.85263240497544</v>
      </c>
      <c r="P6" s="67">
        <v>107.85263240497544</v>
      </c>
      <c r="Q6" s="67">
        <v>107.85263240497544</v>
      </c>
      <c r="R6" s="67">
        <v>107.85263240497544</v>
      </c>
      <c r="S6" s="149">
        <v>106.58797205497912</v>
      </c>
    </row>
    <row r="7" spans="1:19" ht="24.75" customHeight="1">
      <c r="A7" s="72">
        <v>1512</v>
      </c>
      <c r="B7" s="73" t="s">
        <v>2</v>
      </c>
      <c r="C7" s="74">
        <v>7</v>
      </c>
      <c r="D7" s="75">
        <v>129.97774914343944</v>
      </c>
      <c r="E7" s="75">
        <v>129.97774914343944</v>
      </c>
      <c r="F7" s="75">
        <v>129.97774914343944</v>
      </c>
      <c r="G7" s="75">
        <v>130.3180386207269</v>
      </c>
      <c r="H7" s="75">
        <v>130.3180386207269</v>
      </c>
      <c r="I7" s="75">
        <v>130.3180386207269</v>
      </c>
      <c r="J7" s="75">
        <v>130.3180386207269</v>
      </c>
      <c r="K7" s="75">
        <v>130.3180386207269</v>
      </c>
      <c r="L7" s="75">
        <v>150.23084200624297</v>
      </c>
      <c r="M7" s="75">
        <v>150.23084200624297</v>
      </c>
      <c r="N7" s="75">
        <v>150.23084200624297</v>
      </c>
      <c r="O7" s="75">
        <v>150.23084200624297</v>
      </c>
      <c r="P7" s="75">
        <v>145.46941790333884</v>
      </c>
      <c r="Q7" s="75">
        <v>145.46941790333884</v>
      </c>
      <c r="R7" s="75">
        <v>145.46941790333884</v>
      </c>
      <c r="S7" s="151">
        <v>140.74348456988523</v>
      </c>
    </row>
    <row r="8" spans="1:19" ht="24.75" customHeight="1">
      <c r="A8" s="72">
        <v>1513</v>
      </c>
      <c r="B8" s="73" t="s">
        <v>52</v>
      </c>
      <c r="C8" s="74">
        <v>7</v>
      </c>
      <c r="D8" s="75">
        <v>115.58028428165034</v>
      </c>
      <c r="E8" s="75">
        <v>115.58028428165034</v>
      </c>
      <c r="F8" s="75">
        <v>115.58028428165034</v>
      </c>
      <c r="G8" s="75">
        <v>115.55559115115332</v>
      </c>
      <c r="H8" s="75">
        <v>115.55559115115332</v>
      </c>
      <c r="I8" s="75">
        <v>117.33721396130345</v>
      </c>
      <c r="J8" s="75">
        <v>117.33721396130345</v>
      </c>
      <c r="K8" s="75">
        <v>118.85892941135683</v>
      </c>
      <c r="L8" s="75">
        <v>118.85892941135683</v>
      </c>
      <c r="M8" s="75">
        <v>118.85892941135683</v>
      </c>
      <c r="N8" s="75">
        <v>118.85892941135683</v>
      </c>
      <c r="O8" s="75">
        <v>118.85892941135683</v>
      </c>
      <c r="P8" s="75">
        <v>118.85892941135683</v>
      </c>
      <c r="Q8" s="75">
        <v>118.85892941135683</v>
      </c>
      <c r="R8" s="75">
        <v>118.85892941135683</v>
      </c>
      <c r="S8" s="151">
        <v>118.05475379298066</v>
      </c>
    </row>
    <row r="9" spans="1:19" ht="24.75" customHeight="1">
      <c r="A9" s="72">
        <v>1514</v>
      </c>
      <c r="B9" s="73" t="s">
        <v>3</v>
      </c>
      <c r="C9" s="74">
        <v>36</v>
      </c>
      <c r="D9" s="75">
        <v>116.30229075092069</v>
      </c>
      <c r="E9" s="75">
        <v>115.92278970260777</v>
      </c>
      <c r="F9" s="75">
        <v>115.92278970260777</v>
      </c>
      <c r="G9" s="75">
        <v>112.79945663472003</v>
      </c>
      <c r="H9" s="75">
        <v>112.79945663472003</v>
      </c>
      <c r="I9" s="75">
        <v>112.79945663472003</v>
      </c>
      <c r="J9" s="75">
        <v>112.79945663472003</v>
      </c>
      <c r="K9" s="75">
        <v>111.5566827131185</v>
      </c>
      <c r="L9" s="75">
        <v>111.5566827131185</v>
      </c>
      <c r="M9" s="75">
        <v>111.51019130720603</v>
      </c>
      <c r="N9" s="75">
        <v>111.94058844718272</v>
      </c>
      <c r="O9" s="75">
        <v>111.94058844718272</v>
      </c>
      <c r="P9" s="75">
        <v>111.94058844718272</v>
      </c>
      <c r="Q9" s="75">
        <v>113.67420258345254</v>
      </c>
      <c r="R9" s="75">
        <v>126.28391527701862</v>
      </c>
      <c r="S9" s="151">
        <v>113.46677220619522</v>
      </c>
    </row>
    <row r="10" spans="1:19" ht="24.75" customHeight="1">
      <c r="A10" s="72">
        <v>1520</v>
      </c>
      <c r="B10" s="73" t="s">
        <v>4</v>
      </c>
      <c r="C10" s="74">
        <v>20</v>
      </c>
      <c r="D10" s="75">
        <v>109.79969268450537</v>
      </c>
      <c r="E10" s="75">
        <v>109.79969268450537</v>
      </c>
      <c r="F10" s="75">
        <v>109.79969268450537</v>
      </c>
      <c r="G10" s="75">
        <v>107.46519274818579</v>
      </c>
      <c r="H10" s="75">
        <v>107.46519274818579</v>
      </c>
      <c r="I10" s="75">
        <v>111.32285681392405</v>
      </c>
      <c r="J10" s="75">
        <v>111.32285681392405</v>
      </c>
      <c r="K10" s="75">
        <v>113.12446556334672</v>
      </c>
      <c r="L10" s="75">
        <v>113.12446556334672</v>
      </c>
      <c r="M10" s="75">
        <v>113.12446556334672</v>
      </c>
      <c r="N10" s="75">
        <v>113.12446556334672</v>
      </c>
      <c r="O10" s="75">
        <v>113.12446556334672</v>
      </c>
      <c r="P10" s="75">
        <v>113.12446556334672</v>
      </c>
      <c r="Q10" s="75">
        <v>113.12446556334672</v>
      </c>
      <c r="R10" s="75">
        <v>113.12446556334672</v>
      </c>
      <c r="S10" s="151">
        <v>111.8809853025828</v>
      </c>
    </row>
    <row r="11" spans="1:19" ht="24.75" customHeight="1">
      <c r="A11" s="72">
        <v>1531</v>
      </c>
      <c r="B11" s="73" t="s">
        <v>5</v>
      </c>
      <c r="C11" s="74">
        <v>61</v>
      </c>
      <c r="D11" s="75">
        <v>101.12574997704411</v>
      </c>
      <c r="E11" s="75">
        <v>99.34989113225825</v>
      </c>
      <c r="F11" s="75">
        <v>97.76225695765704</v>
      </c>
      <c r="G11" s="75">
        <v>99.14616475897046</v>
      </c>
      <c r="H11" s="75">
        <v>99.33352170600955</v>
      </c>
      <c r="I11" s="75">
        <v>98.81532707968925</v>
      </c>
      <c r="J11" s="75">
        <v>99.42915245498409</v>
      </c>
      <c r="K11" s="75">
        <v>105.06404767220062</v>
      </c>
      <c r="L11" s="75">
        <v>104.93233002292962</v>
      </c>
      <c r="M11" s="75">
        <v>99.6432489428004</v>
      </c>
      <c r="N11" s="75">
        <v>99.01444420772268</v>
      </c>
      <c r="O11" s="75">
        <v>98.13988958762312</v>
      </c>
      <c r="P11" s="75">
        <v>95.94185973554778</v>
      </c>
      <c r="Q11" s="75">
        <v>97.74363947524095</v>
      </c>
      <c r="R11" s="75">
        <v>98.32829132549462</v>
      </c>
      <c r="S11" s="151">
        <v>99.62765974743444</v>
      </c>
    </row>
    <row r="12" spans="1:19" ht="24.75" customHeight="1">
      <c r="A12" s="72">
        <v>1533</v>
      </c>
      <c r="B12" s="73" t="s">
        <v>6</v>
      </c>
      <c r="C12" s="74">
        <v>59</v>
      </c>
      <c r="D12" s="75">
        <v>130.0626130527256</v>
      </c>
      <c r="E12" s="75">
        <v>130.0626130527256</v>
      </c>
      <c r="F12" s="75">
        <v>130.0626130527256</v>
      </c>
      <c r="G12" s="75">
        <v>129.9935737652893</v>
      </c>
      <c r="H12" s="75">
        <v>129.9935737652893</v>
      </c>
      <c r="I12" s="75">
        <v>129.9935737652893</v>
      </c>
      <c r="J12" s="75">
        <v>129.9935737652893</v>
      </c>
      <c r="K12" s="75">
        <v>129.9935737652893</v>
      </c>
      <c r="L12" s="75">
        <v>129.9935737652893</v>
      </c>
      <c r="M12" s="75">
        <v>129.9935737652893</v>
      </c>
      <c r="N12" s="75">
        <v>129.9935737652893</v>
      </c>
      <c r="O12" s="75">
        <v>129.9935737652893</v>
      </c>
      <c r="P12" s="75">
        <v>129.9935737652893</v>
      </c>
      <c r="Q12" s="75">
        <v>129.9935737652893</v>
      </c>
      <c r="R12" s="75">
        <v>129.9935737652893</v>
      </c>
      <c r="S12" s="151">
        <v>129.9935737652893</v>
      </c>
    </row>
    <row r="13" spans="1:19" ht="22.5" customHeight="1">
      <c r="A13" s="72">
        <v>1541</v>
      </c>
      <c r="B13" s="73" t="s">
        <v>53</v>
      </c>
      <c r="C13" s="74">
        <v>27</v>
      </c>
      <c r="D13" s="75">
        <v>111.74487075566812</v>
      </c>
      <c r="E13" s="75">
        <v>111.74487075566812</v>
      </c>
      <c r="F13" s="75">
        <v>111.74487075566812</v>
      </c>
      <c r="G13" s="75">
        <v>110.27269452900192</v>
      </c>
      <c r="H13" s="75">
        <v>111.46000260809123</v>
      </c>
      <c r="I13" s="75">
        <v>111.46000260809123</v>
      </c>
      <c r="J13" s="75">
        <v>111.46000260809123</v>
      </c>
      <c r="K13" s="75">
        <v>111.46000260809123</v>
      </c>
      <c r="L13" s="75">
        <v>111.46000260809123</v>
      </c>
      <c r="M13" s="75">
        <v>111.83515903448726</v>
      </c>
      <c r="N13" s="75">
        <v>111.83515903448726</v>
      </c>
      <c r="O13" s="75">
        <v>111.7072056635256</v>
      </c>
      <c r="P13" s="75">
        <v>111.7072056635256</v>
      </c>
      <c r="Q13" s="75">
        <v>111.7072056635256</v>
      </c>
      <c r="R13" s="75">
        <v>111.89192375917189</v>
      </c>
      <c r="S13" s="151">
        <v>111.52138053234846</v>
      </c>
    </row>
    <row r="14" spans="1:19" s="83" customFormat="1" ht="27" customHeight="1">
      <c r="A14" s="79" t="s">
        <v>8</v>
      </c>
      <c r="B14" s="80" t="s">
        <v>9</v>
      </c>
      <c r="C14" s="81">
        <v>21</v>
      </c>
      <c r="D14" s="82">
        <v>112.08637522535756</v>
      </c>
      <c r="E14" s="82">
        <v>112.08637522535756</v>
      </c>
      <c r="F14" s="82">
        <v>112.08637522535756</v>
      </c>
      <c r="G14" s="82">
        <v>112.70936345244766</v>
      </c>
      <c r="H14" s="82">
        <v>112.70936345244766</v>
      </c>
      <c r="I14" s="82">
        <v>112.70936345244766</v>
      </c>
      <c r="J14" s="82">
        <v>112.70936345244766</v>
      </c>
      <c r="K14" s="82">
        <v>112.70936345244766</v>
      </c>
      <c r="L14" s="82">
        <v>112.70936345244766</v>
      </c>
      <c r="M14" s="82">
        <v>112.70936345244766</v>
      </c>
      <c r="N14" s="82">
        <v>112.70936345244766</v>
      </c>
      <c r="O14" s="82">
        <v>112.54485197549695</v>
      </c>
      <c r="P14" s="82">
        <v>112.54485197549695</v>
      </c>
      <c r="Q14" s="82">
        <v>112.54485197549695</v>
      </c>
      <c r="R14" s="82">
        <v>112.54485197549695</v>
      </c>
      <c r="S14" s="151">
        <v>112.65452629346407</v>
      </c>
    </row>
    <row r="15" spans="1:19" s="83" customFormat="1" ht="27" customHeight="1">
      <c r="A15" s="79" t="s">
        <v>10</v>
      </c>
      <c r="B15" s="80" t="s">
        <v>35</v>
      </c>
      <c r="C15" s="81">
        <v>6</v>
      </c>
      <c r="D15" s="82">
        <v>110.5577782286407</v>
      </c>
      <c r="E15" s="82">
        <v>110.5577782286407</v>
      </c>
      <c r="F15" s="82">
        <v>110.5577782286407</v>
      </c>
      <c r="G15" s="82">
        <v>101.7443532969419</v>
      </c>
      <c r="H15" s="82">
        <v>107.08723965284372</v>
      </c>
      <c r="I15" s="82">
        <v>107.08723965284372</v>
      </c>
      <c r="J15" s="82">
        <v>107.08723965284372</v>
      </c>
      <c r="K15" s="82">
        <v>107.08723965284372</v>
      </c>
      <c r="L15" s="82">
        <v>107.08723965284372</v>
      </c>
      <c r="M15" s="82">
        <v>108.77544357162593</v>
      </c>
      <c r="N15" s="82">
        <v>108.77544357162593</v>
      </c>
      <c r="O15" s="82">
        <v>108.77544357162593</v>
      </c>
      <c r="P15" s="82">
        <v>108.77544357162593</v>
      </c>
      <c r="Q15" s="82">
        <v>108.77544357162593</v>
      </c>
      <c r="R15" s="82">
        <v>109.60667500203418</v>
      </c>
      <c r="S15" s="151">
        <v>107.55537036844368</v>
      </c>
    </row>
    <row r="16" spans="1:19" ht="27" customHeight="1">
      <c r="A16" s="72">
        <v>1544</v>
      </c>
      <c r="B16" s="73" t="s">
        <v>54</v>
      </c>
      <c r="C16" s="74">
        <v>10</v>
      </c>
      <c r="D16" s="75">
        <v>117.49659574780388</v>
      </c>
      <c r="E16" s="75">
        <v>117.49659574780388</v>
      </c>
      <c r="F16" s="75">
        <v>117.49659574780388</v>
      </c>
      <c r="G16" s="75">
        <v>117.55746498026883</v>
      </c>
      <c r="H16" s="75">
        <v>117.55746498026883</v>
      </c>
      <c r="I16" s="75">
        <v>117.55746498026883</v>
      </c>
      <c r="J16" s="75">
        <v>117.55746498026883</v>
      </c>
      <c r="K16" s="75">
        <v>117.55746498026883</v>
      </c>
      <c r="L16" s="75">
        <v>117.55746498026883</v>
      </c>
      <c r="M16" s="75">
        <v>117.55746498026883</v>
      </c>
      <c r="N16" s="75">
        <v>132.4116610559967</v>
      </c>
      <c r="O16" s="75">
        <v>132.4116610559967</v>
      </c>
      <c r="P16" s="75">
        <v>132.4116610559967</v>
      </c>
      <c r="Q16" s="75">
        <v>132.4116610559967</v>
      </c>
      <c r="R16" s="75">
        <v>132.4116610559967</v>
      </c>
      <c r="S16" s="151">
        <v>123.74671334515546</v>
      </c>
    </row>
    <row r="17" spans="1:19" ht="19.5" customHeight="1">
      <c r="A17" s="72">
        <v>1549</v>
      </c>
      <c r="B17" s="73" t="s">
        <v>7</v>
      </c>
      <c r="C17" s="74">
        <v>10.5</v>
      </c>
      <c r="D17" s="75">
        <v>113.83705986375975</v>
      </c>
      <c r="E17" s="75">
        <v>113.72919510688654</v>
      </c>
      <c r="F17" s="75">
        <v>113.07295620294283</v>
      </c>
      <c r="G17" s="75">
        <v>117.24643628429273</v>
      </c>
      <c r="H17" s="75">
        <v>117.07680700487494</v>
      </c>
      <c r="I17" s="75">
        <v>117.47369542599463</v>
      </c>
      <c r="J17" s="75">
        <v>116.4042575997627</v>
      </c>
      <c r="K17" s="75">
        <v>116.7631298519402</v>
      </c>
      <c r="L17" s="75">
        <v>117.66926719785516</v>
      </c>
      <c r="M17" s="75">
        <v>119.06484592780379</v>
      </c>
      <c r="N17" s="75">
        <v>118.45220344663495</v>
      </c>
      <c r="O17" s="75">
        <v>118.82812628755433</v>
      </c>
      <c r="P17" s="75">
        <v>118.78325122587958</v>
      </c>
      <c r="Q17" s="75">
        <v>119.15119112900146</v>
      </c>
      <c r="R17" s="75">
        <v>120.14448294742789</v>
      </c>
      <c r="S17" s="151">
        <v>118.08814119408521</v>
      </c>
    </row>
    <row r="18" spans="1:19" s="83" customFormat="1" ht="19.5" customHeight="1">
      <c r="A18" s="84">
        <v>15491</v>
      </c>
      <c r="B18" s="80" t="s">
        <v>11</v>
      </c>
      <c r="C18" s="81">
        <v>7</v>
      </c>
      <c r="D18" s="82">
        <v>116.14307569356765</v>
      </c>
      <c r="E18" s="82">
        <v>115.97018713225695</v>
      </c>
      <c r="F18" s="82">
        <v>114.92036955821521</v>
      </c>
      <c r="G18" s="82">
        <v>119.56213034732458</v>
      </c>
      <c r="H18" s="82">
        <v>119.29557005109658</v>
      </c>
      <c r="I18" s="82">
        <v>119.91925185571326</v>
      </c>
      <c r="J18" s="82">
        <v>119.45483268693634</v>
      </c>
      <c r="K18" s="82">
        <v>120.01877479750101</v>
      </c>
      <c r="L18" s="82">
        <v>118.82327101129097</v>
      </c>
      <c r="M18" s="82">
        <v>119.39878468100362</v>
      </c>
      <c r="N18" s="82">
        <v>118.43606078202406</v>
      </c>
      <c r="O18" s="82">
        <v>119.02679667489737</v>
      </c>
      <c r="P18" s="82">
        <v>118.95627872083703</v>
      </c>
      <c r="Q18" s="82">
        <v>119.53446999717143</v>
      </c>
      <c r="R18" s="82">
        <v>121.09535714041296</v>
      </c>
      <c r="S18" s="151">
        <v>119.46013156218412</v>
      </c>
    </row>
    <row r="19" spans="1:19" s="83" customFormat="1" ht="25.5" customHeight="1" thickBot="1">
      <c r="A19" s="85" t="s">
        <v>12</v>
      </c>
      <c r="B19" s="86" t="s">
        <v>13</v>
      </c>
      <c r="C19" s="87">
        <v>1.5</v>
      </c>
      <c r="D19" s="88">
        <v>120.8046239045048</v>
      </c>
      <c r="E19" s="88">
        <v>120.8046239045048</v>
      </c>
      <c r="F19" s="88">
        <v>120.8046239045048</v>
      </c>
      <c r="G19" s="88">
        <v>126.38794334797404</v>
      </c>
      <c r="H19" s="88">
        <v>126.38794334797404</v>
      </c>
      <c r="I19" s="88">
        <v>126.38794334797404</v>
      </c>
      <c r="J19" s="88">
        <v>126.38794334797404</v>
      </c>
      <c r="K19" s="88">
        <v>126.38794334797404</v>
      </c>
      <c r="L19" s="88">
        <v>135.55596200224153</v>
      </c>
      <c r="M19" s="88">
        <v>141.21734717296448</v>
      </c>
      <c r="N19" s="88">
        <v>141.21734717296448</v>
      </c>
      <c r="O19" s="88">
        <v>141.21734717296448</v>
      </c>
      <c r="P19" s="88">
        <v>141.21734717296448</v>
      </c>
      <c r="Q19" s="88">
        <v>141.21734717296448</v>
      </c>
      <c r="R19" s="88">
        <v>141.21734717296448</v>
      </c>
      <c r="S19" s="149">
        <v>134.56664681499157</v>
      </c>
    </row>
    <row r="20" spans="1:21" ht="22.5" customHeight="1" thickBot="1">
      <c r="A20" s="93" t="s">
        <v>55</v>
      </c>
      <c r="B20" s="57" t="s">
        <v>56</v>
      </c>
      <c r="C20" s="58">
        <v>154</v>
      </c>
      <c r="D20" s="59">
        <v>114.11714941785026</v>
      </c>
      <c r="E20" s="59">
        <v>114.11714941785026</v>
      </c>
      <c r="F20" s="59">
        <v>114.48606711197637</v>
      </c>
      <c r="G20" s="59">
        <v>116.12045007992006</v>
      </c>
      <c r="H20" s="59">
        <v>116.12045007992006</v>
      </c>
      <c r="I20" s="59">
        <v>116.47746075517271</v>
      </c>
      <c r="J20" s="59">
        <v>116.46551992343026</v>
      </c>
      <c r="K20" s="59">
        <v>116.47746075517271</v>
      </c>
      <c r="L20" s="59">
        <v>116.47746075517271</v>
      </c>
      <c r="M20" s="59">
        <v>116.5587693555334</v>
      </c>
      <c r="N20" s="59">
        <v>116.5587693555334</v>
      </c>
      <c r="O20" s="59">
        <v>116.5587693555334</v>
      </c>
      <c r="P20" s="59">
        <v>116.56829647102838</v>
      </c>
      <c r="Q20" s="59">
        <v>122.35551620266887</v>
      </c>
      <c r="R20" s="59">
        <v>122.55014458712478</v>
      </c>
      <c r="S20" s="148">
        <v>117.44075563968424</v>
      </c>
      <c r="U20" s="63"/>
    </row>
    <row r="21" spans="1:19" ht="20.25" customHeight="1">
      <c r="A21" s="64">
        <v>1551</v>
      </c>
      <c r="B21" s="97" t="s">
        <v>14</v>
      </c>
      <c r="C21" s="66">
        <v>53</v>
      </c>
      <c r="D21" s="67">
        <v>111.5157122916013</v>
      </c>
      <c r="E21" s="67">
        <v>111.5157122916013</v>
      </c>
      <c r="F21" s="67">
        <v>111.5157122916013</v>
      </c>
      <c r="G21" s="67">
        <v>112.45021362845694</v>
      </c>
      <c r="H21" s="67">
        <v>112.45021362845694</v>
      </c>
      <c r="I21" s="67">
        <v>112.45021362845694</v>
      </c>
      <c r="J21" s="67">
        <v>112.45021362845694</v>
      </c>
      <c r="K21" s="67">
        <v>112.45021362845694</v>
      </c>
      <c r="L21" s="67">
        <v>112.45021362845694</v>
      </c>
      <c r="M21" s="67">
        <v>112.45021362845694</v>
      </c>
      <c r="N21" s="67">
        <v>112.45021362845694</v>
      </c>
      <c r="O21" s="67">
        <v>112.45021362845694</v>
      </c>
      <c r="P21" s="67">
        <v>112.45021362845694</v>
      </c>
      <c r="Q21" s="67">
        <v>121.41402597137605</v>
      </c>
      <c r="R21" s="67">
        <v>121.41402597137605</v>
      </c>
      <c r="S21" s="149">
        <v>113.9441823522768</v>
      </c>
    </row>
    <row r="22" spans="1:19" ht="20.25" customHeight="1">
      <c r="A22" s="72">
        <v>1552</v>
      </c>
      <c r="B22" s="98" t="s">
        <v>15</v>
      </c>
      <c r="C22" s="74">
        <v>9</v>
      </c>
      <c r="D22" s="75">
        <v>122.05755113608228</v>
      </c>
      <c r="E22" s="75">
        <v>122.05755113608228</v>
      </c>
      <c r="F22" s="75">
        <v>122.05755113608228</v>
      </c>
      <c r="G22" s="75">
        <v>122.08756355548098</v>
      </c>
      <c r="H22" s="75">
        <v>122.08756355548098</v>
      </c>
      <c r="I22" s="75">
        <v>128.19641288758191</v>
      </c>
      <c r="J22" s="75">
        <v>128.19641288758191</v>
      </c>
      <c r="K22" s="75">
        <v>128.19641288758191</v>
      </c>
      <c r="L22" s="75">
        <v>128.19641288758191</v>
      </c>
      <c r="M22" s="75">
        <v>128.36145771851477</v>
      </c>
      <c r="N22" s="75">
        <v>128.36145771851477</v>
      </c>
      <c r="O22" s="75">
        <v>128.36145771851477</v>
      </c>
      <c r="P22" s="75">
        <v>128.19641288758191</v>
      </c>
      <c r="Q22" s="75">
        <v>135.18198137485172</v>
      </c>
      <c r="R22" s="75">
        <v>138.51228928665262</v>
      </c>
      <c r="S22" s="151">
        <v>128.66131961382666</v>
      </c>
    </row>
    <row r="23" spans="1:19" ht="20.25" customHeight="1">
      <c r="A23" s="72">
        <v>1553</v>
      </c>
      <c r="B23" s="98" t="s">
        <v>16</v>
      </c>
      <c r="C23" s="74">
        <v>71</v>
      </c>
      <c r="D23" s="75">
        <v>114.07230132499949</v>
      </c>
      <c r="E23" s="75">
        <v>114.07230132499949</v>
      </c>
      <c r="F23" s="75">
        <v>114.07230132499949</v>
      </c>
      <c r="G23" s="75">
        <v>115.23182560187516</v>
      </c>
      <c r="H23" s="75">
        <v>115.23182560187516</v>
      </c>
      <c r="I23" s="75">
        <v>115.23182560187516</v>
      </c>
      <c r="J23" s="75">
        <v>115.23182560187516</v>
      </c>
      <c r="K23" s="75">
        <v>115.23182560187516</v>
      </c>
      <c r="L23" s="75">
        <v>115.23182560187516</v>
      </c>
      <c r="M23" s="75">
        <v>115.38726392549698</v>
      </c>
      <c r="N23" s="75">
        <v>115.38726392549698</v>
      </c>
      <c r="O23" s="75">
        <v>115.38726392549698</v>
      </c>
      <c r="P23" s="75">
        <v>115.38037024057539</v>
      </c>
      <c r="Q23" s="75">
        <v>120.3561402139908</v>
      </c>
      <c r="R23" s="75">
        <v>120.3561402139908</v>
      </c>
      <c r="S23" s="151">
        <v>116.1371163380249</v>
      </c>
    </row>
    <row r="24" spans="1:19" ht="20.25" customHeight="1" thickBot="1">
      <c r="A24" s="72">
        <v>1554</v>
      </c>
      <c r="B24" s="98" t="s">
        <v>17</v>
      </c>
      <c r="C24" s="99">
        <v>21</v>
      </c>
      <c r="D24" s="75">
        <v>117.67480506372179</v>
      </c>
      <c r="E24" s="75">
        <v>117.67480506372179</v>
      </c>
      <c r="F24" s="75">
        <v>120.49326729292206</v>
      </c>
      <c r="G24" s="75">
        <v>125.8304904889051</v>
      </c>
      <c r="H24" s="75">
        <v>125.8304904889051</v>
      </c>
      <c r="I24" s="75">
        <v>125.8304904889051</v>
      </c>
      <c r="J24" s="75">
        <v>125.74292438946034</v>
      </c>
      <c r="K24" s="75">
        <v>125.8304904889051</v>
      </c>
      <c r="L24" s="75">
        <v>125.8304904889051</v>
      </c>
      <c r="M24" s="75">
        <v>125.8304904889051</v>
      </c>
      <c r="N24" s="75">
        <v>125.8304904889051</v>
      </c>
      <c r="O24" s="75">
        <v>125.8304904889051</v>
      </c>
      <c r="P24" s="75">
        <v>125.99439672195534</v>
      </c>
      <c r="Q24" s="75">
        <v>125.99439672195534</v>
      </c>
      <c r="R24" s="75">
        <v>125.99439672195534</v>
      </c>
      <c r="S24" s="149">
        <v>125.86416987221394</v>
      </c>
    </row>
    <row r="25" spans="1:19" ht="25.5" customHeight="1" thickBot="1">
      <c r="A25" s="100" t="s">
        <v>44</v>
      </c>
      <c r="B25" s="101" t="s">
        <v>57</v>
      </c>
      <c r="C25" s="58">
        <v>513.5</v>
      </c>
      <c r="D25" s="102">
        <v>112.03994718862371</v>
      </c>
      <c r="E25" s="102">
        <v>111.77676193644649</v>
      </c>
      <c r="F25" s="102">
        <v>111.6573779621027</v>
      </c>
      <c r="G25" s="102">
        <v>112.34851493686007</v>
      </c>
      <c r="H25" s="102">
        <v>112.55177025058609</v>
      </c>
      <c r="I25" s="102">
        <v>112.78009745953845</v>
      </c>
      <c r="J25" s="102">
        <v>112.91933574483005</v>
      </c>
      <c r="K25" s="102">
        <v>113.60310892201619</v>
      </c>
      <c r="L25" s="102">
        <v>113.87805514360791</v>
      </c>
      <c r="M25" s="102">
        <v>113.85457688523596</v>
      </c>
      <c r="N25" s="102">
        <v>114.08597786123565</v>
      </c>
      <c r="O25" s="102">
        <v>113.98351206047315</v>
      </c>
      <c r="P25" s="102">
        <v>113.65970614687562</v>
      </c>
      <c r="Q25" s="102">
        <v>115.73674476678609</v>
      </c>
      <c r="R25" s="59">
        <v>116.77857315127092</v>
      </c>
      <c r="S25" s="148">
        <v>113.84833111077633</v>
      </c>
    </row>
    <row r="26" spans="3:15" ht="12.75" hidden="1">
      <c r="C26" s="103"/>
      <c r="D26" s="50" t="s">
        <v>73</v>
      </c>
      <c r="E26" s="50" t="s">
        <v>74</v>
      </c>
      <c r="F26" s="50" t="s">
        <v>75</v>
      </c>
      <c r="G26" s="50" t="s">
        <v>76</v>
      </c>
      <c r="H26" s="50" t="s">
        <v>77</v>
      </c>
      <c r="I26" s="50" t="s">
        <v>78</v>
      </c>
      <c r="J26" s="50" t="s">
        <v>79</v>
      </c>
      <c r="K26" s="50" t="s">
        <v>80</v>
      </c>
      <c r="L26" s="50" t="s">
        <v>58</v>
      </c>
      <c r="M26" s="50" t="s">
        <v>59</v>
      </c>
      <c r="N26" s="50" t="s">
        <v>60</v>
      </c>
      <c r="O26" s="50" t="s">
        <v>61</v>
      </c>
    </row>
    <row r="27" spans="4:19" ht="12.75" hidden="1"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4:19" ht="12.75" hidden="1">
      <c r="D28" s="104" t="s">
        <v>81</v>
      </c>
      <c r="E28" s="104" t="s">
        <v>82</v>
      </c>
      <c r="F28" s="104" t="s">
        <v>83</v>
      </c>
      <c r="G28" s="104" t="s">
        <v>84</v>
      </c>
      <c r="H28" s="104" t="s">
        <v>85</v>
      </c>
      <c r="I28" s="104" t="s">
        <v>86</v>
      </c>
      <c r="J28" s="104" t="s">
        <v>87</v>
      </c>
      <c r="K28" s="104" t="s">
        <v>88</v>
      </c>
      <c r="L28" s="104" t="s">
        <v>62</v>
      </c>
      <c r="M28" s="104" t="s">
        <v>63</v>
      </c>
      <c r="N28" s="104" t="s">
        <v>64</v>
      </c>
      <c r="O28" s="104" t="s">
        <v>65</v>
      </c>
      <c r="P28" s="104"/>
      <c r="Q28" s="104"/>
      <c r="R28" s="104"/>
      <c r="S28" s="104"/>
    </row>
  </sheetData>
  <sheetProtection/>
  <mergeCells count="19">
    <mergeCell ref="F3:F4"/>
    <mergeCell ref="Q3:Q4"/>
    <mergeCell ref="A3:A4"/>
    <mergeCell ref="B3:B4"/>
    <mergeCell ref="C3:C4"/>
    <mergeCell ref="D3:D4"/>
    <mergeCell ref="E3:E4"/>
    <mergeCell ref="O3:O4"/>
    <mergeCell ref="I3:I4"/>
    <mergeCell ref="J3:J4"/>
    <mergeCell ref="S3:S4"/>
    <mergeCell ref="R3:R4"/>
    <mergeCell ref="G3:G4"/>
    <mergeCell ref="H3:H4"/>
    <mergeCell ref="M3:M4"/>
    <mergeCell ref="N3:N4"/>
    <mergeCell ref="K3:K4"/>
    <mergeCell ref="L3:L4"/>
    <mergeCell ref="P3:P4"/>
  </mergeCells>
  <printOptions horizontalCentered="1" verticalCentered="1"/>
  <pageMargins left="0.25" right="0" top="0" bottom="0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S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6.28125" style="50" customWidth="1"/>
    <col min="2" max="2" width="37.140625" style="50" customWidth="1"/>
    <col min="3" max="3" width="6.28125" style="50" customWidth="1"/>
    <col min="4" max="6" width="6.28125" style="50" hidden="1" customWidth="1"/>
    <col min="7" max="18" width="7.28125" style="50" customWidth="1"/>
    <col min="19" max="19" width="10.140625" style="50" customWidth="1"/>
    <col min="20" max="16384" width="9.140625" style="50" customWidth="1"/>
  </cols>
  <sheetData>
    <row r="1" spans="1:19" ht="30.75" customHeight="1">
      <c r="A1" s="434" t="s">
        <v>89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</row>
    <row r="2" spans="17:19" ht="15.75" customHeight="1" thickBot="1">
      <c r="Q2" s="456" t="s">
        <v>36</v>
      </c>
      <c r="R2" s="456"/>
      <c r="S2" s="456"/>
    </row>
    <row r="3" spans="1:19" ht="50.25" customHeight="1">
      <c r="A3" s="436" t="s">
        <v>37</v>
      </c>
      <c r="B3" s="438" t="s">
        <v>38</v>
      </c>
      <c r="C3" s="432" t="s">
        <v>39</v>
      </c>
      <c r="D3" s="426">
        <v>40093</v>
      </c>
      <c r="E3" s="426">
        <v>40124</v>
      </c>
      <c r="F3" s="426">
        <v>40154</v>
      </c>
      <c r="G3" s="446">
        <v>40185</v>
      </c>
      <c r="H3" s="426">
        <v>40216</v>
      </c>
      <c r="I3" s="426">
        <v>40244</v>
      </c>
      <c r="J3" s="446">
        <v>40275</v>
      </c>
      <c r="K3" s="426">
        <v>40305</v>
      </c>
      <c r="L3" s="442">
        <v>40336</v>
      </c>
      <c r="M3" s="426">
        <v>40366</v>
      </c>
      <c r="N3" s="426">
        <v>40397</v>
      </c>
      <c r="O3" s="442">
        <v>40428</v>
      </c>
      <c r="P3" s="426">
        <v>40458</v>
      </c>
      <c r="Q3" s="426">
        <v>40489</v>
      </c>
      <c r="R3" s="444">
        <v>40519</v>
      </c>
      <c r="S3" s="452" t="s">
        <v>71</v>
      </c>
    </row>
    <row r="4" spans="1:19" ht="50.25" customHeight="1" thickBot="1">
      <c r="A4" s="437"/>
      <c r="B4" s="439"/>
      <c r="C4" s="440"/>
      <c r="D4" s="441"/>
      <c r="E4" s="441"/>
      <c r="F4" s="441"/>
      <c r="G4" s="447"/>
      <c r="H4" s="441"/>
      <c r="I4" s="441"/>
      <c r="J4" s="447"/>
      <c r="K4" s="441"/>
      <c r="L4" s="443"/>
      <c r="M4" s="441"/>
      <c r="N4" s="441"/>
      <c r="O4" s="443"/>
      <c r="P4" s="441"/>
      <c r="Q4" s="441"/>
      <c r="R4" s="445"/>
      <c r="S4" s="453"/>
    </row>
    <row r="5" spans="1:19" s="115" customFormat="1" ht="50.25" customHeight="1" thickBot="1">
      <c r="A5" s="112">
        <v>24</v>
      </c>
      <c r="B5" s="113" t="s">
        <v>23</v>
      </c>
      <c r="C5" s="114">
        <v>95</v>
      </c>
      <c r="D5" s="59">
        <v>118.08405078833566</v>
      </c>
      <c r="E5" s="59">
        <v>118.08405078833566</v>
      </c>
      <c r="F5" s="59">
        <v>118.08405078833566</v>
      </c>
      <c r="G5" s="59">
        <v>122.28803951515793</v>
      </c>
      <c r="H5" s="59">
        <v>122.83762035592747</v>
      </c>
      <c r="I5" s="59">
        <v>122.83762035592747</v>
      </c>
      <c r="J5" s="59">
        <v>123.49880142734082</v>
      </c>
      <c r="K5" s="59">
        <v>123.49880142734082</v>
      </c>
      <c r="L5" s="59">
        <v>124.19987118416053</v>
      </c>
      <c r="M5" s="59">
        <v>125.1412334288438</v>
      </c>
      <c r="N5" s="59">
        <v>125.1412334288438</v>
      </c>
      <c r="O5" s="59">
        <v>125.1412334288438</v>
      </c>
      <c r="P5" s="59">
        <v>126.92678443343644</v>
      </c>
      <c r="Q5" s="59">
        <v>126.92678443343644</v>
      </c>
      <c r="R5" s="59">
        <v>127.60993743487019</v>
      </c>
      <c r="S5" s="148">
        <v>124.67066340451083</v>
      </c>
    </row>
    <row r="6" spans="1:19" s="83" customFormat="1" ht="50.25" customHeight="1">
      <c r="A6" s="116">
        <v>2411</v>
      </c>
      <c r="B6" s="117" t="s">
        <v>24</v>
      </c>
      <c r="C6" s="118">
        <v>19</v>
      </c>
      <c r="D6" s="119">
        <v>118.88064035554368</v>
      </c>
      <c r="E6" s="119">
        <v>118.88064035554368</v>
      </c>
      <c r="F6" s="119">
        <v>118.88064035554368</v>
      </c>
      <c r="G6" s="119">
        <v>138.1211511734149</v>
      </c>
      <c r="H6" s="119">
        <v>138.1211511734149</v>
      </c>
      <c r="I6" s="119">
        <v>138.1211511734149</v>
      </c>
      <c r="J6" s="119">
        <v>138.1211511734149</v>
      </c>
      <c r="K6" s="119">
        <v>138.1211511734149</v>
      </c>
      <c r="L6" s="119">
        <v>138.1211511734149</v>
      </c>
      <c r="M6" s="119">
        <v>138.1312859713847</v>
      </c>
      <c r="N6" s="119">
        <v>138.1312859713847</v>
      </c>
      <c r="O6" s="119">
        <v>138.1312859713847</v>
      </c>
      <c r="P6" s="119">
        <v>138.1312859713847</v>
      </c>
      <c r="Q6" s="119">
        <v>138.1312859713847</v>
      </c>
      <c r="R6" s="119">
        <v>138.1312859713847</v>
      </c>
      <c r="S6" s="150">
        <v>138.12621857239978</v>
      </c>
    </row>
    <row r="7" spans="1:19" s="83" customFormat="1" ht="50.25" customHeight="1">
      <c r="A7" s="122">
        <v>2422</v>
      </c>
      <c r="B7" s="123" t="s">
        <v>25</v>
      </c>
      <c r="C7" s="124">
        <v>34</v>
      </c>
      <c r="D7" s="82">
        <v>116.80734262432757</v>
      </c>
      <c r="E7" s="82">
        <v>116.80734262432757</v>
      </c>
      <c r="F7" s="82">
        <v>116.80734262432757</v>
      </c>
      <c r="G7" s="82">
        <v>116.73215477848969</v>
      </c>
      <c r="H7" s="82">
        <v>116.73215477848969</v>
      </c>
      <c r="I7" s="82">
        <v>116.73215477848969</v>
      </c>
      <c r="J7" s="82">
        <v>116.73215477848969</v>
      </c>
      <c r="K7" s="82">
        <v>116.73215477848969</v>
      </c>
      <c r="L7" s="82">
        <v>116.73215477848969</v>
      </c>
      <c r="M7" s="82">
        <v>116.73215477848969</v>
      </c>
      <c r="N7" s="82">
        <v>116.73215477848969</v>
      </c>
      <c r="O7" s="82">
        <v>116.73215477848969</v>
      </c>
      <c r="P7" s="119">
        <v>122.84907211264417</v>
      </c>
      <c r="Q7" s="119">
        <v>122.84907211264417</v>
      </c>
      <c r="R7" s="119">
        <v>122.84907211264417</v>
      </c>
      <c r="S7" s="151">
        <v>118.26138411202828</v>
      </c>
    </row>
    <row r="8" spans="1:19" s="83" customFormat="1" ht="50.25" customHeight="1" thickBot="1">
      <c r="A8" s="126">
        <v>2424</v>
      </c>
      <c r="B8" s="127" t="s">
        <v>26</v>
      </c>
      <c r="C8" s="128">
        <v>42</v>
      </c>
      <c r="D8" s="88">
        <v>118.76601401971966</v>
      </c>
      <c r="E8" s="88">
        <v>118.76601401971966</v>
      </c>
      <c r="F8" s="88">
        <v>118.76601401971966</v>
      </c>
      <c r="G8" s="88">
        <v>119.62306236134457</v>
      </c>
      <c r="H8" s="88">
        <v>120.86616188213277</v>
      </c>
      <c r="I8" s="88">
        <v>120.86616188213277</v>
      </c>
      <c r="J8" s="88">
        <v>122.36169049604392</v>
      </c>
      <c r="K8" s="88">
        <v>122.36169049604392</v>
      </c>
      <c r="L8" s="88">
        <v>123.94744351742185</v>
      </c>
      <c r="M8" s="88">
        <v>126.07213047179052</v>
      </c>
      <c r="N8" s="88">
        <v>126.07213047179052</v>
      </c>
      <c r="O8" s="88">
        <v>126.07213047179052</v>
      </c>
      <c r="P8" s="89">
        <v>125.15908656881547</v>
      </c>
      <c r="Q8" s="89">
        <v>125.15908656881547</v>
      </c>
      <c r="R8" s="89">
        <v>126.70431359586804</v>
      </c>
      <c r="S8" s="152">
        <v>123.77209073199919</v>
      </c>
    </row>
    <row r="9" spans="1:19" s="115" customFormat="1" ht="50.25" customHeight="1" thickBot="1">
      <c r="A9" s="112">
        <v>26</v>
      </c>
      <c r="B9" s="113" t="s">
        <v>28</v>
      </c>
      <c r="C9" s="114">
        <v>117</v>
      </c>
      <c r="D9" s="129">
        <v>121.05965052732508</v>
      </c>
      <c r="E9" s="129">
        <v>121.00376414823948</v>
      </c>
      <c r="F9" s="129">
        <v>121.00376414823948</v>
      </c>
      <c r="G9" s="129">
        <v>121.44005359185277</v>
      </c>
      <c r="H9" s="129">
        <v>121.44005359185277</v>
      </c>
      <c r="I9" s="129">
        <v>121.44005359185277</v>
      </c>
      <c r="J9" s="129">
        <v>118.52129816858788</v>
      </c>
      <c r="K9" s="129">
        <v>118.67909342655945</v>
      </c>
      <c r="L9" s="129">
        <v>118.67909342655945</v>
      </c>
      <c r="M9" s="129">
        <v>126.08822779212792</v>
      </c>
      <c r="N9" s="129">
        <v>126.08822779212792</v>
      </c>
      <c r="O9" s="129">
        <v>126.3594836984468</v>
      </c>
      <c r="P9" s="129">
        <v>129.35220906852734</v>
      </c>
      <c r="Q9" s="129">
        <v>129.35220906852734</v>
      </c>
      <c r="R9" s="129">
        <v>129.35220906852734</v>
      </c>
      <c r="S9" s="148">
        <v>123.89935102379582</v>
      </c>
    </row>
    <row r="10" spans="1:19" s="83" customFormat="1" ht="50.25" customHeight="1">
      <c r="A10" s="116">
        <v>2610</v>
      </c>
      <c r="B10" s="117" t="s">
        <v>66</v>
      </c>
      <c r="C10" s="118">
        <v>3</v>
      </c>
      <c r="D10" s="119">
        <v>114.9144982495973</v>
      </c>
      <c r="E10" s="119">
        <v>114.9144982495973</v>
      </c>
      <c r="F10" s="119">
        <v>114.9144982495973</v>
      </c>
      <c r="G10" s="119">
        <v>114.90079707976537</v>
      </c>
      <c r="H10" s="119">
        <v>114.90079707976537</v>
      </c>
      <c r="I10" s="119">
        <v>114.90079707976537</v>
      </c>
      <c r="J10" s="119">
        <v>114.90079707976537</v>
      </c>
      <c r="K10" s="119">
        <v>121.05481214065668</v>
      </c>
      <c r="L10" s="119">
        <v>121.05481214065668</v>
      </c>
      <c r="M10" s="119">
        <v>121.05481214065668</v>
      </c>
      <c r="N10" s="119">
        <v>121.05481214065668</v>
      </c>
      <c r="O10" s="119">
        <v>120.75283033423415</v>
      </c>
      <c r="P10" s="119">
        <v>120.75283033423415</v>
      </c>
      <c r="Q10" s="119">
        <v>120.75283033423415</v>
      </c>
      <c r="R10" s="119">
        <v>120.75283033423415</v>
      </c>
      <c r="S10" s="150">
        <v>118.9028131848854</v>
      </c>
    </row>
    <row r="11" spans="1:19" s="83" customFormat="1" ht="50.25" customHeight="1">
      <c r="A11" s="122">
        <v>2695</v>
      </c>
      <c r="B11" s="123" t="s">
        <v>29</v>
      </c>
      <c r="C11" s="124">
        <v>27</v>
      </c>
      <c r="D11" s="82">
        <v>108.58683399413596</v>
      </c>
      <c r="E11" s="82">
        <v>108.58683399413596</v>
      </c>
      <c r="F11" s="82">
        <v>108.58683399413596</v>
      </c>
      <c r="G11" s="82">
        <v>108.82996458405663</v>
      </c>
      <c r="H11" s="82">
        <v>108.82996458405663</v>
      </c>
      <c r="I11" s="82">
        <v>108.82996458405663</v>
      </c>
      <c r="J11" s="82">
        <v>108.82996458405663</v>
      </c>
      <c r="K11" s="82">
        <v>108.82996458405663</v>
      </c>
      <c r="L11" s="82">
        <v>108.82996458405663</v>
      </c>
      <c r="M11" s="82">
        <v>108.82996458405663</v>
      </c>
      <c r="N11" s="82">
        <v>108.82996458405663</v>
      </c>
      <c r="O11" s="82">
        <v>109.86429049207756</v>
      </c>
      <c r="P11" s="82">
        <v>109.86429049207756</v>
      </c>
      <c r="Q11" s="82">
        <v>109.86429049207756</v>
      </c>
      <c r="R11" s="82">
        <v>109.86429049207756</v>
      </c>
      <c r="S11" s="151">
        <v>109.17473988673026</v>
      </c>
    </row>
    <row r="12" spans="1:19" s="83" customFormat="1" ht="50.25" customHeight="1" thickBot="1">
      <c r="A12" s="130">
        <v>2699</v>
      </c>
      <c r="B12" s="131" t="s">
        <v>28</v>
      </c>
      <c r="C12" s="132">
        <v>87</v>
      </c>
      <c r="D12" s="133">
        <v>125.43962691638808</v>
      </c>
      <c r="E12" s="134">
        <v>125.36175634753535</v>
      </c>
      <c r="F12" s="134">
        <v>125.36175634753535</v>
      </c>
      <c r="G12" s="134">
        <v>125.57902109468908</v>
      </c>
      <c r="H12" s="134">
        <v>125.57902109468908</v>
      </c>
      <c r="I12" s="134">
        <v>125.57902109468908</v>
      </c>
      <c r="J12" s="134">
        <v>121.65379828409145</v>
      </c>
      <c r="K12" s="134">
        <v>121.65379828409145</v>
      </c>
      <c r="L12" s="134">
        <v>121.65379828409145</v>
      </c>
      <c r="M12" s="134">
        <v>131.61780656882146</v>
      </c>
      <c r="N12" s="134">
        <v>131.61780656882146</v>
      </c>
      <c r="O12" s="134">
        <v>131.67201446470665</v>
      </c>
      <c r="P12" s="134">
        <v>135.6967141003322</v>
      </c>
      <c r="Q12" s="134">
        <v>135.6967141003322</v>
      </c>
      <c r="R12" s="134">
        <v>135.6967141003322</v>
      </c>
      <c r="S12" s="152">
        <v>128.64135233664064</v>
      </c>
    </row>
    <row r="13" ht="12.75">
      <c r="C13" s="139"/>
    </row>
    <row r="15" ht="12.75">
      <c r="C15" s="142"/>
    </row>
  </sheetData>
  <sheetProtection/>
  <mergeCells count="21">
    <mergeCell ref="Q2:S2"/>
    <mergeCell ref="J3:J4"/>
    <mergeCell ref="K3:K4"/>
    <mergeCell ref="L3:L4"/>
    <mergeCell ref="M3:M4"/>
    <mergeCell ref="A1:S1"/>
    <mergeCell ref="A3:A4"/>
    <mergeCell ref="B3:B4"/>
    <mergeCell ref="C3:C4"/>
    <mergeCell ref="D3:D4"/>
    <mergeCell ref="O3:O4"/>
    <mergeCell ref="F3:F4"/>
    <mergeCell ref="Q3:Q4"/>
    <mergeCell ref="H3:H4"/>
    <mergeCell ref="S3:S4"/>
    <mergeCell ref="E3:E4"/>
    <mergeCell ref="N3:N4"/>
    <mergeCell ref="G3:G4"/>
    <mergeCell ref="P3:P4"/>
    <mergeCell ref="I3:I4"/>
    <mergeCell ref="R3:R4"/>
  </mergeCells>
  <printOptions horizontalCentered="1" verticalCentered="1"/>
  <pageMargins left="0.25" right="0" top="0" bottom="0" header="0.5" footer="0.5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U2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57421875" style="104" customWidth="1"/>
    <col min="2" max="2" width="38.140625" style="104" customWidth="1"/>
    <col min="3" max="3" width="6.7109375" style="104" customWidth="1"/>
    <col min="4" max="15" width="7.140625" style="104" customWidth="1"/>
    <col min="16" max="16" width="8.421875" style="104" customWidth="1"/>
    <col min="17" max="18" width="7.57421875" style="104" customWidth="1"/>
    <col min="19" max="19" width="9.140625" style="104" bestFit="1" customWidth="1"/>
    <col min="20" max="16384" width="9.140625" style="104" customWidth="1"/>
  </cols>
  <sheetData>
    <row r="1" spans="1:15" ht="15.75">
      <c r="A1" s="457" t="s">
        <v>176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ht="12.75">
      <c r="P2" s="154" t="s">
        <v>36</v>
      </c>
    </row>
    <row r="3" spans="1:16" ht="28.5" customHeight="1">
      <c r="A3" s="461" t="s">
        <v>37</v>
      </c>
      <c r="B3" s="462" t="s">
        <v>38</v>
      </c>
      <c r="C3" s="464" t="s">
        <v>39</v>
      </c>
      <c r="D3" s="459">
        <v>39820</v>
      </c>
      <c r="E3" s="459">
        <v>39851</v>
      </c>
      <c r="F3" s="459">
        <v>39879</v>
      </c>
      <c r="G3" s="459">
        <v>39910</v>
      </c>
      <c r="H3" s="459">
        <v>39940</v>
      </c>
      <c r="I3" s="459">
        <v>39971</v>
      </c>
      <c r="J3" s="459">
        <v>40001</v>
      </c>
      <c r="K3" s="459">
        <v>40032</v>
      </c>
      <c r="L3" s="459">
        <v>40063</v>
      </c>
      <c r="M3" s="459">
        <v>40093</v>
      </c>
      <c r="N3" s="459">
        <v>40124</v>
      </c>
      <c r="O3" s="459">
        <v>40154</v>
      </c>
      <c r="P3" s="452" t="s">
        <v>90</v>
      </c>
    </row>
    <row r="4" spans="1:16" ht="28.5" customHeight="1">
      <c r="A4" s="414"/>
      <c r="B4" s="463"/>
      <c r="C4" s="465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53"/>
    </row>
    <row r="5" spans="1:16" ht="28.5" customHeight="1">
      <c r="A5" s="155" t="s">
        <v>44</v>
      </c>
      <c r="B5" s="156" t="s">
        <v>45</v>
      </c>
      <c r="C5" s="157">
        <v>513.5</v>
      </c>
      <c r="D5" s="158">
        <v>118.18279497411447</v>
      </c>
      <c r="E5" s="158">
        <v>113.40167842454103</v>
      </c>
      <c r="F5" s="158">
        <v>113.5889771269904</v>
      </c>
      <c r="G5" s="158">
        <v>114.06374498271768</v>
      </c>
      <c r="H5" s="158">
        <v>112.71022507576158</v>
      </c>
      <c r="I5" s="158">
        <v>112.22481266071581</v>
      </c>
      <c r="J5" s="158">
        <v>112.92215473233138</v>
      </c>
      <c r="K5" s="158">
        <v>112.84647081924936</v>
      </c>
      <c r="L5" s="158">
        <v>112.47834545771178</v>
      </c>
      <c r="M5" s="158">
        <v>112.30750869019872</v>
      </c>
      <c r="N5" s="158">
        <v>112.06873885817762</v>
      </c>
      <c r="O5" s="158">
        <v>111.99080897122951</v>
      </c>
      <c r="P5" s="159">
        <v>113.23218839781161</v>
      </c>
    </row>
    <row r="6" spans="1:16" ht="28.5" customHeight="1">
      <c r="A6" s="160">
        <v>17</v>
      </c>
      <c r="B6" s="161" t="s">
        <v>18</v>
      </c>
      <c r="C6" s="162">
        <v>6</v>
      </c>
      <c r="D6" s="158">
        <v>128.0781936458564</v>
      </c>
      <c r="E6" s="158">
        <v>128.48245745406788</v>
      </c>
      <c r="F6" s="158">
        <v>129.52561230533794</v>
      </c>
      <c r="G6" s="158">
        <v>130.3327870235997</v>
      </c>
      <c r="H6" s="158">
        <v>130.79788265215439</v>
      </c>
      <c r="I6" s="158">
        <v>131.30957346847921</v>
      </c>
      <c r="J6" s="158">
        <v>95.39733599945605</v>
      </c>
      <c r="K6" s="158">
        <v>95.39733599945605</v>
      </c>
      <c r="L6" s="158">
        <v>95.39733599945605</v>
      </c>
      <c r="M6" s="158">
        <v>95.39733599945605</v>
      </c>
      <c r="N6" s="158">
        <v>95.39733599945605</v>
      </c>
      <c r="O6" s="158">
        <v>95.39733599945605</v>
      </c>
      <c r="P6" s="159">
        <v>112.57587687885267</v>
      </c>
    </row>
    <row r="7" spans="1:16" ht="28.5" customHeight="1">
      <c r="A7" s="160">
        <v>18</v>
      </c>
      <c r="B7" s="161" t="s">
        <v>19</v>
      </c>
      <c r="C7" s="162">
        <v>16</v>
      </c>
      <c r="D7" s="163">
        <v>100</v>
      </c>
      <c r="E7" s="163">
        <v>100</v>
      </c>
      <c r="F7" s="163">
        <v>100</v>
      </c>
      <c r="G7" s="163">
        <v>100</v>
      </c>
      <c r="H7" s="163">
        <v>100</v>
      </c>
      <c r="I7" s="163">
        <v>103.11686135948788</v>
      </c>
      <c r="J7" s="163">
        <v>103.11686135948788</v>
      </c>
      <c r="K7" s="163">
        <v>103.11686135948788</v>
      </c>
      <c r="L7" s="163">
        <v>103.11686135948788</v>
      </c>
      <c r="M7" s="163">
        <v>103.11686135948788</v>
      </c>
      <c r="N7" s="163">
        <v>103.11686135948788</v>
      </c>
      <c r="O7" s="163">
        <v>103.11686135948788</v>
      </c>
      <c r="P7" s="159">
        <v>101.81816912636795</v>
      </c>
    </row>
    <row r="8" spans="1:16" ht="28.5" customHeight="1">
      <c r="A8" s="160">
        <v>19</v>
      </c>
      <c r="B8" s="161" t="s">
        <v>46</v>
      </c>
      <c r="C8" s="162">
        <v>2</v>
      </c>
      <c r="D8" s="163">
        <v>140.6048345862918</v>
      </c>
      <c r="E8" s="163">
        <v>140.6048345862918</v>
      </c>
      <c r="F8" s="163">
        <v>140.6048345862918</v>
      </c>
      <c r="G8" s="163">
        <v>148.65646784605642</v>
      </c>
      <c r="H8" s="163">
        <v>148.65646784605642</v>
      </c>
      <c r="I8" s="163">
        <v>148.65646784605642</v>
      </c>
      <c r="J8" s="163">
        <v>140.6048345862918</v>
      </c>
      <c r="K8" s="163">
        <v>140.6048345862918</v>
      </c>
      <c r="L8" s="163">
        <v>140.6048345862918</v>
      </c>
      <c r="M8" s="163">
        <v>140.6048345862918</v>
      </c>
      <c r="N8" s="163">
        <v>140.6048345862918</v>
      </c>
      <c r="O8" s="163">
        <v>140.6048345862918</v>
      </c>
      <c r="P8" s="159">
        <v>142.617742901233</v>
      </c>
    </row>
    <row r="9" spans="1:16" ht="28.5" customHeight="1">
      <c r="A9" s="160">
        <v>20</v>
      </c>
      <c r="B9" s="161" t="s">
        <v>20</v>
      </c>
      <c r="C9" s="162">
        <v>14</v>
      </c>
      <c r="D9" s="163">
        <v>114.77437345382484</v>
      </c>
      <c r="E9" s="163">
        <v>113.97527419251557</v>
      </c>
      <c r="F9" s="163">
        <v>113.97527419251557</v>
      </c>
      <c r="G9" s="163">
        <v>113.97527419251557</v>
      </c>
      <c r="H9" s="163">
        <v>113.97527419251557</v>
      </c>
      <c r="I9" s="164">
        <v>113.97527419251557</v>
      </c>
      <c r="J9" s="163">
        <v>114.60380080244211</v>
      </c>
      <c r="K9" s="163">
        <v>114.60380080244211</v>
      </c>
      <c r="L9" s="163">
        <v>113.31859299197554</v>
      </c>
      <c r="M9" s="163">
        <v>110.4606382717477</v>
      </c>
      <c r="N9" s="163">
        <v>110.4606382717477</v>
      </c>
      <c r="O9" s="163">
        <v>110.4606382717477</v>
      </c>
      <c r="P9" s="159">
        <v>113.21323781904215</v>
      </c>
    </row>
    <row r="10" spans="1:16" ht="28.5" customHeight="1">
      <c r="A10" s="160">
        <v>21</v>
      </c>
      <c r="B10" s="161" t="s">
        <v>21</v>
      </c>
      <c r="C10" s="162">
        <v>9</v>
      </c>
      <c r="D10" s="163">
        <v>103.74293452554924</v>
      </c>
      <c r="E10" s="163">
        <v>103.74293452554924</v>
      </c>
      <c r="F10" s="163">
        <v>103.74293452554924</v>
      </c>
      <c r="G10" s="163">
        <v>103.74293452554924</v>
      </c>
      <c r="H10" s="163">
        <v>103.74293452554924</v>
      </c>
      <c r="I10" s="163">
        <v>103.74293452554924</v>
      </c>
      <c r="J10" s="163">
        <v>105.0160020584277</v>
      </c>
      <c r="K10" s="163">
        <v>105.0160020584277</v>
      </c>
      <c r="L10" s="163">
        <v>105.0160020584277</v>
      </c>
      <c r="M10" s="163">
        <v>105.0160020584277</v>
      </c>
      <c r="N10" s="163">
        <v>105.0160020584277</v>
      </c>
      <c r="O10" s="163">
        <v>106.96778000790852</v>
      </c>
      <c r="P10" s="159">
        <v>104.54211645444519</v>
      </c>
    </row>
    <row r="11" spans="1:16" ht="28.5" customHeight="1">
      <c r="A11" s="160">
        <v>22</v>
      </c>
      <c r="B11" s="161" t="s">
        <v>22</v>
      </c>
      <c r="C11" s="162">
        <v>59</v>
      </c>
      <c r="D11" s="163">
        <v>101.6981359337102</v>
      </c>
      <c r="E11" s="163">
        <v>101.6981359337102</v>
      </c>
      <c r="F11" s="163">
        <v>101.6981359337102</v>
      </c>
      <c r="G11" s="163">
        <v>101.6981359337102</v>
      </c>
      <c r="H11" s="163">
        <v>101.6981359337102</v>
      </c>
      <c r="I11" s="158">
        <v>101.6981359337102</v>
      </c>
      <c r="J11" s="163">
        <v>101.6981359337102</v>
      </c>
      <c r="K11" s="163">
        <v>106.3817953451606</v>
      </c>
      <c r="L11" s="163">
        <v>106.3817953451606</v>
      </c>
      <c r="M11" s="163">
        <v>106.3817953451606</v>
      </c>
      <c r="N11" s="163">
        <v>106.3817953451606</v>
      </c>
      <c r="O11" s="163">
        <v>117.11225263962694</v>
      </c>
      <c r="P11" s="159">
        <v>104.54386546302005</v>
      </c>
    </row>
    <row r="12" spans="1:16" ht="28.5" customHeight="1">
      <c r="A12" s="160">
        <v>24</v>
      </c>
      <c r="B12" s="161" t="s">
        <v>23</v>
      </c>
      <c r="C12" s="162">
        <v>95</v>
      </c>
      <c r="D12" s="163">
        <v>114.3981350741479</v>
      </c>
      <c r="E12" s="163">
        <v>114.3981350741479</v>
      </c>
      <c r="F12" s="163">
        <v>114.3981350741479</v>
      </c>
      <c r="G12" s="163">
        <v>115.53621646023265</v>
      </c>
      <c r="H12" s="163">
        <v>115.62400457587975</v>
      </c>
      <c r="I12" s="163">
        <v>115.79067439844343</v>
      </c>
      <c r="J12" s="163">
        <v>117.00925379730505</v>
      </c>
      <c r="K12" s="163">
        <v>117.00925379730505</v>
      </c>
      <c r="L12" s="163">
        <v>117.11407920545967</v>
      </c>
      <c r="M12" s="163">
        <v>118.00730116770578</v>
      </c>
      <c r="N12" s="163">
        <v>118.00730116770578</v>
      </c>
      <c r="O12" s="163">
        <v>118.00730116770578</v>
      </c>
      <c r="P12" s="159">
        <v>116.27498258001553</v>
      </c>
    </row>
    <row r="13" spans="1:16" ht="28.5" customHeight="1">
      <c r="A13" s="160">
        <v>25</v>
      </c>
      <c r="B13" s="161" t="s">
        <v>27</v>
      </c>
      <c r="C13" s="162">
        <v>51</v>
      </c>
      <c r="D13" s="163">
        <v>99.31063851405582</v>
      </c>
      <c r="E13" s="163">
        <v>99.34559010610084</v>
      </c>
      <c r="F13" s="163">
        <v>99.40151265337288</v>
      </c>
      <c r="G13" s="163">
        <v>100.4891964733827</v>
      </c>
      <c r="H13" s="163">
        <v>100.68440242887243</v>
      </c>
      <c r="I13" s="163">
        <v>100.78453497105778</v>
      </c>
      <c r="J13" s="163">
        <v>100.81429391578948</v>
      </c>
      <c r="K13" s="163">
        <v>101.20376259821654</v>
      </c>
      <c r="L13" s="163">
        <v>101.29894760909986</v>
      </c>
      <c r="M13" s="163">
        <v>109.6862922956071</v>
      </c>
      <c r="N13" s="163">
        <v>109.85072476477735</v>
      </c>
      <c r="O13" s="163">
        <v>109.80878285432333</v>
      </c>
      <c r="P13" s="159">
        <v>102.72322326538801</v>
      </c>
    </row>
    <row r="14" spans="1:16" ht="28.5" customHeight="1">
      <c r="A14" s="160">
        <v>26</v>
      </c>
      <c r="B14" s="161" t="s">
        <v>28</v>
      </c>
      <c r="C14" s="162">
        <v>117</v>
      </c>
      <c r="D14" s="163">
        <v>118.5713869754345</v>
      </c>
      <c r="E14" s="163">
        <v>118.5713869754345</v>
      </c>
      <c r="F14" s="163">
        <v>118.5713869754345</v>
      </c>
      <c r="G14" s="163">
        <v>118.5713869754345</v>
      </c>
      <c r="H14" s="163">
        <v>118.5713869754345</v>
      </c>
      <c r="I14" s="163">
        <v>118.5713869754345</v>
      </c>
      <c r="J14" s="163">
        <v>121.4901423986994</v>
      </c>
      <c r="K14" s="163">
        <v>121.4901423986994</v>
      </c>
      <c r="L14" s="163">
        <v>121.4901423986994</v>
      </c>
      <c r="M14" s="163">
        <v>121.4901423986994</v>
      </c>
      <c r="N14" s="163">
        <v>121.44005359185277</v>
      </c>
      <c r="O14" s="163">
        <v>121.44005359185277</v>
      </c>
      <c r="P14" s="159">
        <v>120.02241655259252</v>
      </c>
    </row>
    <row r="15" spans="1:16" ht="28.5" customHeight="1">
      <c r="A15" s="160">
        <v>27</v>
      </c>
      <c r="B15" s="161" t="s">
        <v>30</v>
      </c>
      <c r="C15" s="162">
        <v>24</v>
      </c>
      <c r="D15" s="163">
        <v>136.24221913784228</v>
      </c>
      <c r="E15" s="163">
        <v>136.24221913784228</v>
      </c>
      <c r="F15" s="163">
        <v>136.24221913784228</v>
      </c>
      <c r="G15" s="163">
        <v>94.78913593354969</v>
      </c>
      <c r="H15" s="163">
        <v>94.78913593354969</v>
      </c>
      <c r="I15" s="163">
        <v>94.78913593354969</v>
      </c>
      <c r="J15" s="163">
        <v>94.78913593354969</v>
      </c>
      <c r="K15" s="163">
        <v>94.78913593354969</v>
      </c>
      <c r="L15" s="163">
        <v>94.78913593354969</v>
      </c>
      <c r="M15" s="163">
        <v>94.78913593354969</v>
      </c>
      <c r="N15" s="163">
        <v>94.78913593354969</v>
      </c>
      <c r="O15" s="163">
        <v>94.78913593354969</v>
      </c>
      <c r="P15" s="159">
        <v>105.15240673462283</v>
      </c>
    </row>
    <row r="16" spans="1:16" ht="28.5" customHeight="1">
      <c r="A16" s="160">
        <v>28</v>
      </c>
      <c r="B16" s="161" t="s">
        <v>31</v>
      </c>
      <c r="C16" s="157">
        <v>33</v>
      </c>
      <c r="D16" s="163">
        <v>109.24220467118089</v>
      </c>
      <c r="E16" s="163">
        <v>109.44948126407579</v>
      </c>
      <c r="F16" s="163">
        <v>109.44948126407579</v>
      </c>
      <c r="G16" s="163">
        <v>109.44948126407579</v>
      </c>
      <c r="H16" s="163">
        <v>109.44948126407579</v>
      </c>
      <c r="I16" s="163">
        <v>109.44948126407579</v>
      </c>
      <c r="J16" s="163">
        <v>108.14040053283891</v>
      </c>
      <c r="K16" s="163">
        <v>108.14040053283891</v>
      </c>
      <c r="L16" s="163">
        <v>108.14040053283891</v>
      </c>
      <c r="M16" s="163">
        <v>108.14040053283891</v>
      </c>
      <c r="N16" s="163">
        <v>107.93312393994401</v>
      </c>
      <c r="O16" s="163">
        <v>107.67518129051716</v>
      </c>
      <c r="P16" s="159">
        <v>108.72162652944805</v>
      </c>
    </row>
    <row r="17" spans="1:16" ht="28.5" customHeight="1">
      <c r="A17" s="160">
        <v>29</v>
      </c>
      <c r="B17" s="161" t="s">
        <v>47</v>
      </c>
      <c r="C17" s="162">
        <v>9</v>
      </c>
      <c r="D17" s="163">
        <v>93.49895144378125</v>
      </c>
      <c r="E17" s="163">
        <v>93.49895144378125</v>
      </c>
      <c r="F17" s="163">
        <v>93.49895144378125</v>
      </c>
      <c r="G17" s="163">
        <v>103.92168516144366</v>
      </c>
      <c r="H17" s="163">
        <v>103.92168516144366</v>
      </c>
      <c r="I17" s="163">
        <v>103.92168516144366</v>
      </c>
      <c r="J17" s="163">
        <v>101.28968169738755</v>
      </c>
      <c r="K17" s="163">
        <v>101.28968169738755</v>
      </c>
      <c r="L17" s="163">
        <v>101.28968169738755</v>
      </c>
      <c r="M17" s="163">
        <v>101.28968169738755</v>
      </c>
      <c r="N17" s="163">
        <v>101.28968169738755</v>
      </c>
      <c r="O17" s="163">
        <v>101.28968169738755</v>
      </c>
      <c r="P17" s="159">
        <v>100</v>
      </c>
    </row>
    <row r="18" spans="1:16" ht="28.5" customHeight="1">
      <c r="A18" s="160">
        <v>31</v>
      </c>
      <c r="B18" s="161" t="s">
        <v>32</v>
      </c>
      <c r="C18" s="162">
        <v>12</v>
      </c>
      <c r="D18" s="163">
        <v>72.4185180396421</v>
      </c>
      <c r="E18" s="163">
        <v>52.19889956033477</v>
      </c>
      <c r="F18" s="163">
        <v>58.09611800446445</v>
      </c>
      <c r="G18" s="163">
        <v>58.09611800446445</v>
      </c>
      <c r="H18" s="163">
        <v>58.51553389192376</v>
      </c>
      <c r="I18" s="163">
        <v>58.51553389192376</v>
      </c>
      <c r="J18" s="163">
        <v>62.59092850546053</v>
      </c>
      <c r="K18" s="163">
        <v>66.7622026943895</v>
      </c>
      <c r="L18" s="163">
        <v>70.81182149868773</v>
      </c>
      <c r="M18" s="163">
        <v>70.81182149868773</v>
      </c>
      <c r="N18" s="163">
        <v>74.36757118356071</v>
      </c>
      <c r="O18" s="163">
        <v>77.36392555667449</v>
      </c>
      <c r="P18" s="159">
        <v>65.04574936085118</v>
      </c>
    </row>
    <row r="19" spans="1:16" ht="28.5" customHeight="1">
      <c r="A19" s="160">
        <v>34</v>
      </c>
      <c r="B19" s="161" t="s">
        <v>33</v>
      </c>
      <c r="C19" s="162">
        <v>3</v>
      </c>
      <c r="D19" s="163">
        <v>124.56140350877193</v>
      </c>
      <c r="E19" s="163">
        <v>124.56140350877193</v>
      </c>
      <c r="F19" s="163">
        <v>124.56140350877193</v>
      </c>
      <c r="G19" s="163">
        <v>124.56140350877193</v>
      </c>
      <c r="H19" s="163">
        <v>124.56140350877193</v>
      </c>
      <c r="I19" s="163">
        <v>124.56140350877193</v>
      </c>
      <c r="J19" s="163">
        <v>124.56140350877193</v>
      </c>
      <c r="K19" s="163">
        <v>124.56140350877193</v>
      </c>
      <c r="L19" s="163">
        <v>124.56140350877193</v>
      </c>
      <c r="M19" s="163">
        <v>124.56140350877193</v>
      </c>
      <c r="N19" s="163">
        <v>124.56140350877193</v>
      </c>
      <c r="O19" s="163">
        <v>124.56140350877193</v>
      </c>
      <c r="P19" s="159">
        <v>124.56140350877193</v>
      </c>
    </row>
    <row r="20" spans="1:16" ht="28.5" customHeight="1">
      <c r="A20" s="165">
        <v>35</v>
      </c>
      <c r="B20" s="161" t="s">
        <v>48</v>
      </c>
      <c r="C20" s="162">
        <v>3</v>
      </c>
      <c r="D20" s="164">
        <v>106.19084910359273</v>
      </c>
      <c r="E20" s="164">
        <v>107.74489078728311</v>
      </c>
      <c r="F20" s="164">
        <v>110.78839624928527</v>
      </c>
      <c r="G20" s="164">
        <v>110.29526704692478</v>
      </c>
      <c r="H20" s="164">
        <v>109.84880819598482</v>
      </c>
      <c r="I20" s="164">
        <v>108.87450269707551</v>
      </c>
      <c r="J20" s="164">
        <v>109.6913707225442</v>
      </c>
      <c r="K20" s="164">
        <v>108.20640632515438</v>
      </c>
      <c r="L20" s="164">
        <v>106.35110522073717</v>
      </c>
      <c r="M20" s="164">
        <v>104.70182736810203</v>
      </c>
      <c r="N20" s="164">
        <v>103.56542698764515</v>
      </c>
      <c r="O20" s="164">
        <v>100.40195360545765</v>
      </c>
      <c r="P20" s="159">
        <v>107.22173369248225</v>
      </c>
    </row>
    <row r="21" spans="1:16" ht="28.5" customHeight="1">
      <c r="A21" s="165">
        <v>36</v>
      </c>
      <c r="B21" s="166" t="s">
        <v>34</v>
      </c>
      <c r="C21" s="167">
        <v>33</v>
      </c>
      <c r="D21" s="164">
        <v>123.79784966703832</v>
      </c>
      <c r="E21" s="164">
        <v>123.9079415468279</v>
      </c>
      <c r="F21" s="164">
        <v>123.91111363654733</v>
      </c>
      <c r="G21" s="164">
        <v>123.79615070749568</v>
      </c>
      <c r="H21" s="164">
        <v>122.30478806268151</v>
      </c>
      <c r="I21" s="164">
        <v>121.80098343284519</v>
      </c>
      <c r="J21" s="164">
        <v>121.80098343284519</v>
      </c>
      <c r="K21" s="164">
        <v>121.80098343284519</v>
      </c>
      <c r="L21" s="164">
        <v>121.80098343284519</v>
      </c>
      <c r="M21" s="164">
        <v>127.68193803019759</v>
      </c>
      <c r="N21" s="164">
        <v>131.99637097266472</v>
      </c>
      <c r="O21" s="164">
        <v>131.60849499150163</v>
      </c>
      <c r="P21" s="168">
        <v>124.68404844552795</v>
      </c>
    </row>
    <row r="22" spans="1:21" ht="28.5" customHeight="1" thickBot="1">
      <c r="A22" s="169" t="s">
        <v>49</v>
      </c>
      <c r="B22" s="170" t="s">
        <v>50</v>
      </c>
      <c r="C22" s="171">
        <v>999.5</v>
      </c>
      <c r="D22" s="172">
        <v>115.10477536907798</v>
      </c>
      <c r="E22" s="173">
        <v>112.41280204988043</v>
      </c>
      <c r="F22" s="173">
        <v>112.59818637863421</v>
      </c>
      <c r="G22" s="173">
        <v>112.12041042009582</v>
      </c>
      <c r="H22" s="173">
        <v>111.400265783226</v>
      </c>
      <c r="I22" s="173">
        <v>111.20509565205593</v>
      </c>
      <c r="J22" s="173">
        <v>111.7954545435942</v>
      </c>
      <c r="K22" s="173">
        <v>112.09835221742438</v>
      </c>
      <c r="L22" s="173">
        <v>111.9489852439156</v>
      </c>
      <c r="M22" s="173">
        <v>112.52289811291065</v>
      </c>
      <c r="N22" s="173">
        <v>112.57749203939143</v>
      </c>
      <c r="O22" s="173">
        <v>113.19111383950714</v>
      </c>
      <c r="P22" s="174">
        <v>112.41465263747615</v>
      </c>
      <c r="S22" s="175"/>
      <c r="T22" s="175"/>
      <c r="U22" s="175"/>
    </row>
    <row r="23" spans="3:16" ht="12.75" hidden="1">
      <c r="C23" s="176"/>
      <c r="D23" s="104" t="s">
        <v>68</v>
      </c>
      <c r="E23" s="104" t="s">
        <v>69</v>
      </c>
      <c r="F23" s="104" t="s">
        <v>70</v>
      </c>
      <c r="G23" s="104" t="s">
        <v>91</v>
      </c>
      <c r="H23" s="104" t="s">
        <v>92</v>
      </c>
      <c r="I23" s="104" t="s">
        <v>93</v>
      </c>
      <c r="J23" s="104" t="s">
        <v>94</v>
      </c>
      <c r="K23" s="104" t="s">
        <v>95</v>
      </c>
      <c r="L23" s="104" t="s">
        <v>96</v>
      </c>
      <c r="M23" s="104" t="s">
        <v>97</v>
      </c>
      <c r="N23" s="104" t="s">
        <v>98</v>
      </c>
      <c r="O23" s="104" t="s">
        <v>99</v>
      </c>
      <c r="P23" s="177"/>
    </row>
    <row r="24" spans="4:16" ht="12.75" hidden="1">
      <c r="D24" s="104" t="s">
        <v>100</v>
      </c>
      <c r="E24" s="104" t="s">
        <v>101</v>
      </c>
      <c r="F24" s="104" t="s">
        <v>102</v>
      </c>
      <c r="G24" s="104" t="s">
        <v>103</v>
      </c>
      <c r="H24" s="104" t="s">
        <v>104</v>
      </c>
      <c r="I24" s="104" t="s">
        <v>105</v>
      </c>
      <c r="J24" s="104" t="s">
        <v>106</v>
      </c>
      <c r="K24" s="104" t="s">
        <v>107</v>
      </c>
      <c r="L24" s="104" t="s">
        <v>108</v>
      </c>
      <c r="M24" s="104" t="s">
        <v>68</v>
      </c>
      <c r="N24" s="104" t="s">
        <v>69</v>
      </c>
      <c r="O24" s="104" t="s">
        <v>70</v>
      </c>
      <c r="P24" s="178"/>
    </row>
    <row r="25" ht="12.75">
      <c r="C25" s="179"/>
    </row>
  </sheetData>
  <sheetProtection/>
  <mergeCells count="17">
    <mergeCell ref="P3:P4"/>
    <mergeCell ref="G3:G4"/>
    <mergeCell ref="H3:H4"/>
    <mergeCell ref="I3:I4"/>
    <mergeCell ref="J3:J4"/>
    <mergeCell ref="K3:K4"/>
    <mergeCell ref="L3:L4"/>
    <mergeCell ref="A1:O1"/>
    <mergeCell ref="F3:F4"/>
    <mergeCell ref="A3:A4"/>
    <mergeCell ref="B3:B4"/>
    <mergeCell ref="C3:C4"/>
    <mergeCell ref="D3:D4"/>
    <mergeCell ref="E3:E4"/>
    <mergeCell ref="M3:M4"/>
    <mergeCell ref="N3:N4"/>
    <mergeCell ref="O3:O4"/>
  </mergeCells>
  <printOptions horizontalCentered="1" verticalCentered="1"/>
  <pageMargins left="0.25" right="0" top="0" bottom="0" header="0.5" footer="0.5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R2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57421875" style="50" customWidth="1"/>
    <col min="2" max="2" width="36.7109375" style="50" customWidth="1"/>
    <col min="3" max="3" width="7.140625" style="50" customWidth="1"/>
    <col min="4" max="15" width="6.57421875" style="50" customWidth="1"/>
    <col min="16" max="16" width="9.140625" style="50" bestFit="1" customWidth="1"/>
    <col min="17" max="17" width="6.7109375" style="50" customWidth="1"/>
    <col min="18" max="18" width="9.140625" style="50" hidden="1" customWidth="1"/>
    <col min="19" max="19" width="9.140625" style="50" bestFit="1" customWidth="1"/>
    <col min="20" max="16384" width="9.140625" style="50" customWidth="1"/>
  </cols>
  <sheetData>
    <row r="1" spans="1:2" ht="15.75">
      <c r="A1" s="48" t="s">
        <v>109</v>
      </c>
      <c r="B1" s="49"/>
    </row>
    <row r="2" spans="1:16" ht="12.75">
      <c r="A2" s="51"/>
      <c r="B2" s="51"/>
      <c r="P2" s="52" t="s">
        <v>36</v>
      </c>
    </row>
    <row r="3" spans="1:16" ht="15.75" customHeight="1">
      <c r="A3" s="428" t="s">
        <v>37</v>
      </c>
      <c r="B3" s="430" t="s">
        <v>38</v>
      </c>
      <c r="C3" s="432" t="s">
        <v>39</v>
      </c>
      <c r="D3" s="442">
        <v>39820</v>
      </c>
      <c r="E3" s="442">
        <v>39851</v>
      </c>
      <c r="F3" s="442">
        <v>39879</v>
      </c>
      <c r="G3" s="442">
        <v>39910</v>
      </c>
      <c r="H3" s="442">
        <v>39940</v>
      </c>
      <c r="I3" s="442">
        <v>39971</v>
      </c>
      <c r="J3" s="442">
        <v>40001</v>
      </c>
      <c r="K3" s="442">
        <v>40032</v>
      </c>
      <c r="L3" s="442">
        <v>40063</v>
      </c>
      <c r="M3" s="442">
        <v>40093</v>
      </c>
      <c r="N3" s="442">
        <v>40124</v>
      </c>
      <c r="O3" s="442">
        <v>40154</v>
      </c>
      <c r="P3" s="428" t="s">
        <v>90</v>
      </c>
    </row>
    <row r="4" spans="1:16" ht="26.25" customHeight="1" thickBot="1">
      <c r="A4" s="467"/>
      <c r="B4" s="468"/>
      <c r="C4" s="440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66"/>
    </row>
    <row r="5" spans="1:18" ht="25.5" customHeight="1" thickBot="1">
      <c r="A5" s="56" t="s">
        <v>0</v>
      </c>
      <c r="B5" s="57" t="s">
        <v>51</v>
      </c>
      <c r="C5" s="114">
        <v>359.5</v>
      </c>
      <c r="D5" s="59">
        <v>120.63629572123305</v>
      </c>
      <c r="E5" s="59">
        <v>113.80992375878654</v>
      </c>
      <c r="F5" s="59">
        <v>113.99002750429528</v>
      </c>
      <c r="G5" s="59">
        <v>113.97836229501755</v>
      </c>
      <c r="H5" s="59">
        <v>112.01414795945679</v>
      </c>
      <c r="I5" s="59">
        <v>111.321086900197</v>
      </c>
      <c r="J5" s="59">
        <v>112.31673641355923</v>
      </c>
      <c r="K5" s="59">
        <v>112.18784628423262</v>
      </c>
      <c r="L5" s="59">
        <v>111.66224507359287</v>
      </c>
      <c r="M5" s="59">
        <v>111.41832813331033</v>
      </c>
      <c r="N5" s="59">
        <v>111.07741787314689</v>
      </c>
      <c r="O5" s="59">
        <v>110.78992347013832</v>
      </c>
      <c r="P5" s="180">
        <v>112.93352844891386</v>
      </c>
      <c r="R5" s="63"/>
    </row>
    <row r="6" spans="1:16" ht="27" customHeight="1">
      <c r="A6" s="64">
        <v>1511</v>
      </c>
      <c r="B6" s="65" t="s">
        <v>1</v>
      </c>
      <c r="C6" s="181">
        <v>122</v>
      </c>
      <c r="D6" s="67">
        <v>107.00541716445949</v>
      </c>
      <c r="E6" s="67">
        <v>107.00541716445949</v>
      </c>
      <c r="F6" s="67">
        <v>107.00541716445949</v>
      </c>
      <c r="G6" s="67">
        <v>105.70566040825501</v>
      </c>
      <c r="H6" s="67">
        <v>101.62379936700232</v>
      </c>
      <c r="I6" s="67">
        <v>101.62379936700232</v>
      </c>
      <c r="J6" s="67">
        <v>104.49987536645662</v>
      </c>
      <c r="K6" s="67">
        <v>104.49987536645662</v>
      </c>
      <c r="L6" s="67">
        <v>104.67561926712054</v>
      </c>
      <c r="M6" s="67">
        <v>104.69838163409318</v>
      </c>
      <c r="N6" s="67">
        <v>104.69838163409318</v>
      </c>
      <c r="O6" s="67">
        <v>104.69838163409318</v>
      </c>
      <c r="P6" s="182">
        <v>104.8116687948293</v>
      </c>
    </row>
    <row r="7" spans="1:16" ht="27" customHeight="1">
      <c r="A7" s="72">
        <v>1512</v>
      </c>
      <c r="B7" s="73" t="s">
        <v>2</v>
      </c>
      <c r="C7" s="183">
        <v>7</v>
      </c>
      <c r="D7" s="75">
        <v>126.28408049573207</v>
      </c>
      <c r="E7" s="75">
        <v>126.28408049573207</v>
      </c>
      <c r="F7" s="75">
        <v>126.28408049573207</v>
      </c>
      <c r="G7" s="75">
        <v>126.28408049573207</v>
      </c>
      <c r="H7" s="75">
        <v>126.28408049573207</v>
      </c>
      <c r="I7" s="75">
        <v>126.28408049573207</v>
      </c>
      <c r="J7" s="75">
        <v>126.8123493810493</v>
      </c>
      <c r="K7" s="75">
        <v>126.8123493810493</v>
      </c>
      <c r="L7" s="75">
        <v>126.8123493810493</v>
      </c>
      <c r="M7" s="75">
        <v>130.3180386207269</v>
      </c>
      <c r="N7" s="75">
        <v>130.3180386207269</v>
      </c>
      <c r="O7" s="75">
        <v>130.3180386207269</v>
      </c>
      <c r="P7" s="184">
        <v>127.42463724831008</v>
      </c>
    </row>
    <row r="8" spans="1:16" ht="27" customHeight="1">
      <c r="A8" s="72">
        <v>1513</v>
      </c>
      <c r="B8" s="73" t="s">
        <v>52</v>
      </c>
      <c r="C8" s="183">
        <v>7</v>
      </c>
      <c r="D8" s="75">
        <v>105.78060873132402</v>
      </c>
      <c r="E8" s="75">
        <v>105.78060873132402</v>
      </c>
      <c r="F8" s="75">
        <v>115.06935576017631</v>
      </c>
      <c r="G8" s="75">
        <v>115.06935576017631</v>
      </c>
      <c r="H8" s="75">
        <v>115.06935576017631</v>
      </c>
      <c r="I8" s="75">
        <v>115.06935576017631</v>
      </c>
      <c r="J8" s="75">
        <v>115.06935576017631</v>
      </c>
      <c r="K8" s="75">
        <v>115.06935576017631</v>
      </c>
      <c r="L8" s="75">
        <v>115.06935576017631</v>
      </c>
      <c r="M8" s="75">
        <v>115.55559115115332</v>
      </c>
      <c r="N8" s="75">
        <v>115.55559115115332</v>
      </c>
      <c r="O8" s="75">
        <v>115.55559115115332</v>
      </c>
      <c r="P8" s="184">
        <v>113.64279010311185</v>
      </c>
    </row>
    <row r="9" spans="1:16" ht="22.5" customHeight="1">
      <c r="A9" s="72">
        <v>1514</v>
      </c>
      <c r="B9" s="73" t="s">
        <v>3</v>
      </c>
      <c r="C9" s="183">
        <v>36</v>
      </c>
      <c r="D9" s="75">
        <v>133.11702489652572</v>
      </c>
      <c r="E9" s="75">
        <v>123.72043316664752</v>
      </c>
      <c r="F9" s="75">
        <v>123.72043316664752</v>
      </c>
      <c r="G9" s="75">
        <v>123.72043316664752</v>
      </c>
      <c r="H9" s="75">
        <v>123.72043316664752</v>
      </c>
      <c r="I9" s="75">
        <v>117.44031905251217</v>
      </c>
      <c r="J9" s="75">
        <v>117.44031905251217</v>
      </c>
      <c r="K9" s="75">
        <v>117.44031905251217</v>
      </c>
      <c r="L9" s="75">
        <v>115.95341785659265</v>
      </c>
      <c r="M9" s="75">
        <v>115.95341785659265</v>
      </c>
      <c r="N9" s="75">
        <v>115.56586020427625</v>
      </c>
      <c r="O9" s="75">
        <v>115.56586020427625</v>
      </c>
      <c r="P9" s="184">
        <v>120.27985590353255</v>
      </c>
    </row>
    <row r="10" spans="1:16" ht="22.5" customHeight="1">
      <c r="A10" s="72">
        <v>1520</v>
      </c>
      <c r="B10" s="73" t="s">
        <v>4</v>
      </c>
      <c r="C10" s="183">
        <v>20</v>
      </c>
      <c r="D10" s="75">
        <v>109.40970803343407</v>
      </c>
      <c r="E10" s="75">
        <v>109.40970803343407</v>
      </c>
      <c r="F10" s="75">
        <v>109.40970803343407</v>
      </c>
      <c r="G10" s="75">
        <v>109.40970803343407</v>
      </c>
      <c r="H10" s="75">
        <v>109.40970803343407</v>
      </c>
      <c r="I10" s="75">
        <v>109.40970803343407</v>
      </c>
      <c r="J10" s="75">
        <v>109.40970803343407</v>
      </c>
      <c r="K10" s="75">
        <v>109.40970803343407</v>
      </c>
      <c r="L10" s="75">
        <v>109.40970803343407</v>
      </c>
      <c r="M10" s="75">
        <v>109.40970803343407</v>
      </c>
      <c r="N10" s="75">
        <v>109.40970803343407</v>
      </c>
      <c r="O10" s="75">
        <v>109.40970803343407</v>
      </c>
      <c r="P10" s="184">
        <v>109.40970803343407</v>
      </c>
    </row>
    <row r="11" spans="1:16" ht="22.5" customHeight="1">
      <c r="A11" s="72">
        <v>1531</v>
      </c>
      <c r="B11" s="73" t="s">
        <v>5</v>
      </c>
      <c r="C11" s="183">
        <v>61</v>
      </c>
      <c r="D11" s="75">
        <v>142.52390372085975</v>
      </c>
      <c r="E11" s="75">
        <v>107.77392835893987</v>
      </c>
      <c r="F11" s="75">
        <v>107.77392835893987</v>
      </c>
      <c r="G11" s="75">
        <v>110.34925892503237</v>
      </c>
      <c r="H11" s="75">
        <v>106.96964531148511</v>
      </c>
      <c r="I11" s="75">
        <v>106.49032511148674</v>
      </c>
      <c r="J11" s="75">
        <v>105.84364904504842</v>
      </c>
      <c r="K11" s="75">
        <v>105.03936599759363</v>
      </c>
      <c r="L11" s="75">
        <v>102.40066767624702</v>
      </c>
      <c r="M11" s="75">
        <v>100.38914765049148</v>
      </c>
      <c r="N11" s="75">
        <v>98.62622420304008</v>
      </c>
      <c r="O11" s="75">
        <v>97.05015439287614</v>
      </c>
      <c r="P11" s="184">
        <v>107.60251656267003</v>
      </c>
    </row>
    <row r="12" spans="1:16" ht="22.5" customHeight="1">
      <c r="A12" s="72">
        <v>1533</v>
      </c>
      <c r="B12" s="73" t="s">
        <v>6</v>
      </c>
      <c r="C12" s="183">
        <v>59</v>
      </c>
      <c r="D12" s="75">
        <v>129.9935737652893</v>
      </c>
      <c r="E12" s="75">
        <v>129.9935737652893</v>
      </c>
      <c r="F12" s="75">
        <v>129.9935737652893</v>
      </c>
      <c r="G12" s="75">
        <v>129.9935737652893</v>
      </c>
      <c r="H12" s="75">
        <v>129.9935737652893</v>
      </c>
      <c r="I12" s="75">
        <v>129.9935737652893</v>
      </c>
      <c r="J12" s="75">
        <v>129.9935737652893</v>
      </c>
      <c r="K12" s="75">
        <v>129.9935737652893</v>
      </c>
      <c r="L12" s="75">
        <v>129.9935737652893</v>
      </c>
      <c r="M12" s="75">
        <v>129.9935737652893</v>
      </c>
      <c r="N12" s="75">
        <v>129.9935737652893</v>
      </c>
      <c r="O12" s="75">
        <v>129.9935737652893</v>
      </c>
      <c r="P12" s="184">
        <v>129.9935737652893</v>
      </c>
    </row>
    <row r="13" spans="1:16" ht="22.5" customHeight="1">
      <c r="A13" s="72">
        <v>1541</v>
      </c>
      <c r="B13" s="73" t="s">
        <v>53</v>
      </c>
      <c r="C13" s="183">
        <v>27</v>
      </c>
      <c r="D13" s="75">
        <v>110.3667239970824</v>
      </c>
      <c r="E13" s="75">
        <v>110.3667239970824</v>
      </c>
      <c r="F13" s="75">
        <v>110.3667239970824</v>
      </c>
      <c r="G13" s="75">
        <v>110.3667239970824</v>
      </c>
      <c r="H13" s="75">
        <v>110.3667239970824</v>
      </c>
      <c r="I13" s="75">
        <v>110.3667239970824</v>
      </c>
      <c r="J13" s="75">
        <v>112.21154200781503</v>
      </c>
      <c r="K13" s="75">
        <v>112.28110606030117</v>
      </c>
      <c r="L13" s="75">
        <v>112.28110606030117</v>
      </c>
      <c r="M13" s="75">
        <v>112.2338752286498</v>
      </c>
      <c r="N13" s="75">
        <v>112.2338752286498</v>
      </c>
      <c r="O13" s="75">
        <v>112.2338752286498</v>
      </c>
      <c r="P13" s="184">
        <v>111.30631031640512</v>
      </c>
    </row>
    <row r="14" spans="1:16" s="83" customFormat="1" ht="27" customHeight="1">
      <c r="A14" s="79" t="s">
        <v>8</v>
      </c>
      <c r="B14" s="80" t="s">
        <v>9</v>
      </c>
      <c r="C14" s="124">
        <v>21</v>
      </c>
      <c r="D14" s="82">
        <v>110.46943449248717</v>
      </c>
      <c r="E14" s="82">
        <v>110.46943449248717</v>
      </c>
      <c r="F14" s="82">
        <v>110.46943449248717</v>
      </c>
      <c r="G14" s="82">
        <v>110.46943449248717</v>
      </c>
      <c r="H14" s="82">
        <v>110.46943449248717</v>
      </c>
      <c r="I14" s="82">
        <v>110.46943449248717</v>
      </c>
      <c r="J14" s="82">
        <v>112.70936345244766</v>
      </c>
      <c r="K14" s="82">
        <v>112.70936345244766</v>
      </c>
      <c r="L14" s="82">
        <v>112.70936345244766</v>
      </c>
      <c r="M14" s="82">
        <v>112.70936345244766</v>
      </c>
      <c r="N14" s="82">
        <v>112.70936345244766</v>
      </c>
      <c r="O14" s="82">
        <v>112.70936345244766</v>
      </c>
      <c r="P14" s="185">
        <v>111.58939897246741</v>
      </c>
    </row>
    <row r="15" spans="1:16" s="83" customFormat="1" ht="25.5" customHeight="1">
      <c r="A15" s="79" t="s">
        <v>10</v>
      </c>
      <c r="B15" s="80" t="s">
        <v>35</v>
      </c>
      <c r="C15" s="124">
        <v>6</v>
      </c>
      <c r="D15" s="82">
        <v>110.00723726316572</v>
      </c>
      <c r="E15" s="82">
        <v>110.00723726316572</v>
      </c>
      <c r="F15" s="82">
        <v>110.00723726316572</v>
      </c>
      <c r="G15" s="82">
        <v>110.00723726316572</v>
      </c>
      <c r="H15" s="82">
        <v>110.00723726316572</v>
      </c>
      <c r="I15" s="82">
        <v>110.00723726316572</v>
      </c>
      <c r="J15" s="82">
        <v>110.46916695160083</v>
      </c>
      <c r="K15" s="82">
        <v>110.78220518778852</v>
      </c>
      <c r="L15" s="82">
        <v>110.78220518778852</v>
      </c>
      <c r="M15" s="82">
        <v>110.56966644535733</v>
      </c>
      <c r="N15" s="82">
        <v>110.56966644535733</v>
      </c>
      <c r="O15" s="82">
        <v>110.56966644535733</v>
      </c>
      <c r="P15" s="185">
        <v>110.31550002018703</v>
      </c>
    </row>
    <row r="16" spans="1:16" ht="27" customHeight="1">
      <c r="A16" s="72">
        <v>1544</v>
      </c>
      <c r="B16" s="73" t="s">
        <v>54</v>
      </c>
      <c r="C16" s="183">
        <v>10</v>
      </c>
      <c r="D16" s="75">
        <v>117.55746498026883</v>
      </c>
      <c r="E16" s="75">
        <v>117.55746498026883</v>
      </c>
      <c r="F16" s="75">
        <v>117.55746498026883</v>
      </c>
      <c r="G16" s="75">
        <v>117.55746498026883</v>
      </c>
      <c r="H16" s="75">
        <v>117.55746498026883</v>
      </c>
      <c r="I16" s="75">
        <v>117.55746498026883</v>
      </c>
      <c r="J16" s="75">
        <v>117.55746498026883</v>
      </c>
      <c r="K16" s="75">
        <v>117.55746498026883</v>
      </c>
      <c r="L16" s="75">
        <v>117.55746498026883</v>
      </c>
      <c r="M16" s="75">
        <v>117.55746498026883</v>
      </c>
      <c r="N16" s="75">
        <v>117.55746498026883</v>
      </c>
      <c r="O16" s="75">
        <v>117.55746498026883</v>
      </c>
      <c r="P16" s="184">
        <v>117.55746498026883</v>
      </c>
    </row>
    <row r="17" spans="1:16" ht="22.5" customHeight="1">
      <c r="A17" s="72">
        <v>1549</v>
      </c>
      <c r="B17" s="73" t="s">
        <v>7</v>
      </c>
      <c r="C17" s="183">
        <v>10.5</v>
      </c>
      <c r="D17" s="75">
        <v>113.68095519985557</v>
      </c>
      <c r="E17" s="75">
        <v>113.72930909730873</v>
      </c>
      <c r="F17" s="75">
        <v>113.71259265923378</v>
      </c>
      <c r="G17" s="75">
        <v>113.46492760335398</v>
      </c>
      <c r="H17" s="75">
        <v>113.19459275402181</v>
      </c>
      <c r="I17" s="75">
        <v>113.72374356995311</v>
      </c>
      <c r="J17" s="75">
        <v>113.13209124656397</v>
      </c>
      <c r="K17" s="75">
        <v>113.20323578474871</v>
      </c>
      <c r="L17" s="75">
        <v>113.551585688743</v>
      </c>
      <c r="M17" s="75">
        <v>114.04680153771712</v>
      </c>
      <c r="N17" s="75">
        <v>113.93432082127025</v>
      </c>
      <c r="O17" s="75">
        <v>113.26543657917182</v>
      </c>
      <c r="P17" s="184">
        <v>113.55329937849514</v>
      </c>
    </row>
    <row r="18" spans="1:16" s="83" customFormat="1" ht="22.5" customHeight="1">
      <c r="A18" s="84">
        <v>15491</v>
      </c>
      <c r="B18" s="80" t="s">
        <v>11</v>
      </c>
      <c r="C18" s="124">
        <v>7</v>
      </c>
      <c r="D18" s="82">
        <v>115.57677012055845</v>
      </c>
      <c r="E18" s="82">
        <v>115.65275481655627</v>
      </c>
      <c r="F18" s="82">
        <v>115.62648612815279</v>
      </c>
      <c r="G18" s="82">
        <v>115.2372981831988</v>
      </c>
      <c r="H18" s="82">
        <v>114.8124862771054</v>
      </c>
      <c r="I18" s="82">
        <v>115.6440089878546</v>
      </c>
      <c r="J18" s="82">
        <v>114.71426962252882</v>
      </c>
      <c r="K18" s="82">
        <v>114.82606818253339</v>
      </c>
      <c r="L18" s="82">
        <v>115.37347517452443</v>
      </c>
      <c r="M18" s="82">
        <v>116.1516715086266</v>
      </c>
      <c r="N18" s="82">
        <v>115.97491609706722</v>
      </c>
      <c r="O18" s="82">
        <v>114.92381228805542</v>
      </c>
      <c r="P18" s="185">
        <v>115.37616811556353</v>
      </c>
    </row>
    <row r="19" spans="1:16" s="83" customFormat="1" ht="25.5" customHeight="1" thickBot="1">
      <c r="A19" s="85" t="s">
        <v>12</v>
      </c>
      <c r="B19" s="86" t="s">
        <v>13</v>
      </c>
      <c r="C19" s="128">
        <v>1.5</v>
      </c>
      <c r="D19" s="88">
        <v>120.72655817725106</v>
      </c>
      <c r="E19" s="88">
        <v>120.72655817725106</v>
      </c>
      <c r="F19" s="88">
        <v>120.72655817725106</v>
      </c>
      <c r="G19" s="88">
        <v>120.72655817725106</v>
      </c>
      <c r="H19" s="88">
        <v>120.72655817725106</v>
      </c>
      <c r="I19" s="88">
        <v>120.72655817725106</v>
      </c>
      <c r="J19" s="88">
        <v>120.72655817725106</v>
      </c>
      <c r="K19" s="88">
        <v>120.72655817725106</v>
      </c>
      <c r="L19" s="88">
        <v>120.72655817725106</v>
      </c>
      <c r="M19" s="88">
        <v>120.72655817725106</v>
      </c>
      <c r="N19" s="88">
        <v>120.72655817725106</v>
      </c>
      <c r="O19" s="88">
        <v>120.72655817725106</v>
      </c>
      <c r="P19" s="186">
        <v>120.72655817725105</v>
      </c>
    </row>
    <row r="20" spans="1:18" ht="22.5" customHeight="1" thickBot="1">
      <c r="A20" s="93" t="s">
        <v>55</v>
      </c>
      <c r="B20" s="57" t="s">
        <v>56</v>
      </c>
      <c r="C20" s="114">
        <v>154</v>
      </c>
      <c r="D20" s="59">
        <v>112.44733868214892</v>
      </c>
      <c r="E20" s="59">
        <v>112.44733868214892</v>
      </c>
      <c r="F20" s="59">
        <v>112.65145676445952</v>
      </c>
      <c r="G20" s="59">
        <v>114.26334087604272</v>
      </c>
      <c r="H20" s="59">
        <v>114.3374183346559</v>
      </c>
      <c r="I20" s="59">
        <v>114.3374183346559</v>
      </c>
      <c r="J20" s="59">
        <v>114.3374183346559</v>
      </c>
      <c r="K20" s="59">
        <v>114.38611258941833</v>
      </c>
      <c r="L20" s="59">
        <v>114.38611258941833</v>
      </c>
      <c r="M20" s="59">
        <v>114.38611258941833</v>
      </c>
      <c r="N20" s="59">
        <v>114.38611258941833</v>
      </c>
      <c r="O20" s="59">
        <v>114.79807377897518</v>
      </c>
      <c r="P20" s="180">
        <v>113.93035451211803</v>
      </c>
      <c r="R20" s="63"/>
    </row>
    <row r="21" spans="1:16" ht="22.5" customHeight="1">
      <c r="A21" s="64">
        <v>1551</v>
      </c>
      <c r="B21" s="97" t="s">
        <v>14</v>
      </c>
      <c r="C21" s="181">
        <v>53</v>
      </c>
      <c r="D21" s="67">
        <v>107.73323249638146</v>
      </c>
      <c r="E21" s="67">
        <v>107.73323249638146</v>
      </c>
      <c r="F21" s="67">
        <v>107.73323249638146</v>
      </c>
      <c r="G21" s="67">
        <v>112.45021362845694</v>
      </c>
      <c r="H21" s="67">
        <v>112.45021362845694</v>
      </c>
      <c r="I21" s="67">
        <v>112.45021362845694</v>
      </c>
      <c r="J21" s="67">
        <v>112.45021362845694</v>
      </c>
      <c r="K21" s="67">
        <v>112.45021362845694</v>
      </c>
      <c r="L21" s="67">
        <v>112.45021362845694</v>
      </c>
      <c r="M21" s="67">
        <v>112.45021362845694</v>
      </c>
      <c r="N21" s="67">
        <v>112.45021362845694</v>
      </c>
      <c r="O21" s="67">
        <v>112.45021362845694</v>
      </c>
      <c r="P21" s="182">
        <v>111.27096834543806</v>
      </c>
    </row>
    <row r="22" spans="1:16" ht="22.5" customHeight="1">
      <c r="A22" s="72">
        <v>1552</v>
      </c>
      <c r="B22" s="98" t="s">
        <v>15</v>
      </c>
      <c r="C22" s="183">
        <v>9</v>
      </c>
      <c r="D22" s="75">
        <v>117.76166356556408</v>
      </c>
      <c r="E22" s="75">
        <v>117.76166356556408</v>
      </c>
      <c r="F22" s="75">
        <v>121.25435075176799</v>
      </c>
      <c r="G22" s="75">
        <v>121.25435075176799</v>
      </c>
      <c r="H22" s="75">
        <v>121.25435075176799</v>
      </c>
      <c r="I22" s="75">
        <v>121.25435075176799</v>
      </c>
      <c r="J22" s="75">
        <v>121.25435075176799</v>
      </c>
      <c r="K22" s="75">
        <v>122.08756355548098</v>
      </c>
      <c r="L22" s="75">
        <v>122.08756355548098</v>
      </c>
      <c r="M22" s="75">
        <v>122.08756355548098</v>
      </c>
      <c r="N22" s="75">
        <v>122.08756355548098</v>
      </c>
      <c r="O22" s="75">
        <v>122.08756355548098</v>
      </c>
      <c r="P22" s="184">
        <v>121.01940822228109</v>
      </c>
    </row>
    <row r="23" spans="1:16" ht="22.5" customHeight="1">
      <c r="A23" s="72">
        <v>1553</v>
      </c>
      <c r="B23" s="98" t="s">
        <v>16</v>
      </c>
      <c r="C23" s="183">
        <v>71</v>
      </c>
      <c r="D23" s="75">
        <v>113.71539575702634</v>
      </c>
      <c r="E23" s="75">
        <v>113.71539575702634</v>
      </c>
      <c r="F23" s="75">
        <v>113.71539575702634</v>
      </c>
      <c r="G23" s="75">
        <v>113.71539575702634</v>
      </c>
      <c r="H23" s="75">
        <v>113.71539575702634</v>
      </c>
      <c r="I23" s="75">
        <v>113.71539575702634</v>
      </c>
      <c r="J23" s="75">
        <v>113.71539575702634</v>
      </c>
      <c r="K23" s="75">
        <v>113.71539575702634</v>
      </c>
      <c r="L23" s="75">
        <v>113.71539575702634</v>
      </c>
      <c r="M23" s="75">
        <v>113.71539575702634</v>
      </c>
      <c r="N23" s="75">
        <v>113.71539575702634</v>
      </c>
      <c r="O23" s="75">
        <v>113.71539575702634</v>
      </c>
      <c r="P23" s="184">
        <v>113.71539575702634</v>
      </c>
    </row>
    <row r="24" spans="1:16" ht="22.5" customHeight="1" thickBot="1">
      <c r="A24" s="72">
        <v>1554</v>
      </c>
      <c r="B24" s="98" t="s">
        <v>17</v>
      </c>
      <c r="C24" s="187">
        <v>21</v>
      </c>
      <c r="D24" s="75">
        <v>117.78003637636989</v>
      </c>
      <c r="E24" s="75">
        <v>117.78003637636989</v>
      </c>
      <c r="F24" s="75">
        <v>117.78003637636989</v>
      </c>
      <c r="G24" s="75">
        <v>117.69575795655142</v>
      </c>
      <c r="H24" s="75">
        <v>118.23899265304793</v>
      </c>
      <c r="I24" s="75">
        <v>118.23899265304793</v>
      </c>
      <c r="J24" s="75">
        <v>118.23899265304793</v>
      </c>
      <c r="K24" s="75">
        <v>118.23899265304793</v>
      </c>
      <c r="L24" s="75">
        <v>118.23899265304793</v>
      </c>
      <c r="M24" s="75">
        <v>118.23899265304793</v>
      </c>
      <c r="N24" s="75">
        <v>118.23899265304793</v>
      </c>
      <c r="O24" s="75">
        <v>121.26004137646474</v>
      </c>
      <c r="P24" s="184">
        <v>118.33073808612177</v>
      </c>
    </row>
    <row r="25" spans="1:16" ht="26.25" customHeight="1">
      <c r="A25" s="100" t="s">
        <v>44</v>
      </c>
      <c r="B25" s="101" t="s">
        <v>57</v>
      </c>
      <c r="C25" s="114">
        <v>513.5</v>
      </c>
      <c r="D25" s="102">
        <v>118.18279497411447</v>
      </c>
      <c r="E25" s="102">
        <v>113.40167842454103</v>
      </c>
      <c r="F25" s="102">
        <v>113.5889771269904</v>
      </c>
      <c r="G25" s="102">
        <v>114.06374498271768</v>
      </c>
      <c r="H25" s="102">
        <v>112.71022507576158</v>
      </c>
      <c r="I25" s="102">
        <v>112.22481266071581</v>
      </c>
      <c r="J25" s="102">
        <v>112.92215473233138</v>
      </c>
      <c r="K25" s="102">
        <v>112.84647081924936</v>
      </c>
      <c r="L25" s="102">
        <v>112.47834545771178</v>
      </c>
      <c r="M25" s="102">
        <v>112.30750869019872</v>
      </c>
      <c r="N25" s="102">
        <v>112.06873885817762</v>
      </c>
      <c r="O25" s="102">
        <v>111.99080897122951</v>
      </c>
      <c r="P25" s="180">
        <v>113.23218839781161</v>
      </c>
    </row>
  </sheetData>
  <sheetProtection/>
  <mergeCells count="16">
    <mergeCell ref="G3:G4"/>
    <mergeCell ref="H3:H4"/>
    <mergeCell ref="F3:F4"/>
    <mergeCell ref="A3:A4"/>
    <mergeCell ref="B3:B4"/>
    <mergeCell ref="C3:C4"/>
    <mergeCell ref="D3:D4"/>
    <mergeCell ref="E3:E4"/>
    <mergeCell ref="O3:O4"/>
    <mergeCell ref="P3:P4"/>
    <mergeCell ref="I3:I4"/>
    <mergeCell ref="J3:J4"/>
    <mergeCell ref="M3:M4"/>
    <mergeCell ref="N3:N4"/>
    <mergeCell ref="K3:K4"/>
    <mergeCell ref="L3:L4"/>
  </mergeCells>
  <printOptions horizontalCentered="1" verticalCentered="1"/>
  <pageMargins left="0.25" right="0" top="0.25" bottom="0.25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R14"/>
  <sheetViews>
    <sheetView zoomScale="80" zoomScaleNormal="80" zoomScalePageLayoutView="0" workbookViewId="0" topLeftCell="A1">
      <selection activeCell="H10" sqref="H10"/>
    </sheetView>
  </sheetViews>
  <sheetFormatPr defaultColWidth="9.140625" defaultRowHeight="15"/>
  <cols>
    <col min="1" max="1" width="6.57421875" style="104" customWidth="1"/>
    <col min="2" max="2" width="38.140625" style="104" customWidth="1"/>
    <col min="3" max="3" width="6.421875" style="104" customWidth="1"/>
    <col min="4" max="15" width="7.00390625" style="104" customWidth="1"/>
    <col min="16" max="16" width="9.421875" style="104" customWidth="1"/>
    <col min="17" max="18" width="7.57421875" style="104" customWidth="1"/>
    <col min="19" max="19" width="9.140625" style="104" bestFit="1" customWidth="1"/>
    <col min="20" max="16384" width="9.140625" style="104" customWidth="1"/>
  </cols>
  <sheetData>
    <row r="1" spans="1:18" ht="32.25" customHeight="1">
      <c r="A1" s="469" t="s">
        <v>110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188"/>
      <c r="R1" s="189"/>
    </row>
    <row r="2" ht="12.75">
      <c r="P2" s="154" t="s">
        <v>36</v>
      </c>
    </row>
    <row r="3" spans="1:16" s="190" customFormat="1" ht="48.75" customHeight="1">
      <c r="A3" s="461" t="s">
        <v>37</v>
      </c>
      <c r="B3" s="462" t="s">
        <v>38</v>
      </c>
      <c r="C3" s="464" t="s">
        <v>39</v>
      </c>
      <c r="D3" s="459">
        <v>39820</v>
      </c>
      <c r="E3" s="459">
        <v>39851</v>
      </c>
      <c r="F3" s="459">
        <v>39879</v>
      </c>
      <c r="G3" s="459">
        <v>39910</v>
      </c>
      <c r="H3" s="459">
        <v>39940</v>
      </c>
      <c r="I3" s="459">
        <v>39971</v>
      </c>
      <c r="J3" s="459">
        <v>40001</v>
      </c>
      <c r="K3" s="459">
        <v>40032</v>
      </c>
      <c r="L3" s="459">
        <v>40063</v>
      </c>
      <c r="M3" s="459">
        <v>40093</v>
      </c>
      <c r="N3" s="459">
        <v>40124</v>
      </c>
      <c r="O3" s="459">
        <v>40154</v>
      </c>
      <c r="P3" s="452" t="s">
        <v>90</v>
      </c>
    </row>
    <row r="4" spans="1:16" s="190" customFormat="1" ht="48.75" customHeight="1">
      <c r="A4" s="414"/>
      <c r="B4" s="463"/>
      <c r="C4" s="465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53"/>
    </row>
    <row r="5" spans="1:16" s="194" customFormat="1" ht="48.75" customHeight="1">
      <c r="A5" s="191">
        <v>24</v>
      </c>
      <c r="B5" s="192" t="s">
        <v>23</v>
      </c>
      <c r="C5" s="171">
        <v>95</v>
      </c>
      <c r="D5" s="59">
        <v>114.3981350741479</v>
      </c>
      <c r="E5" s="59">
        <v>114.3981350741479</v>
      </c>
      <c r="F5" s="59">
        <v>114.3981350741479</v>
      </c>
      <c r="G5" s="59">
        <v>115.53621646023265</v>
      </c>
      <c r="H5" s="59">
        <v>115.62400457587975</v>
      </c>
      <c r="I5" s="59">
        <v>115.79067439844343</v>
      </c>
      <c r="J5" s="59">
        <v>117.00925379730505</v>
      </c>
      <c r="K5" s="59">
        <v>117.00925379730505</v>
      </c>
      <c r="L5" s="59">
        <v>117.11407920545967</v>
      </c>
      <c r="M5" s="59">
        <v>118.00730116770578</v>
      </c>
      <c r="N5" s="59">
        <v>118.00730116770578</v>
      </c>
      <c r="O5" s="59">
        <v>118.00730116770578</v>
      </c>
      <c r="P5" s="193">
        <v>116.27498258001553</v>
      </c>
    </row>
    <row r="6" spans="1:16" s="200" customFormat="1" ht="48.75" customHeight="1">
      <c r="A6" s="195">
        <v>2411</v>
      </c>
      <c r="B6" s="196" t="s">
        <v>24</v>
      </c>
      <c r="C6" s="197">
        <v>19</v>
      </c>
      <c r="D6" s="198">
        <v>112.27792967467603</v>
      </c>
      <c r="E6" s="198">
        <v>112.27792967467603</v>
      </c>
      <c r="F6" s="198">
        <v>112.27792967467603</v>
      </c>
      <c r="G6" s="198">
        <v>112.27792967467603</v>
      </c>
      <c r="H6" s="198">
        <v>112.27792967467603</v>
      </c>
      <c r="I6" s="198">
        <v>112.27792967467603</v>
      </c>
      <c r="J6" s="198">
        <v>118.80282689468133</v>
      </c>
      <c r="K6" s="198">
        <v>118.80282689468133</v>
      </c>
      <c r="L6" s="198">
        <v>118.80282689468133</v>
      </c>
      <c r="M6" s="198">
        <v>118.80282689468133</v>
      </c>
      <c r="N6" s="198">
        <v>118.80282689468133</v>
      </c>
      <c r="O6" s="198">
        <v>118.80282689468133</v>
      </c>
      <c r="P6" s="199">
        <v>115.5403782846787</v>
      </c>
    </row>
    <row r="7" spans="1:16" s="200" customFormat="1" ht="48.75" customHeight="1">
      <c r="A7" s="201">
        <v>2422</v>
      </c>
      <c r="B7" s="202" t="s">
        <v>25</v>
      </c>
      <c r="C7" s="203">
        <v>34</v>
      </c>
      <c r="D7" s="204">
        <v>113.94349300825236</v>
      </c>
      <c r="E7" s="204">
        <v>113.94349300825236</v>
      </c>
      <c r="F7" s="204">
        <v>113.94349300825236</v>
      </c>
      <c r="G7" s="204">
        <v>113.94349300825236</v>
      </c>
      <c r="H7" s="204">
        <v>113.94349300825236</v>
      </c>
      <c r="I7" s="204">
        <v>113.94349300825236</v>
      </c>
      <c r="J7" s="204">
        <v>113.94349300825236</v>
      </c>
      <c r="K7" s="204">
        <v>113.94349300825236</v>
      </c>
      <c r="L7" s="204">
        <v>114.23638753103742</v>
      </c>
      <c r="M7" s="204">
        <v>116.73215477848969</v>
      </c>
      <c r="N7" s="204">
        <v>116.73215477848969</v>
      </c>
      <c r="O7" s="204">
        <v>116.73215477848969</v>
      </c>
      <c r="P7" s="199">
        <v>114.66506632771048</v>
      </c>
    </row>
    <row r="8" spans="1:16" s="200" customFormat="1" ht="48.75" customHeight="1">
      <c r="A8" s="205">
        <v>2424</v>
      </c>
      <c r="B8" s="206" t="s">
        <v>26</v>
      </c>
      <c r="C8" s="207">
        <v>42</v>
      </c>
      <c r="D8" s="208">
        <v>115.72531918915774</v>
      </c>
      <c r="E8" s="208">
        <v>115.72531918915774</v>
      </c>
      <c r="F8" s="208">
        <v>115.72531918915774</v>
      </c>
      <c r="G8" s="208">
        <v>118.29955089577804</v>
      </c>
      <c r="H8" s="208">
        <v>118.49811925259883</v>
      </c>
      <c r="I8" s="208">
        <v>118.87511051792143</v>
      </c>
      <c r="J8" s="208">
        <v>118.67968184439171</v>
      </c>
      <c r="K8" s="208">
        <v>118.67968184439171</v>
      </c>
      <c r="L8" s="208">
        <v>118.67968184439171</v>
      </c>
      <c r="M8" s="208">
        <v>118.67968184439171</v>
      </c>
      <c r="N8" s="208">
        <v>118.67968184439171</v>
      </c>
      <c r="O8" s="208">
        <v>118.67968184439171</v>
      </c>
      <c r="P8" s="209">
        <v>117.91056910834351</v>
      </c>
    </row>
    <row r="9" spans="1:16" s="194" customFormat="1" ht="48.75" customHeight="1">
      <c r="A9" s="191">
        <v>26</v>
      </c>
      <c r="B9" s="192" t="s">
        <v>28</v>
      </c>
      <c r="C9" s="171">
        <v>117</v>
      </c>
      <c r="D9" s="59">
        <v>118.5713869754345</v>
      </c>
      <c r="E9" s="59">
        <v>118.5713869754345</v>
      </c>
      <c r="F9" s="59">
        <v>118.5713869754345</v>
      </c>
      <c r="G9" s="59">
        <v>118.5713869754345</v>
      </c>
      <c r="H9" s="59">
        <v>118.5713869754345</v>
      </c>
      <c r="I9" s="59">
        <v>118.5713869754345</v>
      </c>
      <c r="J9" s="59">
        <v>121.4901423986994</v>
      </c>
      <c r="K9" s="59">
        <v>121.4901423986994</v>
      </c>
      <c r="L9" s="59">
        <v>121.4901423986994</v>
      </c>
      <c r="M9" s="59">
        <v>121.4901423986994</v>
      </c>
      <c r="N9" s="59">
        <v>121.44005359185277</v>
      </c>
      <c r="O9" s="59">
        <v>121.44005359185277</v>
      </c>
      <c r="P9" s="193">
        <v>120.02241655259252</v>
      </c>
    </row>
    <row r="10" spans="1:16" s="200" customFormat="1" ht="48.75" customHeight="1">
      <c r="A10" s="195">
        <v>2610</v>
      </c>
      <c r="B10" s="196" t="s">
        <v>66</v>
      </c>
      <c r="C10" s="197">
        <v>3</v>
      </c>
      <c r="D10" s="198">
        <v>114.90079707976537</v>
      </c>
      <c r="E10" s="198">
        <v>114.90079707976537</v>
      </c>
      <c r="F10" s="198">
        <v>114.90079707976537</v>
      </c>
      <c r="G10" s="198">
        <v>114.90079707976537</v>
      </c>
      <c r="H10" s="198">
        <v>114.90079707976537</v>
      </c>
      <c r="I10" s="198">
        <v>114.90079707976537</v>
      </c>
      <c r="J10" s="198">
        <v>114.90079707976537</v>
      </c>
      <c r="K10" s="198">
        <v>114.90079707976537</v>
      </c>
      <c r="L10" s="198">
        <v>114.90079707976537</v>
      </c>
      <c r="M10" s="198">
        <v>114.90079707976537</v>
      </c>
      <c r="N10" s="198">
        <v>114.90079707976537</v>
      </c>
      <c r="O10" s="198">
        <v>114.90079707976537</v>
      </c>
      <c r="P10" s="199">
        <v>114.90079707976541</v>
      </c>
    </row>
    <row r="11" spans="1:16" s="200" customFormat="1" ht="48.75" customHeight="1">
      <c r="A11" s="201">
        <v>2695</v>
      </c>
      <c r="B11" s="202" t="s">
        <v>29</v>
      </c>
      <c r="C11" s="203">
        <v>27</v>
      </c>
      <c r="D11" s="204">
        <v>108.82996458405663</v>
      </c>
      <c r="E11" s="204">
        <v>108.82996458405663</v>
      </c>
      <c r="F11" s="204">
        <v>108.82996458405663</v>
      </c>
      <c r="G11" s="204">
        <v>108.82996458405663</v>
      </c>
      <c r="H11" s="204">
        <v>108.82996458405663</v>
      </c>
      <c r="I11" s="204">
        <v>108.82996458405663</v>
      </c>
      <c r="J11" s="204">
        <v>108.82996458405663</v>
      </c>
      <c r="K11" s="204">
        <v>108.82996458405663</v>
      </c>
      <c r="L11" s="204">
        <v>108.82996458405663</v>
      </c>
      <c r="M11" s="204">
        <v>108.82996458405663</v>
      </c>
      <c r="N11" s="204">
        <v>108.82996458405663</v>
      </c>
      <c r="O11" s="204">
        <v>108.82996458405663</v>
      </c>
      <c r="P11" s="199">
        <v>108.82996458405661</v>
      </c>
    </row>
    <row r="12" spans="1:16" s="200" customFormat="1" ht="48.75" customHeight="1">
      <c r="A12" s="210">
        <v>2699</v>
      </c>
      <c r="B12" s="211" t="s">
        <v>28</v>
      </c>
      <c r="C12" s="212">
        <v>87</v>
      </c>
      <c r="D12" s="213">
        <v>121.721159093299</v>
      </c>
      <c r="E12" s="213">
        <v>121.721159093299</v>
      </c>
      <c r="F12" s="213">
        <v>121.721159093299</v>
      </c>
      <c r="G12" s="213">
        <v>121.721159093299</v>
      </c>
      <c r="H12" s="213">
        <v>121.721159093299</v>
      </c>
      <c r="I12" s="213">
        <v>121.721159093299</v>
      </c>
      <c r="J12" s="213">
        <v>125.64638190389662</v>
      </c>
      <c r="K12" s="213">
        <v>125.64638190389662</v>
      </c>
      <c r="L12" s="213">
        <v>125.64638190389662</v>
      </c>
      <c r="M12" s="213">
        <v>125.64638190389662</v>
      </c>
      <c r="N12" s="213">
        <v>125.57902109468908</v>
      </c>
      <c r="O12" s="213">
        <v>125.57902109468908</v>
      </c>
      <c r="P12" s="214">
        <v>123.67254369706323</v>
      </c>
    </row>
    <row r="13" spans="4:16" ht="12.75" hidden="1">
      <c r="D13" s="104" t="s">
        <v>68</v>
      </c>
      <c r="E13" s="104" t="s">
        <v>69</v>
      </c>
      <c r="F13" s="104" t="s">
        <v>70</v>
      </c>
      <c r="G13" s="104" t="s">
        <v>91</v>
      </c>
      <c r="H13" s="104" t="s">
        <v>92</v>
      </c>
      <c r="I13" s="104" t="s">
        <v>93</v>
      </c>
      <c r="J13" s="104" t="s">
        <v>94</v>
      </c>
      <c r="K13" s="104" t="s">
        <v>95</v>
      </c>
      <c r="L13" s="104" t="s">
        <v>96</v>
      </c>
      <c r="M13" s="104" t="s">
        <v>97</v>
      </c>
      <c r="N13" s="104" t="s">
        <v>98</v>
      </c>
      <c r="O13" s="104" t="s">
        <v>99</v>
      </c>
      <c r="P13" s="178"/>
    </row>
    <row r="14" spans="3:15" ht="12.75" hidden="1">
      <c r="C14" s="179"/>
      <c r="D14" s="104" t="s">
        <v>100</v>
      </c>
      <c r="E14" s="104" t="s">
        <v>101</v>
      </c>
      <c r="F14" s="104" t="s">
        <v>102</v>
      </c>
      <c r="G14" s="104" t="s">
        <v>103</v>
      </c>
      <c r="H14" s="104" t="s">
        <v>104</v>
      </c>
      <c r="I14" s="104" t="s">
        <v>105</v>
      </c>
      <c r="J14" s="104" t="s">
        <v>106</v>
      </c>
      <c r="K14" s="104" t="s">
        <v>107</v>
      </c>
      <c r="L14" s="104" t="s">
        <v>108</v>
      </c>
      <c r="M14" s="104" t="s">
        <v>68</v>
      </c>
      <c r="N14" s="104" t="s">
        <v>69</v>
      </c>
      <c r="O14" s="104" t="s">
        <v>70</v>
      </c>
    </row>
  </sheetData>
  <sheetProtection/>
  <mergeCells count="17">
    <mergeCell ref="A1:P1"/>
    <mergeCell ref="P3:P4"/>
    <mergeCell ref="J3:J4"/>
    <mergeCell ref="K3:K4"/>
    <mergeCell ref="L3:L4"/>
    <mergeCell ref="M3:M4"/>
    <mergeCell ref="N3:N4"/>
    <mergeCell ref="O3:O4"/>
    <mergeCell ref="A3:A4"/>
    <mergeCell ref="B3:B4"/>
    <mergeCell ref="G3:G4"/>
    <mergeCell ref="H3:H4"/>
    <mergeCell ref="I3:I4"/>
    <mergeCell ref="C3:C4"/>
    <mergeCell ref="D3:D4"/>
    <mergeCell ref="E3:E4"/>
    <mergeCell ref="F3:F4"/>
  </mergeCells>
  <printOptions horizontalCentered="1" verticalCentered="1"/>
  <pageMargins left="0.25" right="0" top="0" bottom="0" header="0.5" footer="0.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Unit - Industry</dc:creator>
  <cp:keywords/>
  <dc:description/>
  <cp:lastModifiedBy>csoit</cp:lastModifiedBy>
  <cp:lastPrinted>2011-06-21T07:20:17Z</cp:lastPrinted>
  <dcterms:created xsi:type="dcterms:W3CDTF">2011-05-18T09:21:38Z</dcterms:created>
  <dcterms:modified xsi:type="dcterms:W3CDTF">2011-06-21T07:20:32Z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7dce2972-a36e-4164-b5d4-23c47a725ee5</vt:lpwstr>
  </property>
  <property fmtid="{D5CDD505-2E9C-101B-9397-08002B2CF9AE}" pid="5" name="PublishingVariationRelationshipLinkField">
    <vt:lpwstr>http://statsmauritius.gov.mu/Relationships List/4657_.000, /Relationships List/4657_.000</vt:lpwstr>
  </property>
</Properties>
</file>