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80" yWindow="65521" windowWidth="7710" windowHeight="7620" tabRatio="601" firstSheet="3" activeTab="4"/>
  </bookViews>
  <sheets>
    <sheet name="Tab1.1&amp;2.2" sheetId="1" r:id="rId1"/>
    <sheet name="Tab1.2&amp;2.2" sheetId="2" r:id="rId2"/>
    <sheet name="Tab1.3&amp;2.3" sheetId="3" r:id="rId3"/>
    <sheet name="Tab1.4&amp;2.4" sheetId="4" r:id="rId4"/>
    <sheet name="Tab3.1 (multiple base)98-2010" sheetId="5" r:id="rId5"/>
    <sheet name="Table 3.2(singlebase) 98-2010" sheetId="6" r:id="rId6"/>
  </sheets>
  <externalReferences>
    <externalReference r:id="rId9"/>
    <externalReference r:id="rId10"/>
    <externalReference r:id="rId11"/>
  </externalReferences>
  <definedNames>
    <definedName name="_xlnm.Print_Area" localSheetId="0">'Tab1.1&amp;2.2'!$A$1:$X$60</definedName>
    <definedName name="_xlnm.Print_Area" localSheetId="1">'Tab1.2&amp;2.2'!$B$6:$Z$66</definedName>
    <definedName name="_xlnm.Print_Area" localSheetId="2">'Tab1.3&amp;2.3'!$A$6:$X$60</definedName>
    <definedName name="_xlnm.Print_Area" localSheetId="3">'Tab1.4&amp;2.4'!$A$6:$P$64</definedName>
    <definedName name="_xlnm.Print_Area" localSheetId="4">'Tab3.1 (multiple base)98-2010'!$B$1:$R$22</definedName>
  </definedNames>
  <calcPr fullCalcOnLoad="1"/>
</workbook>
</file>

<file path=xl/sharedStrings.xml><?xml version="1.0" encoding="utf-8"?>
<sst xmlns="http://schemas.openxmlformats.org/spreadsheetml/2006/main" count="403" uniqueCount="123">
  <si>
    <t>May</t>
  </si>
  <si>
    <t>April</t>
  </si>
  <si>
    <t>June</t>
  </si>
  <si>
    <t>July</t>
  </si>
  <si>
    <t>LABOUR</t>
  </si>
  <si>
    <t>HIRE OF PLANT</t>
  </si>
  <si>
    <t>MATERIALS :</t>
  </si>
  <si>
    <t>Hardcore (remplissage)</t>
  </si>
  <si>
    <t>Cement</t>
  </si>
  <si>
    <t>Sand</t>
  </si>
  <si>
    <t>Aggregate</t>
  </si>
  <si>
    <t>Block</t>
  </si>
  <si>
    <t>Steel bars (armature)</t>
  </si>
  <si>
    <t>Galvanised corrugated cast iron sheeting</t>
  </si>
  <si>
    <t>Ceramic tiles</t>
  </si>
  <si>
    <t>Paint</t>
  </si>
  <si>
    <t>Plumbing</t>
  </si>
  <si>
    <t>Sanitary installation</t>
  </si>
  <si>
    <t>Electrical installation</t>
  </si>
  <si>
    <t>TRANSPORT</t>
  </si>
  <si>
    <t>1.  Setting up</t>
  </si>
  <si>
    <t>2.  Setting out</t>
  </si>
  <si>
    <t>January</t>
  </si>
  <si>
    <t>February</t>
  </si>
  <si>
    <t>March</t>
  </si>
  <si>
    <t>1st Quarter</t>
  </si>
  <si>
    <t>2nd Quarter</t>
  </si>
  <si>
    <t>August</t>
  </si>
  <si>
    <t>September</t>
  </si>
  <si>
    <t>3rd Quarter</t>
  </si>
  <si>
    <t>October</t>
  </si>
  <si>
    <t>November</t>
  </si>
  <si>
    <t>December</t>
  </si>
  <si>
    <t>4th Quarter</t>
  </si>
  <si>
    <t>Yearly average</t>
  </si>
  <si>
    <t>(Base: 4th Quarter 1993 = 100)</t>
  </si>
  <si>
    <t>Metal openings</t>
  </si>
  <si>
    <t>(Base: 4th Quarter 2001 = 100)</t>
  </si>
  <si>
    <t>2nd Qr</t>
  </si>
  <si>
    <t>% change from previous quarter</t>
  </si>
  <si>
    <t>Aug</t>
  </si>
  <si>
    <t>Sep</t>
  </si>
  <si>
    <t>3rd Qr</t>
  </si>
  <si>
    <t>Nov</t>
  </si>
  <si>
    <t>Dec</t>
  </si>
  <si>
    <t>Input Categories</t>
  </si>
  <si>
    <t>% change in the yearly average</t>
  </si>
  <si>
    <t>Work Categories</t>
  </si>
  <si>
    <t>Total</t>
  </si>
  <si>
    <t>Input Cost Index for the construction of a single storey house</t>
  </si>
  <si>
    <t xml:space="preserve">Apr </t>
  </si>
  <si>
    <t xml:space="preserve">May </t>
  </si>
  <si>
    <t xml:space="preserve">Jun </t>
  </si>
  <si>
    <t>Jul</t>
  </si>
  <si>
    <t>Weight</t>
  </si>
  <si>
    <t>Apr</t>
  </si>
  <si>
    <t>Jun</t>
  </si>
  <si>
    <t>Oct</t>
  </si>
  <si>
    <t xml:space="preserve">4th Qr </t>
  </si>
  <si>
    <t>(Base: 2nd Quarter  2009 = 100)</t>
  </si>
  <si>
    <t>(Base: 2nd Quarter  2009= 100)</t>
  </si>
  <si>
    <t>3rd Qr 2009</t>
  </si>
  <si>
    <t>3.  Earthworks</t>
  </si>
  <si>
    <t>4.   Concrete</t>
  </si>
  <si>
    <t>5.   Reinforcement</t>
  </si>
  <si>
    <t>6.   Formwork (coffrage)</t>
  </si>
  <si>
    <t>7.   Blockwork</t>
  </si>
  <si>
    <t>8.   Softwood joinery</t>
  </si>
  <si>
    <t>9.   Aluminium Doors and Openings</t>
  </si>
  <si>
    <t>10. Metal openings</t>
  </si>
  <si>
    <t>11. Rendering to wall/ceiling (crepissage)</t>
  </si>
  <si>
    <t>12.  Bed &amp; screed to floor/roof</t>
  </si>
  <si>
    <t>13.  Tiling</t>
  </si>
  <si>
    <t>14.  Painting</t>
  </si>
  <si>
    <t>15.  Plumbing and Drainage</t>
  </si>
  <si>
    <t>16.  Electrical installation</t>
  </si>
  <si>
    <t xml:space="preserve">     TOTAL:</t>
  </si>
  <si>
    <t>Timber: (a) Carpentry</t>
  </si>
  <si>
    <t xml:space="preserve">              (b) Joinery</t>
  </si>
  <si>
    <t>Aluminium openings</t>
  </si>
  <si>
    <t>Adhesive</t>
  </si>
  <si>
    <t>April compared to base quarter</t>
  </si>
  <si>
    <t>% change from previous month</t>
  </si>
  <si>
    <t>May 09</t>
  </si>
  <si>
    <t>Jun 09</t>
  </si>
  <si>
    <t>Jul 09</t>
  </si>
  <si>
    <t>Aug 09</t>
  </si>
  <si>
    <t>Sep 09</t>
  </si>
  <si>
    <t>Oct 09</t>
  </si>
  <si>
    <t>Nov 09</t>
  </si>
  <si>
    <t>Dec 09</t>
  </si>
  <si>
    <t>Jan</t>
  </si>
  <si>
    <t>Feb</t>
  </si>
  <si>
    <t>Mar</t>
  </si>
  <si>
    <t>Jan 10</t>
  </si>
  <si>
    <t>Feb 10</t>
  </si>
  <si>
    <t>Mar 10</t>
  </si>
  <si>
    <t xml:space="preserve">1st Qr </t>
  </si>
  <si>
    <t>(Base:2nd Quarter 2009 = 100)</t>
  </si>
  <si>
    <t>May 10</t>
  </si>
  <si>
    <t>Jun10</t>
  </si>
  <si>
    <t>Apr 10</t>
  </si>
  <si>
    <t>4th Qr 2009</t>
  </si>
  <si>
    <t>1st Qr 2010</t>
  </si>
  <si>
    <t>2nd Qr 2010</t>
  </si>
  <si>
    <t>3rd Qr 2010</t>
  </si>
  <si>
    <t>Jul 10</t>
  </si>
  <si>
    <t>Aug 10</t>
  </si>
  <si>
    <t>Sep 10</t>
  </si>
  <si>
    <t>Table  1.1:  Monthly sub-indices by input category, January 2010 to December 2010</t>
  </si>
  <si>
    <t>Table 2.1: Monthly sub-indices by work category,  January 2010 to December 2010</t>
  </si>
  <si>
    <t>Oct 10</t>
  </si>
  <si>
    <t>Nov 10</t>
  </si>
  <si>
    <t>Dec 10</t>
  </si>
  <si>
    <t>Table 1.2: Percentage change from previous month by input category,  January 2010 to December 2010</t>
  </si>
  <si>
    <t>Table  2.2: Percentage change from previous month by work category,  January 2010 to December 2010</t>
  </si>
  <si>
    <t>Table 1.3: Net monthly contributions of input categories to the index,  January 2010 to December 2010</t>
  </si>
  <si>
    <t>Table 2.3: Net monthly contributions of work categories to the index, January 2010 to December 2010</t>
  </si>
  <si>
    <t>4th Qr 2010</t>
  </si>
  <si>
    <t>Table 3.2: Construction Price Index - January 1999 to December 2010  (base period 2nd Qtr 2009=100)</t>
  </si>
  <si>
    <t>Table 3.1: Construction Price Index - January 1999 to December 2010</t>
  </si>
  <si>
    <t>Table 1.4: Quarterly average of monthly indices and percentage changes by input category, 1st Quarter 2010 to  4th quarter 2010</t>
  </si>
  <si>
    <t>Table 2.4: Quarterly average of monthly indices and percentage changes by work category, 1st Quarter 2010  to  4th quarter 2010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</si>
</sst>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-yyyy"/>
    <numFmt numFmtId="165" formatCode="0.0\ \ \ "/>
    <numFmt numFmtId="166" formatCode="0.0\ \ \ \ \ "/>
    <numFmt numFmtId="167" formatCode="0.0\ \ \ \ "/>
    <numFmt numFmtId="168" formatCode="0.0"/>
    <numFmt numFmtId="169" formatCode="0.00\ \ \ "/>
    <numFmt numFmtId="170" formatCode="0.0000"/>
    <numFmt numFmtId="171" formatCode="0.0\ "/>
    <numFmt numFmtId="172" formatCode="0.000000000"/>
  </numFmts>
  <fonts count="53">
    <font>
      <sz val="10"/>
      <name val="MS Sans Serif"/>
      <family val="0"/>
    </font>
    <font>
      <sz val="11"/>
      <color indexed="8"/>
      <name val="Calibri"/>
      <family val="2"/>
    </font>
    <font>
      <b/>
      <sz val="10"/>
      <name val="MS Sans Serif"/>
      <family val="2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Calibri"/>
      <family val="2"/>
    </font>
    <font>
      <b/>
      <i/>
      <sz val="9"/>
      <name val="Times New Roman"/>
      <family val="1"/>
    </font>
    <font>
      <sz val="9.5"/>
      <name val="Times New Roman"/>
      <family val="1"/>
    </font>
    <font>
      <b/>
      <i/>
      <sz val="9.5"/>
      <name val="Times New Roman"/>
      <family val="1"/>
    </font>
    <font>
      <sz val="9.5"/>
      <name val="MS Sans Serif"/>
      <family val="2"/>
    </font>
    <font>
      <b/>
      <sz val="9.5"/>
      <name val="Times New Roman"/>
      <family val="1"/>
    </font>
    <font>
      <i/>
      <sz val="9.5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10"/>
      <color indexed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59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6" fillId="0" borderId="0" xfId="0" applyFont="1" applyBorder="1" applyAlignment="1" quotePrefix="1">
      <alignment horizontal="left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Continuous"/>
    </xf>
    <xf numFmtId="0" fontId="5" fillId="0" borderId="0" xfId="0" applyFont="1" applyAlignment="1">
      <alignment horizontal="center"/>
    </xf>
    <xf numFmtId="164" fontId="6" fillId="0" borderId="0" xfId="0" applyNumberFormat="1" applyFont="1" applyAlignment="1">
      <alignment horizontal="centerContinuous"/>
    </xf>
    <xf numFmtId="2" fontId="5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0" fontId="5" fillId="0" borderId="0" xfId="58" applyFont="1">
      <alignment/>
      <protection/>
    </xf>
    <xf numFmtId="0" fontId="6" fillId="0" borderId="0" xfId="58" applyFont="1">
      <alignment/>
      <protection/>
    </xf>
    <xf numFmtId="0" fontId="7" fillId="0" borderId="0" xfId="58" applyFont="1">
      <alignment/>
      <protection/>
    </xf>
    <xf numFmtId="0" fontId="6" fillId="0" borderId="0" xfId="58" applyFont="1" applyAlignment="1">
      <alignment wrapText="1"/>
      <protection/>
    </xf>
    <xf numFmtId="0" fontId="4" fillId="0" borderId="0" xfId="58" applyFont="1" applyAlignment="1">
      <alignment horizontal="center"/>
      <protection/>
    </xf>
    <xf numFmtId="0" fontId="5" fillId="0" borderId="0" xfId="58" applyFont="1" applyAlignment="1">
      <alignment horizontal="center"/>
      <protection/>
    </xf>
    <xf numFmtId="0" fontId="6" fillId="0" borderId="0" xfId="58" applyFont="1" applyAlignment="1">
      <alignment horizontal="center" vertical="center" wrapText="1"/>
      <protection/>
    </xf>
    <xf numFmtId="0" fontId="6" fillId="0" borderId="0" xfId="58" applyFont="1" applyAlignment="1">
      <alignment horizontal="center" vertical="center"/>
      <protection/>
    </xf>
    <xf numFmtId="0" fontId="6" fillId="0" borderId="0" xfId="0" applyFont="1" applyAlignment="1">
      <alignment/>
    </xf>
    <xf numFmtId="166" fontId="5" fillId="0" borderId="0" xfId="0" applyNumberFormat="1" applyFont="1" applyBorder="1" applyAlignment="1">
      <alignment/>
    </xf>
    <xf numFmtId="169" fontId="5" fillId="0" borderId="0" xfId="0" applyNumberFormat="1" applyFont="1" applyBorder="1" applyAlignment="1">
      <alignment/>
    </xf>
    <xf numFmtId="169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 vertical="center" textRotation="180"/>
    </xf>
    <xf numFmtId="1" fontId="6" fillId="0" borderId="0" xfId="0" applyNumberFormat="1" applyFont="1" applyBorder="1" applyAlignment="1">
      <alignment horizontal="center" vertical="center" textRotation="90"/>
    </xf>
    <xf numFmtId="1" fontId="5" fillId="0" borderId="0" xfId="0" applyNumberFormat="1" applyFont="1" applyBorder="1" applyAlignment="1">
      <alignment horizontal="right" vertical="center" textRotation="180"/>
    </xf>
    <xf numFmtId="0" fontId="5" fillId="0" borderId="0" xfId="0" applyFont="1" applyBorder="1" applyAlignment="1">
      <alignment horizontal="right" vertical="center" textRotation="180"/>
    </xf>
    <xf numFmtId="167" fontId="6" fillId="0" borderId="0" xfId="0" applyNumberFormat="1" applyFont="1" applyBorder="1" applyAlignment="1">
      <alignment/>
    </xf>
    <xf numFmtId="167" fontId="5" fillId="0" borderId="0" xfId="0" applyNumberFormat="1" applyFont="1" applyBorder="1" applyAlignment="1">
      <alignment/>
    </xf>
    <xf numFmtId="0" fontId="6" fillId="0" borderId="0" xfId="58" applyFont="1" applyAlignment="1">
      <alignment horizontal="center"/>
      <protection/>
    </xf>
    <xf numFmtId="0" fontId="0" fillId="0" borderId="0" xfId="0" applyFont="1" applyAlignment="1">
      <alignment horizontal="center" vertical="center" wrapText="1"/>
    </xf>
    <xf numFmtId="168" fontId="5" fillId="0" borderId="0" xfId="0" applyNumberFormat="1" applyFont="1" applyAlignment="1">
      <alignment/>
    </xf>
    <xf numFmtId="169" fontId="6" fillId="0" borderId="10" xfId="0" applyNumberFormat="1" applyFont="1" applyBorder="1" applyAlignment="1">
      <alignment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68" fontId="6" fillId="0" borderId="13" xfId="0" applyNumberFormat="1" applyFont="1" applyBorder="1" applyAlignment="1">
      <alignment horizontal="center"/>
    </xf>
    <xf numFmtId="168" fontId="5" fillId="0" borderId="13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/>
    </xf>
    <xf numFmtId="0" fontId="9" fillId="0" borderId="0" xfId="0" applyFont="1" applyAlignment="1">
      <alignment/>
    </xf>
    <xf numFmtId="2" fontId="6" fillId="0" borderId="14" xfId="0" applyNumberFormat="1" applyFont="1" applyBorder="1" applyAlignment="1">
      <alignment/>
    </xf>
    <xf numFmtId="166" fontId="6" fillId="0" borderId="15" xfId="0" applyNumberFormat="1" applyFont="1" applyBorder="1" applyAlignment="1">
      <alignment/>
    </xf>
    <xf numFmtId="0" fontId="2" fillId="0" borderId="0" xfId="0" applyFont="1" applyAlignment="1">
      <alignment/>
    </xf>
    <xf numFmtId="168" fontId="5" fillId="0" borderId="0" xfId="0" applyNumberFormat="1" applyFont="1" applyBorder="1" applyAlignment="1">
      <alignment/>
    </xf>
    <xf numFmtId="169" fontId="6" fillId="0" borderId="16" xfId="0" applyNumberFormat="1" applyFont="1" applyBorder="1" applyAlignment="1">
      <alignment/>
    </xf>
    <xf numFmtId="169" fontId="6" fillId="0" borderId="17" xfId="0" applyNumberFormat="1" applyFont="1" applyBorder="1" applyAlignment="1">
      <alignment/>
    </xf>
    <xf numFmtId="169" fontId="5" fillId="0" borderId="17" xfId="0" applyNumberFormat="1" applyFont="1" applyBorder="1" applyAlignment="1">
      <alignment/>
    </xf>
    <xf numFmtId="169" fontId="6" fillId="0" borderId="15" xfId="0" applyNumberFormat="1" applyFont="1" applyBorder="1" applyAlignment="1">
      <alignment/>
    </xf>
    <xf numFmtId="169" fontId="6" fillId="0" borderId="18" xfId="0" applyNumberFormat="1" applyFont="1" applyBorder="1" applyAlignment="1">
      <alignment/>
    </xf>
    <xf numFmtId="167" fontId="6" fillId="0" borderId="19" xfId="0" applyNumberFormat="1" applyFont="1" applyBorder="1" applyAlignment="1">
      <alignment/>
    </xf>
    <xf numFmtId="167" fontId="5" fillId="0" borderId="19" xfId="0" applyNumberFormat="1" applyFont="1" applyBorder="1" applyAlignment="1">
      <alignment/>
    </xf>
    <xf numFmtId="167" fontId="5" fillId="0" borderId="17" xfId="0" applyNumberFormat="1" applyFont="1" applyBorder="1" applyAlignment="1">
      <alignment/>
    </xf>
    <xf numFmtId="165" fontId="5" fillId="0" borderId="17" xfId="0" applyNumberFormat="1" applyFont="1" applyBorder="1" applyAlignment="1">
      <alignment/>
    </xf>
    <xf numFmtId="0" fontId="6" fillId="0" borderId="0" xfId="58" applyFont="1" applyAlignment="1">
      <alignment horizontal="left"/>
      <protection/>
    </xf>
    <xf numFmtId="1" fontId="6" fillId="0" borderId="0" xfId="58" applyNumberFormat="1" applyFont="1" applyAlignment="1">
      <alignment horizontal="center" vertical="center"/>
      <protection/>
    </xf>
    <xf numFmtId="168" fontId="5" fillId="0" borderId="0" xfId="58" applyNumberFormat="1" applyFont="1" applyAlignment="1">
      <alignment horizontal="right"/>
      <protection/>
    </xf>
    <xf numFmtId="0" fontId="5" fillId="0" borderId="20" xfId="0" applyFont="1" applyBorder="1" applyAlignment="1" quotePrefix="1">
      <alignment horizontal="center" vertical="center" wrapText="1"/>
    </xf>
    <xf numFmtId="0" fontId="5" fillId="0" borderId="14" xfId="0" applyFont="1" applyBorder="1" applyAlignment="1" quotePrefix="1">
      <alignment horizontal="center" vertical="center" wrapText="1"/>
    </xf>
    <xf numFmtId="0" fontId="5" fillId="0" borderId="18" xfId="0" applyFont="1" applyBorder="1" applyAlignment="1" quotePrefix="1">
      <alignment horizontal="center" vertical="center" wrapText="1"/>
    </xf>
    <xf numFmtId="166" fontId="5" fillId="0" borderId="19" xfId="0" applyNumberFormat="1" applyFont="1" applyBorder="1" applyAlignment="1">
      <alignment/>
    </xf>
    <xf numFmtId="2" fontId="5" fillId="0" borderId="17" xfId="0" applyNumberFormat="1" applyFont="1" applyBorder="1" applyAlignment="1">
      <alignment/>
    </xf>
    <xf numFmtId="166" fontId="5" fillId="0" borderId="12" xfId="0" applyNumberFormat="1" applyFont="1" applyBorder="1" applyAlignment="1">
      <alignment/>
    </xf>
    <xf numFmtId="166" fontId="6" fillId="0" borderId="0" xfId="0" applyNumberFormat="1" applyFont="1" applyBorder="1" applyAlignment="1">
      <alignment/>
    </xf>
    <xf numFmtId="166" fontId="6" fillId="0" borderId="20" xfId="0" applyNumberFormat="1" applyFont="1" applyBorder="1" applyAlignment="1">
      <alignment/>
    </xf>
    <xf numFmtId="0" fontId="6" fillId="0" borderId="17" xfId="0" applyFont="1" applyBorder="1" applyAlignment="1">
      <alignment wrapText="1"/>
    </xf>
    <xf numFmtId="166" fontId="6" fillId="0" borderId="21" xfId="0" applyNumberFormat="1" applyFont="1" applyBorder="1" applyAlignment="1">
      <alignment/>
    </xf>
    <xf numFmtId="166" fontId="6" fillId="0" borderId="13" xfId="0" applyNumberFormat="1" applyFont="1" applyBorder="1" applyAlignment="1">
      <alignment/>
    </xf>
    <xf numFmtId="166" fontId="5" fillId="0" borderId="13" xfId="0" applyNumberFormat="1" applyFont="1" applyBorder="1" applyAlignment="1">
      <alignment/>
    </xf>
    <xf numFmtId="167" fontId="6" fillId="0" borderId="14" xfId="0" applyNumberFormat="1" applyFont="1" applyBorder="1" applyAlignment="1">
      <alignment/>
    </xf>
    <xf numFmtId="167" fontId="6" fillId="0" borderId="15" xfId="0" applyNumberFormat="1" applyFont="1" applyBorder="1" applyAlignment="1">
      <alignment/>
    </xf>
    <xf numFmtId="167" fontId="6" fillId="0" borderId="18" xfId="0" applyNumberFormat="1" applyFont="1" applyBorder="1" applyAlignment="1">
      <alignment/>
    </xf>
    <xf numFmtId="0" fontId="6" fillId="0" borderId="20" xfId="0" applyFont="1" applyBorder="1" applyAlignment="1">
      <alignment horizontal="centerContinuous"/>
    </xf>
    <xf numFmtId="167" fontId="5" fillId="0" borderId="16" xfId="0" applyNumberFormat="1" applyFont="1" applyBorder="1" applyAlignment="1">
      <alignment/>
    </xf>
    <xf numFmtId="167" fontId="5" fillId="0" borderId="22" xfId="0" applyNumberFormat="1" applyFont="1" applyBorder="1" applyAlignment="1">
      <alignment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/>
    </xf>
    <xf numFmtId="0" fontId="5" fillId="0" borderId="20" xfId="0" applyFont="1" applyBorder="1" applyAlignment="1">
      <alignment horizontal="center" vertical="center" wrapText="1"/>
    </xf>
    <xf numFmtId="169" fontId="6" fillId="0" borderId="22" xfId="0" applyNumberFormat="1" applyFont="1" applyBorder="1" applyAlignment="1">
      <alignment/>
    </xf>
    <xf numFmtId="169" fontId="6" fillId="0" borderId="19" xfId="0" applyNumberFormat="1" applyFont="1" applyBorder="1" applyAlignment="1">
      <alignment/>
    </xf>
    <xf numFmtId="169" fontId="5" fillId="0" borderId="19" xfId="0" applyNumberFormat="1" applyFont="1" applyBorder="1" applyAlignment="1">
      <alignment/>
    </xf>
    <xf numFmtId="169" fontId="5" fillId="0" borderId="11" xfId="0" applyNumberFormat="1" applyFont="1" applyBorder="1" applyAlignment="1">
      <alignment/>
    </xf>
    <xf numFmtId="169" fontId="5" fillId="0" borderId="24" xfId="0" applyNumberFormat="1" applyFont="1" applyBorder="1" applyAlignment="1">
      <alignment/>
    </xf>
    <xf numFmtId="169" fontId="5" fillId="0" borderId="23" xfId="0" applyNumberFormat="1" applyFont="1" applyBorder="1" applyAlignment="1">
      <alignment/>
    </xf>
    <xf numFmtId="0" fontId="5" fillId="0" borderId="1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Continuous"/>
    </xf>
    <xf numFmtId="0" fontId="5" fillId="0" borderId="21" xfId="0" applyFont="1" applyBorder="1" applyAlignment="1">
      <alignment/>
    </xf>
    <xf numFmtId="166" fontId="5" fillId="0" borderId="22" xfId="0" applyNumberFormat="1" applyFont="1" applyBorder="1" applyAlignment="1">
      <alignment/>
    </xf>
    <xf numFmtId="167" fontId="5" fillId="0" borderId="10" xfId="0" applyNumberFormat="1" applyFont="1" applyBorder="1" applyAlignment="1">
      <alignment/>
    </xf>
    <xf numFmtId="165" fontId="5" fillId="0" borderId="16" xfId="0" applyNumberFormat="1" applyFont="1" applyBorder="1" applyAlignment="1">
      <alignment/>
    </xf>
    <xf numFmtId="2" fontId="5" fillId="0" borderId="12" xfId="0" applyNumberFormat="1" applyFont="1" applyBorder="1" applyAlignment="1">
      <alignment/>
    </xf>
    <xf numFmtId="167" fontId="5" fillId="0" borderId="11" xfId="0" applyNumberFormat="1" applyFont="1" applyBorder="1" applyAlignment="1">
      <alignment/>
    </xf>
    <xf numFmtId="167" fontId="5" fillId="0" borderId="24" xfId="0" applyNumberFormat="1" applyFont="1" applyBorder="1" applyAlignment="1">
      <alignment/>
    </xf>
    <xf numFmtId="167" fontId="5" fillId="0" borderId="23" xfId="0" applyNumberFormat="1" applyFont="1" applyBorder="1" applyAlignment="1">
      <alignment/>
    </xf>
    <xf numFmtId="165" fontId="5" fillId="0" borderId="11" xfId="0" applyNumberFormat="1" applyFont="1" applyBorder="1" applyAlignment="1">
      <alignment/>
    </xf>
    <xf numFmtId="2" fontId="6" fillId="0" borderId="20" xfId="0" applyNumberFormat="1" applyFont="1" applyBorder="1" applyAlignment="1">
      <alignment/>
    </xf>
    <xf numFmtId="168" fontId="6" fillId="0" borderId="0" xfId="58" applyNumberFormat="1" applyFont="1">
      <alignment/>
      <protection/>
    </xf>
    <xf numFmtId="0" fontId="10" fillId="0" borderId="0" xfId="58" applyFont="1" applyAlignment="1">
      <alignment horizontal="left" vertical="center" wrapText="1"/>
      <protection/>
    </xf>
    <xf numFmtId="0" fontId="2" fillId="0" borderId="0" xfId="0" applyFont="1" applyAlignment="1">
      <alignment/>
    </xf>
    <xf numFmtId="166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14" fillId="0" borderId="0" xfId="58" applyFont="1" applyAlignment="1">
      <alignment horizontal="center" vertical="center" wrapText="1"/>
      <protection/>
    </xf>
    <xf numFmtId="0" fontId="14" fillId="0" borderId="0" xfId="58" applyFont="1" applyAlignment="1">
      <alignment horizontal="center" vertical="center"/>
      <protection/>
    </xf>
    <xf numFmtId="168" fontId="11" fillId="0" borderId="0" xfId="58" applyNumberFormat="1" applyFont="1" applyAlignment="1">
      <alignment horizontal="right"/>
      <protection/>
    </xf>
    <xf numFmtId="168" fontId="14" fillId="0" borderId="0" xfId="58" applyNumberFormat="1" applyFont="1" applyAlignment="1">
      <alignment horizontal="right"/>
      <protection/>
    </xf>
    <xf numFmtId="0" fontId="14" fillId="0" borderId="0" xfId="58" applyFont="1">
      <alignment/>
      <protection/>
    </xf>
    <xf numFmtId="0" fontId="5" fillId="0" borderId="0" xfId="0" applyFont="1" applyBorder="1" applyAlignment="1">
      <alignment horizontal="center" vertical="center" wrapText="1"/>
    </xf>
    <xf numFmtId="168" fontId="15" fillId="0" borderId="0" xfId="58" applyNumberFormat="1" applyFont="1" applyAlignment="1">
      <alignment horizontal="right"/>
      <protection/>
    </xf>
    <xf numFmtId="168" fontId="7" fillId="0" borderId="0" xfId="58" applyNumberFormat="1" applyFont="1" applyAlignment="1">
      <alignment horizontal="right"/>
      <protection/>
    </xf>
    <xf numFmtId="168" fontId="6" fillId="0" borderId="18" xfId="0" applyNumberFormat="1" applyFont="1" applyBorder="1" applyAlignment="1">
      <alignment horizontal="center"/>
    </xf>
    <xf numFmtId="168" fontId="6" fillId="0" borderId="20" xfId="0" applyNumberFormat="1" applyFont="1" applyBorder="1" applyAlignment="1">
      <alignment horizontal="center"/>
    </xf>
    <xf numFmtId="165" fontId="6" fillId="0" borderId="14" xfId="0" applyNumberFormat="1" applyFont="1" applyBorder="1" applyAlignment="1">
      <alignment/>
    </xf>
    <xf numFmtId="170" fontId="5" fillId="0" borderId="0" xfId="0" applyNumberFormat="1" applyFont="1" applyAlignment="1">
      <alignment/>
    </xf>
    <xf numFmtId="0" fontId="6" fillId="0" borderId="0" xfId="0" applyNumberFormat="1" applyFont="1" applyBorder="1" applyAlignment="1">
      <alignment horizontal="center" vertical="center"/>
    </xf>
    <xf numFmtId="171" fontId="6" fillId="0" borderId="0" xfId="0" applyNumberFormat="1" applyFont="1" applyBorder="1" applyAlignment="1">
      <alignment/>
    </xf>
    <xf numFmtId="171" fontId="5" fillId="0" borderId="0" xfId="0" applyNumberFormat="1" applyFont="1" applyBorder="1" applyAlignment="1">
      <alignment/>
    </xf>
    <xf numFmtId="171" fontId="6" fillId="0" borderId="11" xfId="0" applyNumberFormat="1" applyFont="1" applyBorder="1" applyAlignment="1">
      <alignment/>
    </xf>
    <xf numFmtId="171" fontId="6" fillId="0" borderId="15" xfId="0" applyNumberFormat="1" applyFont="1" applyBorder="1" applyAlignment="1">
      <alignment/>
    </xf>
    <xf numFmtId="171" fontId="6" fillId="0" borderId="24" xfId="0" applyNumberFormat="1" applyFont="1" applyBorder="1" applyAlignment="1">
      <alignment/>
    </xf>
    <xf numFmtId="171" fontId="6" fillId="0" borderId="22" xfId="0" applyNumberFormat="1" applyFont="1" applyBorder="1" applyAlignment="1">
      <alignment/>
    </xf>
    <xf numFmtId="171" fontId="6" fillId="0" borderId="19" xfId="0" applyNumberFormat="1" applyFont="1" applyBorder="1" applyAlignment="1">
      <alignment/>
    </xf>
    <xf numFmtId="171" fontId="5" fillId="0" borderId="19" xfId="0" applyNumberFormat="1" applyFont="1" applyBorder="1" applyAlignment="1">
      <alignment/>
    </xf>
    <xf numFmtId="171" fontId="6" fillId="0" borderId="23" xfId="0" applyNumberFormat="1" applyFont="1" applyBorder="1" applyAlignment="1">
      <alignment/>
    </xf>
    <xf numFmtId="171" fontId="6" fillId="0" borderId="18" xfId="0" applyNumberFormat="1" applyFont="1" applyBorder="1" applyAlignment="1">
      <alignment/>
    </xf>
    <xf numFmtId="2" fontId="16" fillId="0" borderId="13" xfId="0" applyNumberFormat="1" applyFont="1" applyBorder="1" applyAlignment="1">
      <alignment wrapText="1"/>
    </xf>
    <xf numFmtId="167" fontId="6" fillId="0" borderId="23" xfId="0" applyNumberFormat="1" applyFont="1" applyBorder="1" applyAlignment="1">
      <alignment/>
    </xf>
    <xf numFmtId="168" fontId="5" fillId="0" borderId="0" xfId="58" applyNumberFormat="1" applyFont="1">
      <alignment/>
      <protection/>
    </xf>
    <xf numFmtId="168" fontId="7" fillId="0" borderId="0" xfId="58" applyNumberFormat="1" applyFont="1">
      <alignment/>
      <protection/>
    </xf>
    <xf numFmtId="171" fontId="6" fillId="0" borderId="10" xfId="0" applyNumberFormat="1" applyFont="1" applyBorder="1" applyAlignment="1">
      <alignment/>
    </xf>
    <xf numFmtId="167" fontId="6" fillId="0" borderId="16" xfId="0" applyNumberFormat="1" applyFont="1" applyBorder="1" applyAlignment="1">
      <alignment/>
    </xf>
    <xf numFmtId="167" fontId="6" fillId="0" borderId="10" xfId="0" applyNumberFormat="1" applyFont="1" applyBorder="1" applyAlignment="1">
      <alignment/>
    </xf>
    <xf numFmtId="167" fontId="6" fillId="0" borderId="22" xfId="0" applyNumberFormat="1" applyFont="1" applyBorder="1" applyAlignment="1">
      <alignment/>
    </xf>
    <xf numFmtId="167" fontId="6" fillId="0" borderId="17" xfId="0" applyNumberFormat="1" applyFont="1" applyBorder="1" applyAlignment="1">
      <alignment/>
    </xf>
    <xf numFmtId="0" fontId="0" fillId="0" borderId="0" xfId="0" applyAlignment="1">
      <alignment/>
    </xf>
    <xf numFmtId="169" fontId="6" fillId="0" borderId="17" xfId="0" applyNumberFormat="1" applyFont="1" applyBorder="1" applyAlignment="1">
      <alignment/>
    </xf>
    <xf numFmtId="169" fontId="5" fillId="0" borderId="10" xfId="0" applyNumberFormat="1" applyFont="1" applyBorder="1" applyAlignment="1">
      <alignment/>
    </xf>
    <xf numFmtId="168" fontId="6" fillId="0" borderId="19" xfId="0" applyNumberFormat="1" applyFont="1" applyBorder="1" applyAlignment="1">
      <alignment horizontal="center"/>
    </xf>
    <xf numFmtId="168" fontId="6" fillId="0" borderId="17" xfId="0" applyNumberFormat="1" applyFont="1" applyBorder="1" applyAlignment="1">
      <alignment horizontal="center"/>
    </xf>
    <xf numFmtId="168" fontId="6" fillId="0" borderId="14" xfId="0" applyNumberFormat="1" applyFont="1" applyBorder="1" applyAlignment="1">
      <alignment horizontal="center"/>
    </xf>
    <xf numFmtId="168" fontId="5" fillId="0" borderId="17" xfId="0" applyNumberFormat="1" applyFont="1" applyBorder="1" applyAlignment="1">
      <alignment horizontal="center"/>
    </xf>
    <xf numFmtId="168" fontId="5" fillId="0" borderId="19" xfId="0" applyNumberFormat="1" applyFont="1" applyBorder="1" applyAlignment="1">
      <alignment horizontal="center"/>
    </xf>
    <xf numFmtId="165" fontId="5" fillId="0" borderId="0" xfId="0" applyNumberFormat="1" applyFont="1" applyBorder="1" applyAlignment="1">
      <alignment/>
    </xf>
    <xf numFmtId="165" fontId="5" fillId="0" borderId="19" xfId="0" applyNumberFormat="1" applyFont="1" applyBorder="1" applyAlignment="1">
      <alignment/>
    </xf>
    <xf numFmtId="165" fontId="5" fillId="0" borderId="10" xfId="0" applyNumberFormat="1" applyFont="1" applyBorder="1" applyAlignment="1">
      <alignment/>
    </xf>
    <xf numFmtId="165" fontId="6" fillId="0" borderId="15" xfId="0" applyNumberFormat="1" applyFont="1" applyBorder="1" applyAlignment="1">
      <alignment/>
    </xf>
    <xf numFmtId="165" fontId="6" fillId="0" borderId="18" xfId="0" applyNumberFormat="1" applyFont="1" applyBorder="1" applyAlignment="1">
      <alignment/>
    </xf>
    <xf numFmtId="166" fontId="5" fillId="0" borderId="21" xfId="0" applyNumberFormat="1" applyFont="1" applyBorder="1" applyAlignment="1">
      <alignment/>
    </xf>
    <xf numFmtId="168" fontId="11" fillId="0" borderId="17" xfId="58" applyNumberFormat="1" applyFont="1" applyBorder="1" applyAlignment="1">
      <alignment horizontal="right"/>
      <protection/>
    </xf>
    <xf numFmtId="168" fontId="11" fillId="0" borderId="0" xfId="58" applyNumberFormat="1" applyFont="1" applyBorder="1" applyAlignment="1">
      <alignment horizontal="right"/>
      <protection/>
    </xf>
    <xf numFmtId="168" fontId="11" fillId="0" borderId="19" xfId="58" applyNumberFormat="1" applyFont="1" applyBorder="1" applyAlignment="1">
      <alignment horizontal="right"/>
      <protection/>
    </xf>
    <xf numFmtId="168" fontId="15" fillId="0" borderId="17" xfId="58" applyNumberFormat="1" applyFont="1" applyBorder="1" applyAlignment="1">
      <alignment horizontal="right"/>
      <protection/>
    </xf>
    <xf numFmtId="168" fontId="15" fillId="0" borderId="0" xfId="58" applyNumberFormat="1" applyFont="1" applyBorder="1" applyAlignment="1">
      <alignment horizontal="right"/>
      <protection/>
    </xf>
    <xf numFmtId="168" fontId="15" fillId="0" borderId="19" xfId="58" applyNumberFormat="1" applyFont="1" applyBorder="1" applyAlignment="1">
      <alignment horizontal="right"/>
      <protection/>
    </xf>
    <xf numFmtId="168" fontId="14" fillId="0" borderId="17" xfId="58" applyNumberFormat="1" applyFont="1" applyBorder="1" applyAlignment="1">
      <alignment horizontal="right"/>
      <protection/>
    </xf>
    <xf numFmtId="168" fontId="14" fillId="0" borderId="0" xfId="58" applyNumberFormat="1" applyFont="1" applyBorder="1" applyAlignment="1">
      <alignment horizontal="right"/>
      <protection/>
    </xf>
    <xf numFmtId="168" fontId="14" fillId="0" borderId="19" xfId="58" applyNumberFormat="1" applyFont="1" applyBorder="1" applyAlignment="1">
      <alignment horizontal="right"/>
      <protection/>
    </xf>
    <xf numFmtId="0" fontId="14" fillId="0" borderId="19" xfId="58" applyFont="1" applyBorder="1">
      <alignment/>
      <protection/>
    </xf>
    <xf numFmtId="168" fontId="5" fillId="0" borderId="19" xfId="58" applyNumberFormat="1" applyFont="1" applyBorder="1">
      <alignment/>
      <protection/>
    </xf>
    <xf numFmtId="168" fontId="7" fillId="0" borderId="19" xfId="58" applyNumberFormat="1" applyFont="1" applyBorder="1">
      <alignment/>
      <protection/>
    </xf>
    <xf numFmtId="0" fontId="14" fillId="0" borderId="17" xfId="58" applyFont="1" applyBorder="1" applyAlignment="1">
      <alignment horizontal="center" vertical="center" wrapText="1"/>
      <protection/>
    </xf>
    <xf numFmtId="0" fontId="14" fillId="0" borderId="0" xfId="58" applyFont="1" applyBorder="1" applyAlignment="1">
      <alignment horizontal="center" vertical="center" wrapText="1"/>
      <protection/>
    </xf>
    <xf numFmtId="0" fontId="14" fillId="0" borderId="19" xfId="58" applyFont="1" applyBorder="1" applyAlignment="1">
      <alignment horizontal="center" vertical="center" wrapText="1"/>
      <protection/>
    </xf>
    <xf numFmtId="0" fontId="14" fillId="0" borderId="17" xfId="58" applyFont="1" applyBorder="1" applyAlignment="1">
      <alignment horizontal="center" vertical="center"/>
      <protection/>
    </xf>
    <xf numFmtId="0" fontId="14" fillId="0" borderId="0" xfId="58" applyFont="1" applyBorder="1" applyAlignment="1">
      <alignment horizontal="center" vertical="center"/>
      <protection/>
    </xf>
    <xf numFmtId="0" fontId="14" fillId="0" borderId="19" xfId="58" applyFont="1" applyBorder="1" applyAlignment="1">
      <alignment horizontal="center" vertical="center"/>
      <protection/>
    </xf>
    <xf numFmtId="0" fontId="11" fillId="0" borderId="15" xfId="58" applyFont="1" applyBorder="1">
      <alignment/>
      <protection/>
    </xf>
    <xf numFmtId="0" fontId="11" fillId="0" borderId="21" xfId="58" applyFont="1" applyBorder="1" applyAlignment="1">
      <alignment horizontal="center"/>
      <protection/>
    </xf>
    <xf numFmtId="0" fontId="11" fillId="0" borderId="13" xfId="58" applyFont="1" applyBorder="1">
      <alignment/>
      <protection/>
    </xf>
    <xf numFmtId="0" fontId="17" fillId="0" borderId="13" xfId="58" applyFont="1" applyBorder="1" applyAlignment="1">
      <alignment wrapText="1"/>
      <protection/>
    </xf>
    <xf numFmtId="0" fontId="14" fillId="0" borderId="13" xfId="58" applyFont="1" applyBorder="1" applyAlignment="1">
      <alignment wrapText="1"/>
      <protection/>
    </xf>
    <xf numFmtId="0" fontId="14" fillId="0" borderId="12" xfId="58" applyFont="1" applyBorder="1" applyAlignment="1">
      <alignment wrapText="1"/>
      <protection/>
    </xf>
    <xf numFmtId="0" fontId="6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168" fontId="5" fillId="0" borderId="16" xfId="0" applyNumberFormat="1" applyFont="1" applyBorder="1" applyAlignment="1">
      <alignment horizontal="center"/>
    </xf>
    <xf numFmtId="0" fontId="6" fillId="0" borderId="2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168" fontId="6" fillId="0" borderId="0" xfId="0" applyNumberFormat="1" applyFont="1" applyBorder="1" applyAlignment="1">
      <alignment horizontal="center"/>
    </xf>
    <xf numFmtId="168" fontId="5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 vertical="center"/>
    </xf>
    <xf numFmtId="165" fontId="6" fillId="0" borderId="20" xfId="0" applyNumberFormat="1" applyFont="1" applyBorder="1" applyAlignment="1">
      <alignment/>
    </xf>
    <xf numFmtId="168" fontId="6" fillId="0" borderId="15" xfId="0" applyNumberFormat="1" applyFont="1" applyBorder="1" applyAlignment="1">
      <alignment horizontal="center"/>
    </xf>
    <xf numFmtId="168" fontId="6" fillId="0" borderId="22" xfId="0" applyNumberFormat="1" applyFont="1" applyBorder="1" applyAlignment="1">
      <alignment horizontal="center"/>
    </xf>
    <xf numFmtId="168" fontId="5" fillId="0" borderId="10" xfId="0" applyNumberFormat="1" applyFont="1" applyBorder="1" applyAlignment="1">
      <alignment horizontal="center"/>
    </xf>
    <xf numFmtId="168" fontId="5" fillId="0" borderId="24" xfId="0" applyNumberFormat="1" applyFont="1" applyBorder="1" applyAlignment="1">
      <alignment horizontal="center"/>
    </xf>
    <xf numFmtId="168" fontId="5" fillId="0" borderId="0" xfId="58" applyNumberFormat="1" applyFont="1" applyBorder="1">
      <alignment/>
      <protection/>
    </xf>
    <xf numFmtId="0" fontId="6" fillId="0" borderId="1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167" fontId="6" fillId="0" borderId="0" xfId="0" applyNumberFormat="1" applyFont="1" applyAlignment="1">
      <alignment/>
    </xf>
    <xf numFmtId="171" fontId="5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169" fontId="5" fillId="0" borderId="0" xfId="0" applyNumberFormat="1" applyFont="1" applyAlignment="1">
      <alignment/>
    </xf>
    <xf numFmtId="167" fontId="5" fillId="0" borderId="0" xfId="0" applyNumberFormat="1" applyFont="1" applyAlignment="1">
      <alignment/>
    </xf>
    <xf numFmtId="172" fontId="5" fillId="0" borderId="0" xfId="0" applyNumberFormat="1" applyFont="1" applyAlignment="1">
      <alignment/>
    </xf>
    <xf numFmtId="0" fontId="5" fillId="0" borderId="0" xfId="0" applyFont="1" applyAlignment="1">
      <alignment horizontal="center" vertical="center"/>
    </xf>
    <xf numFmtId="171" fontId="5" fillId="0" borderId="10" xfId="0" applyNumberFormat="1" applyFont="1" applyBorder="1" applyAlignment="1">
      <alignment/>
    </xf>
    <xf numFmtId="171" fontId="5" fillId="0" borderId="22" xfId="0" applyNumberFormat="1" applyFont="1" applyBorder="1" applyAlignment="1">
      <alignment/>
    </xf>
    <xf numFmtId="0" fontId="5" fillId="0" borderId="15" xfId="0" applyFont="1" applyBorder="1" applyAlignment="1" quotePrefix="1">
      <alignment horizontal="center" vertical="center" wrapText="1"/>
    </xf>
    <xf numFmtId="167" fontId="6" fillId="0" borderId="24" xfId="0" applyNumberFormat="1" applyFont="1" applyBorder="1" applyAlignment="1">
      <alignment/>
    </xf>
    <xf numFmtId="0" fontId="5" fillId="0" borderId="18" xfId="0" applyFont="1" applyBorder="1" applyAlignment="1">
      <alignment horizontal="center" vertical="center" wrapText="1"/>
    </xf>
    <xf numFmtId="168" fontId="6" fillId="0" borderId="10" xfId="0" applyNumberFormat="1" applyFont="1" applyBorder="1" applyAlignment="1">
      <alignment horizontal="center"/>
    </xf>
    <xf numFmtId="168" fontId="6" fillId="0" borderId="19" xfId="58" applyNumberFormat="1" applyFont="1" applyBorder="1">
      <alignment/>
      <protection/>
    </xf>
    <xf numFmtId="0" fontId="14" fillId="33" borderId="17" xfId="58" applyFont="1" applyFill="1" applyBorder="1">
      <alignment/>
      <protection/>
    </xf>
    <xf numFmtId="0" fontId="14" fillId="33" borderId="11" xfId="58" applyFont="1" applyFill="1" applyBorder="1">
      <alignment/>
      <protection/>
    </xf>
    <xf numFmtId="0" fontId="6" fillId="33" borderId="23" xfId="58" applyFont="1" applyFill="1" applyBorder="1">
      <alignment/>
      <protection/>
    </xf>
    <xf numFmtId="168" fontId="14" fillId="0" borderId="11" xfId="58" applyNumberFormat="1" applyFont="1" applyBorder="1" applyAlignment="1">
      <alignment horizontal="right" vertical="center"/>
      <protection/>
    </xf>
    <xf numFmtId="168" fontId="14" fillId="0" borderId="24" xfId="58" applyNumberFormat="1" applyFont="1" applyBorder="1" applyAlignment="1">
      <alignment horizontal="right" vertical="center"/>
      <protection/>
    </xf>
    <xf numFmtId="168" fontId="14" fillId="0" borderId="23" xfId="58" applyNumberFormat="1" applyFont="1" applyBorder="1" applyAlignment="1">
      <alignment horizontal="right" vertical="center"/>
      <protection/>
    </xf>
    <xf numFmtId="168" fontId="14" fillId="0" borderId="0" xfId="58" applyNumberFormat="1" applyFont="1" applyAlignment="1">
      <alignment horizontal="right" vertical="center"/>
      <protection/>
    </xf>
    <xf numFmtId="0" fontId="14" fillId="0" borderId="23" xfId="58" applyFont="1" applyBorder="1" applyAlignment="1">
      <alignment vertical="center"/>
      <protection/>
    </xf>
    <xf numFmtId="0" fontId="0" fillId="0" borderId="0" xfId="0" applyFont="1" applyAlignment="1">
      <alignment/>
    </xf>
    <xf numFmtId="0" fontId="52" fillId="0" borderId="0" xfId="0" applyFont="1" applyBorder="1" applyAlignment="1">
      <alignment/>
    </xf>
    <xf numFmtId="164" fontId="6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2" fontId="5" fillId="0" borderId="0" xfId="0" applyNumberFormat="1" applyFont="1" applyAlignment="1">
      <alignment horizontal="left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textRotation="180"/>
    </xf>
    <xf numFmtId="0" fontId="6" fillId="0" borderId="2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21" xfId="0" applyFont="1" applyBorder="1" applyAlignment="1" quotePrefix="1">
      <alignment horizontal="center" vertical="center" wrapText="1"/>
    </xf>
    <xf numFmtId="0" fontId="5" fillId="0" borderId="13" xfId="0" applyFont="1" applyBorder="1" applyAlignment="1" quotePrefix="1">
      <alignment horizontal="center" vertical="center" wrapText="1"/>
    </xf>
    <xf numFmtId="0" fontId="5" fillId="0" borderId="12" xfId="0" applyFont="1" applyBorder="1" applyAlignment="1" quotePrefix="1">
      <alignment horizontal="center" vertical="center" wrapText="1"/>
    </xf>
    <xf numFmtId="0" fontId="6" fillId="0" borderId="0" xfId="0" applyNumberFormat="1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5" fillId="0" borderId="21" xfId="57" applyFont="1" applyBorder="1" applyAlignment="1">
      <alignment horizontal="center" vertical="center" wrapText="1"/>
      <protection/>
    </xf>
    <xf numFmtId="0" fontId="5" fillId="0" borderId="13" xfId="57" applyFont="1" applyBorder="1" applyAlignment="1">
      <alignment horizontal="center" vertical="center" wrapText="1"/>
      <protection/>
    </xf>
    <xf numFmtId="0" fontId="5" fillId="0" borderId="12" xfId="57" applyFont="1" applyBorder="1" applyAlignment="1">
      <alignment horizontal="center" vertical="center" wrapText="1"/>
      <protection/>
    </xf>
    <xf numFmtId="0" fontId="5" fillId="0" borderId="0" xfId="0" applyFont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/>
    </xf>
    <xf numFmtId="0" fontId="6" fillId="0" borderId="18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2" fillId="0" borderId="0" xfId="58" applyFont="1" applyAlignment="1">
      <alignment horizontal="center" vertical="center"/>
      <protection/>
    </xf>
    <xf numFmtId="0" fontId="13" fillId="0" borderId="0" xfId="0" applyFont="1" applyAlignment="1">
      <alignment horizontal="center" vertical="center"/>
    </xf>
    <xf numFmtId="0" fontId="12" fillId="0" borderId="14" xfId="58" applyFont="1" applyBorder="1" applyAlignment="1">
      <alignment horizontal="center" vertical="center" wrapText="1"/>
      <protection/>
    </xf>
    <xf numFmtId="0" fontId="12" fillId="0" borderId="15" xfId="58" applyFont="1" applyBorder="1" applyAlignment="1">
      <alignment horizontal="center" vertical="center" wrapText="1"/>
      <protection/>
    </xf>
    <xf numFmtId="0" fontId="12" fillId="0" borderId="18" xfId="58" applyFont="1" applyBorder="1" applyAlignment="1">
      <alignment horizontal="center" vertical="center" wrapText="1"/>
      <protection/>
    </xf>
    <xf numFmtId="0" fontId="5" fillId="0" borderId="0" xfId="58" applyFont="1" applyAlignment="1">
      <alignment horizontal="center"/>
      <protection/>
    </xf>
    <xf numFmtId="0" fontId="8" fillId="0" borderId="0" xfId="58" applyFont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" xfId="55"/>
    <cellStyle name="Normal 2 3" xfId="56"/>
    <cellStyle name="Normal 2 4" xfId="57"/>
    <cellStyle name="Normal_Summary 94-98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72</xdr:col>
      <xdr:colOff>0</xdr:colOff>
      <xdr:row>11</xdr:row>
      <xdr:rowOff>114300</xdr:rowOff>
    </xdr:from>
    <xdr:to>
      <xdr:col>72</xdr:col>
      <xdr:colOff>0</xdr:colOff>
      <xdr:row>12</xdr:row>
      <xdr:rowOff>133350</xdr:rowOff>
    </xdr:to>
    <xdr:sp>
      <xdr:nvSpPr>
        <xdr:cNvPr id="1" name="Text 4"/>
        <xdr:cNvSpPr txBox="1">
          <a:spLocks noChangeArrowheads="1"/>
        </xdr:cNvSpPr>
      </xdr:nvSpPr>
      <xdr:spPr>
        <a:xfrm>
          <a:off x="37776150" y="2524125"/>
          <a:ext cx="0" cy="2381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Weight</a:t>
          </a:r>
        </a:p>
      </xdr:txBody>
    </xdr:sp>
    <xdr:clientData/>
  </xdr:twoCellAnchor>
  <xdr:twoCellAnchor>
    <xdr:from>
      <xdr:col>47</xdr:col>
      <xdr:colOff>0</xdr:colOff>
      <xdr:row>37</xdr:row>
      <xdr:rowOff>200025</xdr:rowOff>
    </xdr:from>
    <xdr:to>
      <xdr:col>47</xdr:col>
      <xdr:colOff>0</xdr:colOff>
      <xdr:row>38</xdr:row>
      <xdr:rowOff>219075</xdr:rowOff>
    </xdr:to>
    <xdr:sp fLocksText="0">
      <xdr:nvSpPr>
        <xdr:cNvPr id="2" name="Text 5"/>
        <xdr:cNvSpPr txBox="1">
          <a:spLocks noChangeArrowheads="1"/>
        </xdr:cNvSpPr>
      </xdr:nvSpPr>
      <xdr:spPr>
        <a:xfrm>
          <a:off x="22536150" y="8305800"/>
          <a:ext cx="0" cy="2381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49</xdr:col>
      <xdr:colOff>0</xdr:colOff>
      <xdr:row>4</xdr:row>
      <xdr:rowOff>19050</xdr:rowOff>
    </xdr:from>
    <xdr:to>
      <xdr:col>49</xdr:col>
      <xdr:colOff>0</xdr:colOff>
      <xdr:row>5</xdr:row>
      <xdr:rowOff>57150</xdr:rowOff>
    </xdr:to>
    <xdr:sp>
      <xdr:nvSpPr>
        <xdr:cNvPr id="3" name="Text 4"/>
        <xdr:cNvSpPr txBox="1">
          <a:spLocks noChangeArrowheads="1"/>
        </xdr:cNvSpPr>
      </xdr:nvSpPr>
      <xdr:spPr>
        <a:xfrm>
          <a:off x="23755350" y="895350"/>
          <a:ext cx="0" cy="25717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Weight</a:t>
          </a:r>
        </a:p>
      </xdr:txBody>
    </xdr:sp>
    <xdr:clientData/>
  </xdr:twoCellAnchor>
  <xdr:twoCellAnchor>
    <xdr:from>
      <xdr:col>54</xdr:col>
      <xdr:colOff>552450</xdr:colOff>
      <xdr:row>30</xdr:row>
      <xdr:rowOff>133350</xdr:rowOff>
    </xdr:from>
    <xdr:to>
      <xdr:col>55</xdr:col>
      <xdr:colOff>0</xdr:colOff>
      <xdr:row>32</xdr:row>
      <xdr:rowOff>0</xdr:rowOff>
    </xdr:to>
    <xdr:sp>
      <xdr:nvSpPr>
        <xdr:cNvPr id="4" name="Text 4"/>
        <xdr:cNvSpPr txBox="1">
          <a:spLocks noChangeArrowheads="1"/>
        </xdr:cNvSpPr>
      </xdr:nvSpPr>
      <xdr:spPr>
        <a:xfrm>
          <a:off x="27355800" y="6705600"/>
          <a:ext cx="57150" cy="3048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Weight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40</xdr:col>
      <xdr:colOff>0</xdr:colOff>
      <xdr:row>12</xdr:row>
      <xdr:rowOff>0</xdr:rowOff>
    </xdr:from>
    <xdr:to>
      <xdr:col>40</xdr:col>
      <xdr:colOff>0</xdr:colOff>
      <xdr:row>13</xdr:row>
      <xdr:rowOff>9525</xdr:rowOff>
    </xdr:to>
    <xdr:sp>
      <xdr:nvSpPr>
        <xdr:cNvPr id="1" name="Text 4"/>
        <xdr:cNvSpPr txBox="1">
          <a:spLocks noChangeArrowheads="1"/>
        </xdr:cNvSpPr>
      </xdr:nvSpPr>
      <xdr:spPr>
        <a:xfrm>
          <a:off x="17897475" y="2133600"/>
          <a:ext cx="0" cy="14287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Weight</a:t>
          </a:r>
        </a:p>
      </xdr:txBody>
    </xdr:sp>
    <xdr:clientData/>
  </xdr:twoCellAnchor>
  <xdr:twoCellAnchor>
    <xdr:from>
      <xdr:col>48</xdr:col>
      <xdr:colOff>0</xdr:colOff>
      <xdr:row>46</xdr:row>
      <xdr:rowOff>85725</xdr:rowOff>
    </xdr:from>
    <xdr:to>
      <xdr:col>48</xdr:col>
      <xdr:colOff>0</xdr:colOff>
      <xdr:row>47</xdr:row>
      <xdr:rowOff>190500</xdr:rowOff>
    </xdr:to>
    <xdr:sp fLocksText="0">
      <xdr:nvSpPr>
        <xdr:cNvPr id="2" name="Text 5"/>
        <xdr:cNvSpPr txBox="1">
          <a:spLocks noChangeArrowheads="1"/>
        </xdr:cNvSpPr>
      </xdr:nvSpPr>
      <xdr:spPr>
        <a:xfrm>
          <a:off x="22774275" y="8782050"/>
          <a:ext cx="0" cy="2095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35</xdr:col>
      <xdr:colOff>0</xdr:colOff>
      <xdr:row>41</xdr:row>
      <xdr:rowOff>0</xdr:rowOff>
    </xdr:from>
    <xdr:to>
      <xdr:col>35</xdr:col>
      <xdr:colOff>28575</xdr:colOff>
      <xdr:row>43</xdr:row>
      <xdr:rowOff>0</xdr:rowOff>
    </xdr:to>
    <xdr:sp>
      <xdr:nvSpPr>
        <xdr:cNvPr id="3" name="Text 6"/>
        <xdr:cNvSpPr txBox="1">
          <a:spLocks noChangeArrowheads="1"/>
        </xdr:cNvSpPr>
      </xdr:nvSpPr>
      <xdr:spPr>
        <a:xfrm>
          <a:off x="14849475" y="7810500"/>
          <a:ext cx="28575" cy="3238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Weight</a:t>
          </a:r>
        </a:p>
      </xdr:txBody>
    </xdr:sp>
    <xdr:clientData/>
  </xdr:twoCellAnchor>
  <xdr:twoCellAnchor>
    <xdr:from>
      <xdr:col>40</xdr:col>
      <xdr:colOff>0</xdr:colOff>
      <xdr:row>47</xdr:row>
      <xdr:rowOff>142875</xdr:rowOff>
    </xdr:from>
    <xdr:to>
      <xdr:col>40</xdr:col>
      <xdr:colOff>0</xdr:colOff>
      <xdr:row>47</xdr:row>
      <xdr:rowOff>276225</xdr:rowOff>
    </xdr:to>
    <xdr:sp>
      <xdr:nvSpPr>
        <xdr:cNvPr id="4" name="Text 4"/>
        <xdr:cNvSpPr txBox="1">
          <a:spLocks noChangeArrowheads="1"/>
        </xdr:cNvSpPr>
      </xdr:nvSpPr>
      <xdr:spPr>
        <a:xfrm>
          <a:off x="17897475" y="8943975"/>
          <a:ext cx="0" cy="1333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Weight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50</xdr:col>
      <xdr:colOff>0</xdr:colOff>
      <xdr:row>11</xdr:row>
      <xdr:rowOff>161925</xdr:rowOff>
    </xdr:from>
    <xdr:to>
      <xdr:col>50</xdr:col>
      <xdr:colOff>19050</xdr:colOff>
      <xdr:row>12</xdr:row>
      <xdr:rowOff>85725</xdr:rowOff>
    </xdr:to>
    <xdr:sp>
      <xdr:nvSpPr>
        <xdr:cNvPr id="1" name="Text 1"/>
        <xdr:cNvSpPr txBox="1">
          <a:spLocks noChangeArrowheads="1"/>
        </xdr:cNvSpPr>
      </xdr:nvSpPr>
      <xdr:spPr>
        <a:xfrm>
          <a:off x="25546050" y="1362075"/>
          <a:ext cx="1905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 Input  Categories</a:t>
          </a:r>
        </a:p>
      </xdr:txBody>
    </xdr:sp>
    <xdr:clientData/>
  </xdr:twoCellAnchor>
  <xdr:twoCellAnchor>
    <xdr:from>
      <xdr:col>34</xdr:col>
      <xdr:colOff>0</xdr:colOff>
      <xdr:row>11</xdr:row>
      <xdr:rowOff>333375</xdr:rowOff>
    </xdr:from>
    <xdr:to>
      <xdr:col>34</xdr:col>
      <xdr:colOff>0</xdr:colOff>
      <xdr:row>12</xdr:row>
      <xdr:rowOff>190500</xdr:rowOff>
    </xdr:to>
    <xdr:sp>
      <xdr:nvSpPr>
        <xdr:cNvPr id="2" name="Text 4"/>
        <xdr:cNvSpPr txBox="1">
          <a:spLocks noChangeArrowheads="1"/>
        </xdr:cNvSpPr>
      </xdr:nvSpPr>
      <xdr:spPr>
        <a:xfrm>
          <a:off x="15792450" y="1533525"/>
          <a:ext cx="0" cy="2476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Weight</a:t>
          </a:r>
        </a:p>
      </xdr:txBody>
    </xdr:sp>
    <xdr:clientData/>
  </xdr:twoCellAnchor>
  <xdr:twoCellAnchor>
    <xdr:from>
      <xdr:col>37</xdr:col>
      <xdr:colOff>0</xdr:colOff>
      <xdr:row>41</xdr:row>
      <xdr:rowOff>76200</xdr:rowOff>
    </xdr:from>
    <xdr:to>
      <xdr:col>37</xdr:col>
      <xdr:colOff>0</xdr:colOff>
      <xdr:row>42</xdr:row>
      <xdr:rowOff>180975</xdr:rowOff>
    </xdr:to>
    <xdr:sp fLocksText="0">
      <xdr:nvSpPr>
        <xdr:cNvPr id="3" name="Text 5"/>
        <xdr:cNvSpPr txBox="1">
          <a:spLocks noChangeArrowheads="1"/>
        </xdr:cNvSpPr>
      </xdr:nvSpPr>
      <xdr:spPr>
        <a:xfrm>
          <a:off x="17621250" y="7867650"/>
          <a:ext cx="0" cy="3048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34</xdr:col>
      <xdr:colOff>0</xdr:colOff>
      <xdr:row>41</xdr:row>
      <xdr:rowOff>142875</xdr:rowOff>
    </xdr:from>
    <xdr:to>
      <xdr:col>34</xdr:col>
      <xdr:colOff>0</xdr:colOff>
      <xdr:row>42</xdr:row>
      <xdr:rowOff>171450</xdr:rowOff>
    </xdr:to>
    <xdr:sp>
      <xdr:nvSpPr>
        <xdr:cNvPr id="4" name="Text 6"/>
        <xdr:cNvSpPr txBox="1">
          <a:spLocks noChangeArrowheads="1"/>
        </xdr:cNvSpPr>
      </xdr:nvSpPr>
      <xdr:spPr>
        <a:xfrm>
          <a:off x="15792450" y="7934325"/>
          <a:ext cx="0" cy="2286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Weight</a:t>
          </a:r>
        </a:p>
      </xdr:txBody>
    </xdr:sp>
    <xdr:clientData/>
  </xdr:twoCellAnchor>
  <xdr:twoCellAnchor>
    <xdr:from>
      <xdr:col>34</xdr:col>
      <xdr:colOff>0</xdr:colOff>
      <xdr:row>11</xdr:row>
      <xdr:rowOff>133350</xdr:rowOff>
    </xdr:from>
    <xdr:to>
      <xdr:col>34</xdr:col>
      <xdr:colOff>0</xdr:colOff>
      <xdr:row>12</xdr:row>
      <xdr:rowOff>171450</xdr:rowOff>
    </xdr:to>
    <xdr:sp fLocksText="0">
      <xdr:nvSpPr>
        <xdr:cNvPr id="5" name="Text 5"/>
        <xdr:cNvSpPr txBox="1">
          <a:spLocks noChangeArrowheads="1"/>
        </xdr:cNvSpPr>
      </xdr:nvSpPr>
      <xdr:spPr>
        <a:xfrm>
          <a:off x="15792450" y="1333500"/>
          <a:ext cx="0" cy="4286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I2009\construction%20price%20index\CPIQ42009newbase\Tab%202009_new%20index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I2009\construction%20price%20index\CPIQ42009newbase\Sum%20Q2-20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SI2010\CPI2010\CPIQ12010\workings\Tab%202010_new%20inde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3"/>
    </sheetNames>
    <sheetDataSet>
      <sheetData sheetId="0">
        <row r="4">
          <cell r="E4">
            <v>100.00000000000001</v>
          </cell>
          <cell r="F4">
            <v>100.00000000000001</v>
          </cell>
          <cell r="G4">
            <v>100.00000000000001</v>
          </cell>
          <cell r="H4">
            <v>101.24241062053035</v>
          </cell>
          <cell r="I4">
            <v>101.24241062053035</v>
          </cell>
          <cell r="J4">
            <v>101.24241062053035</v>
          </cell>
          <cell r="K4">
            <v>101.24241062053035</v>
          </cell>
          <cell r="L4">
            <v>101.24241062053035</v>
          </cell>
          <cell r="M4">
            <v>101.24241062053035</v>
          </cell>
          <cell r="S4">
            <v>0</v>
          </cell>
          <cell r="T4">
            <v>0</v>
          </cell>
          <cell r="U4">
            <v>0</v>
          </cell>
          <cell r="V4">
            <v>1.2424106205303358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D4">
            <v>100.00000000000001</v>
          </cell>
          <cell r="AE4">
            <v>101.24241062053035</v>
          </cell>
          <cell r="AF4">
            <v>101.24241062053035</v>
          </cell>
        </row>
        <row r="5">
          <cell r="E5">
            <v>100</v>
          </cell>
          <cell r="F5">
            <v>100</v>
          </cell>
          <cell r="G5">
            <v>100</v>
          </cell>
          <cell r="H5">
            <v>100</v>
          </cell>
          <cell r="I5">
            <v>100</v>
          </cell>
          <cell r="J5">
            <v>100</v>
          </cell>
          <cell r="K5">
            <v>100</v>
          </cell>
          <cell r="L5">
            <v>100</v>
          </cell>
          <cell r="M5">
            <v>100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D5">
            <v>100</v>
          </cell>
          <cell r="AE5">
            <v>100</v>
          </cell>
          <cell r="AF5">
            <v>100</v>
          </cell>
        </row>
        <row r="6">
          <cell r="E6">
            <v>100.38525835101677</v>
          </cell>
          <cell r="F6">
            <v>100.0676122350611</v>
          </cell>
          <cell r="G6">
            <v>99.64301383180761</v>
          </cell>
          <cell r="H6">
            <v>100.43973672246555</v>
          </cell>
          <cell r="I6">
            <v>99.76976863704381</v>
          </cell>
          <cell r="J6">
            <v>99.76976863704381</v>
          </cell>
          <cell r="K6">
            <v>99.89524646430009</v>
          </cell>
          <cell r="L6">
            <v>99.89524646430009</v>
          </cell>
          <cell r="M6">
            <v>99.89524646430009</v>
          </cell>
          <cell r="S6">
            <v>0.3531839955822017</v>
          </cell>
          <cell r="T6">
            <v>-0.3164270543040852</v>
          </cell>
          <cell r="U6">
            <v>-0.42431151675339907</v>
          </cell>
          <cell r="V6">
            <v>0.7995772709191379</v>
          </cell>
          <cell r="W6">
            <v>-0.6670348880672546</v>
          </cell>
          <cell r="X6">
            <v>0</v>
          </cell>
          <cell r="Y6">
            <v>0.12576738321681039</v>
          </cell>
          <cell r="Z6">
            <v>0</v>
          </cell>
          <cell r="AA6">
            <v>0</v>
          </cell>
          <cell r="AD6">
            <v>100.0319614726285</v>
          </cell>
          <cell r="AE6">
            <v>99.99309133218439</v>
          </cell>
          <cell r="AF6">
            <v>99.89524646430009</v>
          </cell>
        </row>
        <row r="7">
          <cell r="E7">
            <v>100</v>
          </cell>
          <cell r="F7">
            <v>100</v>
          </cell>
          <cell r="G7">
            <v>100</v>
          </cell>
          <cell r="H7">
            <v>103.97532434887081</v>
          </cell>
          <cell r="I7">
            <v>103.97532434887081</v>
          </cell>
          <cell r="J7">
            <v>103.97532434887081</v>
          </cell>
          <cell r="K7">
            <v>103.97532434887081</v>
          </cell>
          <cell r="L7">
            <v>103.97532434887081</v>
          </cell>
          <cell r="M7">
            <v>103.97532434887081</v>
          </cell>
          <cell r="S7">
            <v>0</v>
          </cell>
          <cell r="T7">
            <v>0</v>
          </cell>
          <cell r="U7">
            <v>0</v>
          </cell>
          <cell r="V7">
            <v>3.9753243488708137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D7">
            <v>100</v>
          </cell>
          <cell r="AE7">
            <v>103.97532434887081</v>
          </cell>
          <cell r="AF7">
            <v>103.97532434887081</v>
          </cell>
        </row>
        <row r="8">
          <cell r="E8">
            <v>99.99999999999997</v>
          </cell>
          <cell r="F8">
            <v>99.99999999999997</v>
          </cell>
          <cell r="G8">
            <v>99.99999999999997</v>
          </cell>
          <cell r="H8">
            <v>99.99999999999997</v>
          </cell>
          <cell r="I8">
            <v>99.99999999999997</v>
          </cell>
          <cell r="J8">
            <v>99.99999999999997</v>
          </cell>
          <cell r="K8">
            <v>99.99999999999997</v>
          </cell>
          <cell r="L8">
            <v>99.99999999999997</v>
          </cell>
          <cell r="M8">
            <v>99.99999999999997</v>
          </cell>
          <cell r="S8">
            <v>1.421085471520201E-14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D8">
            <v>99.99999999999996</v>
          </cell>
          <cell r="AE8">
            <v>99.99999999999996</v>
          </cell>
          <cell r="AF8">
            <v>99.99999999999996</v>
          </cell>
        </row>
        <row r="9">
          <cell r="E9">
            <v>100</v>
          </cell>
          <cell r="F9">
            <v>100</v>
          </cell>
          <cell r="G9">
            <v>100</v>
          </cell>
          <cell r="H9">
            <v>109.02242017584757</v>
          </cell>
          <cell r="I9">
            <v>109.02242017584757</v>
          </cell>
          <cell r="J9">
            <v>109.02242017584757</v>
          </cell>
          <cell r="K9">
            <v>109.02242017584757</v>
          </cell>
          <cell r="L9">
            <v>109.02242017584757</v>
          </cell>
          <cell r="M9">
            <v>109.02242017584757</v>
          </cell>
          <cell r="S9">
            <v>0</v>
          </cell>
          <cell r="T9">
            <v>0</v>
          </cell>
          <cell r="U9">
            <v>0</v>
          </cell>
          <cell r="V9">
            <v>9.022420175847571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D9">
            <v>100</v>
          </cell>
          <cell r="AE9">
            <v>109.02242017584757</v>
          </cell>
          <cell r="AF9">
            <v>109.02242017584757</v>
          </cell>
        </row>
        <row r="10">
          <cell r="E10">
            <v>100</v>
          </cell>
          <cell r="F10">
            <v>100</v>
          </cell>
          <cell r="G10">
            <v>100</v>
          </cell>
          <cell r="H10">
            <v>103.93392551975762</v>
          </cell>
          <cell r="I10">
            <v>103.93392551975762</v>
          </cell>
          <cell r="J10">
            <v>103.93392551975762</v>
          </cell>
          <cell r="K10">
            <v>103.93392551975762</v>
          </cell>
          <cell r="L10">
            <v>103.93392551975762</v>
          </cell>
          <cell r="M10">
            <v>103.93392551975762</v>
          </cell>
          <cell r="S10">
            <v>0</v>
          </cell>
          <cell r="T10">
            <v>0</v>
          </cell>
          <cell r="U10">
            <v>0</v>
          </cell>
          <cell r="V10">
            <v>3.933925519757622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D10">
            <v>100</v>
          </cell>
          <cell r="AE10">
            <v>103.93392551975762</v>
          </cell>
          <cell r="AF10">
            <v>103.93392551975762</v>
          </cell>
        </row>
        <row r="11">
          <cell r="E11">
            <v>100</v>
          </cell>
          <cell r="F11">
            <v>100</v>
          </cell>
          <cell r="G11">
            <v>100</v>
          </cell>
          <cell r="H11">
            <v>101.93552121310258</v>
          </cell>
          <cell r="I11">
            <v>101.93552121310258</v>
          </cell>
          <cell r="J11">
            <v>101.93552121310258</v>
          </cell>
          <cell r="K11">
            <v>101.93552121310258</v>
          </cell>
          <cell r="L11">
            <v>101.93552121310258</v>
          </cell>
          <cell r="M11">
            <v>101.93552121310258</v>
          </cell>
          <cell r="S11">
            <v>0</v>
          </cell>
          <cell r="T11">
            <v>0</v>
          </cell>
          <cell r="U11">
            <v>0</v>
          </cell>
          <cell r="V11">
            <v>1.9355212131025752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D11">
            <v>100</v>
          </cell>
          <cell r="AE11">
            <v>101.93552121310258</v>
          </cell>
          <cell r="AF11">
            <v>101.93552121310258</v>
          </cell>
        </row>
        <row r="12">
          <cell r="E12">
            <v>101.87644622307018</v>
          </cell>
          <cell r="F12">
            <v>100.38848888986288</v>
          </cell>
          <cell r="G12">
            <v>97.84271509278808</v>
          </cell>
          <cell r="H12">
            <v>94.14646655244877</v>
          </cell>
          <cell r="I12">
            <v>91.54891720117129</v>
          </cell>
          <cell r="J12">
            <v>91.54891720117129</v>
          </cell>
          <cell r="K12">
            <v>91.54891720117129</v>
          </cell>
          <cell r="L12">
            <v>91.54891720117129</v>
          </cell>
          <cell r="M12">
            <v>91.54891720117129</v>
          </cell>
          <cell r="S12">
            <v>1.8399026015179314</v>
          </cell>
          <cell r="T12">
            <v>-1.46055088135803</v>
          </cell>
          <cell r="U12">
            <v>-2.535922021764659</v>
          </cell>
          <cell r="V12">
            <v>-3.777745268857282</v>
          </cell>
          <cell r="W12">
            <v>-2.759051344566809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D12">
            <v>100.03588340190704</v>
          </cell>
          <cell r="AE12">
            <v>92.41476698493045</v>
          </cell>
          <cell r="AF12">
            <v>91.54891720117128</v>
          </cell>
        </row>
        <row r="13">
          <cell r="E13">
            <v>100</v>
          </cell>
          <cell r="F13">
            <v>100</v>
          </cell>
          <cell r="G13">
            <v>100</v>
          </cell>
          <cell r="H13">
            <v>100</v>
          </cell>
          <cell r="I13">
            <v>100</v>
          </cell>
          <cell r="J13">
            <v>100</v>
          </cell>
          <cell r="K13">
            <v>100</v>
          </cell>
          <cell r="L13">
            <v>100</v>
          </cell>
          <cell r="M13">
            <v>100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D13">
            <v>100</v>
          </cell>
          <cell r="AE13">
            <v>100</v>
          </cell>
          <cell r="AF13">
            <v>100</v>
          </cell>
        </row>
        <row r="14">
          <cell r="E14">
            <v>100.11245441029257</v>
          </cell>
          <cell r="F14">
            <v>100.11245441029257</v>
          </cell>
          <cell r="G14">
            <v>99.7750489800798</v>
          </cell>
          <cell r="H14">
            <v>105.55724078269166</v>
          </cell>
          <cell r="I14">
            <v>100.18280070180245</v>
          </cell>
          <cell r="J14">
            <v>100.18280070180245</v>
          </cell>
          <cell r="K14">
            <v>100.18280070180245</v>
          </cell>
          <cell r="L14">
            <v>100.18280070180245</v>
          </cell>
          <cell r="M14">
            <v>100.18280070180245</v>
          </cell>
          <cell r="S14">
            <v>0.11246849255790832</v>
          </cell>
          <cell r="T14">
            <v>0</v>
          </cell>
          <cell r="U14">
            <v>-0.33702642912936137</v>
          </cell>
          <cell r="V14">
            <v>5.7952282276165885</v>
          </cell>
          <cell r="W14">
            <v>-5.091493526202958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D14">
            <v>99.99998593355498</v>
          </cell>
          <cell r="AE14">
            <v>101.9742807287655</v>
          </cell>
          <cell r="AF14">
            <v>100.18280070180246</v>
          </cell>
        </row>
        <row r="15">
          <cell r="E15">
            <v>99.99999999999999</v>
          </cell>
          <cell r="F15">
            <v>99.99999999999999</v>
          </cell>
          <cell r="G15">
            <v>99.99999999999999</v>
          </cell>
          <cell r="H15">
            <v>99.99999999999999</v>
          </cell>
          <cell r="I15">
            <v>99.99999999999999</v>
          </cell>
          <cell r="J15">
            <v>99.99999999999999</v>
          </cell>
          <cell r="K15">
            <v>99.99999999999999</v>
          </cell>
          <cell r="L15">
            <v>99.99999999999999</v>
          </cell>
          <cell r="M15">
            <v>99.99999999999999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D15">
            <v>99.99999999999999</v>
          </cell>
          <cell r="AE15">
            <v>99.99999999999999</v>
          </cell>
          <cell r="AF15">
            <v>99.99999999999999</v>
          </cell>
        </row>
        <row r="16">
          <cell r="E16">
            <v>100</v>
          </cell>
          <cell r="F16">
            <v>100</v>
          </cell>
          <cell r="G16">
            <v>100</v>
          </cell>
          <cell r="H16">
            <v>100</v>
          </cell>
          <cell r="I16">
            <v>100</v>
          </cell>
          <cell r="J16">
            <v>100</v>
          </cell>
          <cell r="K16">
            <v>100</v>
          </cell>
          <cell r="L16">
            <v>100</v>
          </cell>
          <cell r="M16">
            <v>100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D16">
            <v>100</v>
          </cell>
          <cell r="AE16">
            <v>100</v>
          </cell>
          <cell r="AF16">
            <v>100</v>
          </cell>
        </row>
        <row r="17">
          <cell r="E17">
            <v>100.00000000000001</v>
          </cell>
          <cell r="F17">
            <v>100.00000000000001</v>
          </cell>
          <cell r="G17">
            <v>100.00000000000001</v>
          </cell>
          <cell r="H17">
            <v>101.83515392254222</v>
          </cell>
          <cell r="I17">
            <v>103.73737376112989</v>
          </cell>
          <cell r="J17">
            <v>103.73737376112989</v>
          </cell>
          <cell r="K17">
            <v>103.73737376112989</v>
          </cell>
          <cell r="L17">
            <v>103.73737376112989</v>
          </cell>
          <cell r="M17">
            <v>103.73737376112989</v>
          </cell>
          <cell r="S17">
            <v>0</v>
          </cell>
          <cell r="T17">
            <v>0</v>
          </cell>
          <cell r="U17">
            <v>0</v>
          </cell>
          <cell r="V17">
            <v>1.8351539225422042</v>
          </cell>
          <cell r="W17">
            <v>1.8679402596421018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D17">
            <v>100.00000000000001</v>
          </cell>
          <cell r="AE17">
            <v>103.10330048160067</v>
          </cell>
          <cell r="AF17">
            <v>103.73737376112989</v>
          </cell>
        </row>
        <row r="18">
          <cell r="E18">
            <v>100</v>
          </cell>
          <cell r="F18">
            <v>100</v>
          </cell>
          <cell r="G18">
            <v>100</v>
          </cell>
          <cell r="H18">
            <v>100</v>
          </cell>
          <cell r="I18">
            <v>100</v>
          </cell>
          <cell r="J18">
            <v>100</v>
          </cell>
          <cell r="K18">
            <v>100</v>
          </cell>
          <cell r="L18">
            <v>100</v>
          </cell>
          <cell r="M18">
            <v>100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D18">
            <v>100</v>
          </cell>
          <cell r="AE18">
            <v>100</v>
          </cell>
          <cell r="AF18">
            <v>100</v>
          </cell>
        </row>
        <row r="19">
          <cell r="E19">
            <v>100</v>
          </cell>
          <cell r="F19">
            <v>100</v>
          </cell>
          <cell r="G19">
            <v>100</v>
          </cell>
          <cell r="H19">
            <v>100</v>
          </cell>
          <cell r="I19">
            <v>100</v>
          </cell>
          <cell r="J19">
            <v>100</v>
          </cell>
          <cell r="K19">
            <v>100.26146266698592</v>
          </cell>
          <cell r="L19">
            <v>100.26146266698592</v>
          </cell>
          <cell r="M19">
            <v>100.26146266698592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0.2614626669859206</v>
          </cell>
          <cell r="Z19">
            <v>0</v>
          </cell>
          <cell r="AA19">
            <v>0</v>
          </cell>
          <cell r="AD19">
            <v>100</v>
          </cell>
          <cell r="AE19">
            <v>100</v>
          </cell>
          <cell r="AF19">
            <v>100.2614626669859</v>
          </cell>
        </row>
        <row r="20">
          <cell r="E20">
            <v>99.97048985392358</v>
          </cell>
          <cell r="F20">
            <v>99.97048985392358</v>
          </cell>
          <cell r="G20">
            <v>100.05910891121016</v>
          </cell>
          <cell r="H20">
            <v>98.15119486320002</v>
          </cell>
          <cell r="I20">
            <v>98.15119486320002</v>
          </cell>
          <cell r="J20">
            <v>98.15119486320002</v>
          </cell>
          <cell r="K20">
            <v>101.24229557210812</v>
          </cell>
          <cell r="L20">
            <v>101.24229557210812</v>
          </cell>
          <cell r="M20">
            <v>101.24229557210812</v>
          </cell>
          <cell r="S20">
            <v>-0.02953967703627456</v>
          </cell>
          <cell r="T20">
            <v>0</v>
          </cell>
          <cell r="U20">
            <v>0.08864521661949276</v>
          </cell>
          <cell r="V20">
            <v>-1.9067869669948536</v>
          </cell>
          <cell r="W20">
            <v>0</v>
          </cell>
          <cell r="X20">
            <v>0</v>
          </cell>
          <cell r="Y20">
            <v>3.1493256024202028</v>
          </cell>
          <cell r="Z20">
            <v>0</v>
          </cell>
          <cell r="AA20">
            <v>0</v>
          </cell>
          <cell r="AD20">
            <v>100.00002953968578</v>
          </cell>
          <cell r="AE20">
            <v>98.15119486320002</v>
          </cell>
          <cell r="AF20">
            <v>101.24229557210812</v>
          </cell>
        </row>
        <row r="21">
          <cell r="E21">
            <v>99.82204596298556</v>
          </cell>
          <cell r="F21">
            <v>100.0889770185072</v>
          </cell>
          <cell r="G21">
            <v>100.0889770185072</v>
          </cell>
          <cell r="H21">
            <v>99.82204596298556</v>
          </cell>
          <cell r="I21">
            <v>100.0889770185072</v>
          </cell>
          <cell r="J21">
            <v>100.0889770185072</v>
          </cell>
          <cell r="K21">
            <v>100.0889770185072</v>
          </cell>
          <cell r="L21">
            <v>100.0889770185072</v>
          </cell>
          <cell r="M21">
            <v>100.0889770185072</v>
          </cell>
          <cell r="S21">
            <v>-0.17795403701443038</v>
          </cell>
          <cell r="T21">
            <v>0.26740691692556334</v>
          </cell>
          <cell r="U21">
            <v>0</v>
          </cell>
          <cell r="V21">
            <v>-0.2666937593660098</v>
          </cell>
          <cell r="W21">
            <v>0.26740691692556334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D21">
            <v>99.99999999999999</v>
          </cell>
          <cell r="AE21">
            <v>99.99999999999999</v>
          </cell>
          <cell r="AF21">
            <v>100.0889770185072</v>
          </cell>
        </row>
        <row r="22">
          <cell r="E22">
            <v>100.00000000000001</v>
          </cell>
          <cell r="F22">
            <v>100.00000000000001</v>
          </cell>
          <cell r="G22">
            <v>100.00000000000001</v>
          </cell>
          <cell r="H22">
            <v>100.00000000000001</v>
          </cell>
          <cell r="I22">
            <v>100.00000000000001</v>
          </cell>
          <cell r="J22">
            <v>100.00000000000001</v>
          </cell>
          <cell r="K22">
            <v>100.00000000000001</v>
          </cell>
          <cell r="L22">
            <v>100.00000000000001</v>
          </cell>
          <cell r="M22">
            <v>100.00000000000001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D22">
            <v>100.00000000000001</v>
          </cell>
          <cell r="AE22">
            <v>100.00000000000001</v>
          </cell>
          <cell r="AF22">
            <v>100.00000000000001</v>
          </cell>
        </row>
        <row r="23">
          <cell r="E23">
            <v>99.94052384096321</v>
          </cell>
          <cell r="F23">
            <v>99.94052384096321</v>
          </cell>
          <cell r="G23">
            <v>100.11875748543983</v>
          </cell>
          <cell r="H23">
            <v>99.97236876291757</v>
          </cell>
          <cell r="I23">
            <v>99.9916407115257</v>
          </cell>
          <cell r="J23">
            <v>99.9916407115257</v>
          </cell>
          <cell r="K23">
            <v>100</v>
          </cell>
          <cell r="L23">
            <v>100</v>
          </cell>
          <cell r="M23">
            <v>100</v>
          </cell>
          <cell r="S23">
            <v>-0.05941125340971471</v>
          </cell>
          <cell r="T23">
            <v>0</v>
          </cell>
          <cell r="U23">
            <v>0.17833971408859725</v>
          </cell>
          <cell r="V23">
            <v>-0.1462150811685311</v>
          </cell>
          <cell r="W23">
            <v>0.019277275157737726</v>
          </cell>
          <cell r="X23">
            <v>0</v>
          </cell>
          <cell r="Y23">
            <v>0.008359987309751203</v>
          </cell>
          <cell r="Z23">
            <v>0</v>
          </cell>
          <cell r="AA23">
            <v>0</v>
          </cell>
          <cell r="AD23">
            <v>99.99993505578875</v>
          </cell>
          <cell r="AE23">
            <v>99.98521672865633</v>
          </cell>
          <cell r="AF23">
            <v>100</v>
          </cell>
        </row>
        <row r="24"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  <cell r="J24">
            <v>100</v>
          </cell>
          <cell r="K24">
            <v>100</v>
          </cell>
          <cell r="L24">
            <v>100</v>
          </cell>
          <cell r="M24">
            <v>100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D24">
            <v>100</v>
          </cell>
          <cell r="AE24">
            <v>100</v>
          </cell>
          <cell r="AF24">
            <v>100</v>
          </cell>
        </row>
        <row r="25">
          <cell r="E25">
            <v>100.19733586135276</v>
          </cell>
          <cell r="F25">
            <v>100.04344086102674</v>
          </cell>
          <cell r="G25">
            <v>99.77063638693635</v>
          </cell>
          <cell r="H25">
            <v>100.63313912129776</v>
          </cell>
          <cell r="I25">
            <v>100.20268462641431</v>
          </cell>
          <cell r="J25">
            <v>100.20268462641431</v>
          </cell>
          <cell r="K25">
            <v>100.28330413042646</v>
          </cell>
          <cell r="L25">
            <v>100.28330413042646</v>
          </cell>
          <cell r="M25">
            <v>100.28330413042646</v>
          </cell>
          <cell r="S25">
            <v>0.1935241292073263</v>
          </cell>
          <cell r="T25">
            <v>-0.15359190841058673</v>
          </cell>
          <cell r="U25">
            <v>-0.2726860169367357</v>
          </cell>
          <cell r="V25">
            <v>0.8644855496525097</v>
          </cell>
          <cell r="W25">
            <v>-0.4277462659339309</v>
          </cell>
          <cell r="X25">
            <v>0</v>
          </cell>
          <cell r="Y25">
            <v>0.08045643119515383</v>
          </cell>
          <cell r="Z25">
            <v>0</v>
          </cell>
          <cell r="AA25">
            <v>0</v>
          </cell>
          <cell r="AD25">
            <v>100.00380436977196</v>
          </cell>
          <cell r="AE25">
            <v>100.34616945804214</v>
          </cell>
          <cell r="AF25">
            <v>100.28330413042646</v>
          </cell>
        </row>
        <row r="31">
          <cell r="E31">
            <v>99.99999999999999</v>
          </cell>
          <cell r="F31">
            <v>99.99999999999999</v>
          </cell>
          <cell r="G31">
            <v>99.99999999999999</v>
          </cell>
          <cell r="H31">
            <v>100.63413463971726</v>
          </cell>
          <cell r="I31">
            <v>100.63413463971726</v>
          </cell>
          <cell r="J31">
            <v>100.63413463971726</v>
          </cell>
          <cell r="K31">
            <v>100.63413463971726</v>
          </cell>
          <cell r="L31">
            <v>100.63413463971726</v>
          </cell>
          <cell r="M31">
            <v>100.63413463971726</v>
          </cell>
          <cell r="S31">
            <v>0</v>
          </cell>
          <cell r="T31">
            <v>0</v>
          </cell>
          <cell r="U31">
            <v>0</v>
          </cell>
          <cell r="V31">
            <v>0.6341346397172742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D31">
            <v>99.99999999999999</v>
          </cell>
          <cell r="AE31">
            <v>100.63413463971726</v>
          </cell>
          <cell r="AF31">
            <v>100.63413463971726</v>
          </cell>
        </row>
        <row r="32">
          <cell r="E32">
            <v>99.99999999999999</v>
          </cell>
          <cell r="F32">
            <v>99.99999999999999</v>
          </cell>
          <cell r="G32">
            <v>99.99999999999999</v>
          </cell>
          <cell r="H32">
            <v>100.8095238095238</v>
          </cell>
          <cell r="I32">
            <v>100.8095238095238</v>
          </cell>
          <cell r="J32">
            <v>100.8095238095238</v>
          </cell>
          <cell r="K32">
            <v>100.8095238095238</v>
          </cell>
          <cell r="L32">
            <v>100.8095238095238</v>
          </cell>
          <cell r="M32">
            <v>100.8095238095238</v>
          </cell>
          <cell r="S32">
            <v>0</v>
          </cell>
          <cell r="T32">
            <v>0</v>
          </cell>
          <cell r="U32">
            <v>0</v>
          </cell>
          <cell r="V32">
            <v>0.8095238095238103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D32">
            <v>99.99999999999999</v>
          </cell>
          <cell r="AE32">
            <v>100.8095238095238</v>
          </cell>
          <cell r="AF32">
            <v>100.8095238095238</v>
          </cell>
        </row>
        <row r="33">
          <cell r="E33">
            <v>100.00000000000001</v>
          </cell>
          <cell r="F33">
            <v>100.00000000000001</v>
          </cell>
          <cell r="G33">
            <v>100.00000000000001</v>
          </cell>
          <cell r="H33">
            <v>102.50017854066284</v>
          </cell>
          <cell r="I33">
            <v>102.50017854066284</v>
          </cell>
          <cell r="J33">
            <v>102.50017854066284</v>
          </cell>
          <cell r="K33">
            <v>102.50017854066284</v>
          </cell>
          <cell r="L33">
            <v>102.50017854066284</v>
          </cell>
          <cell r="M33">
            <v>102.50017854066284</v>
          </cell>
          <cell r="S33">
            <v>0</v>
          </cell>
          <cell r="T33">
            <v>0</v>
          </cell>
          <cell r="U33">
            <v>0</v>
          </cell>
          <cell r="V33">
            <v>2.5001785406628296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D33">
            <v>100.00000000000001</v>
          </cell>
          <cell r="AE33">
            <v>102.50017854066284</v>
          </cell>
          <cell r="AF33">
            <v>102.50017854066284</v>
          </cell>
        </row>
        <row r="34">
          <cell r="E34">
            <v>100.00000000000001</v>
          </cell>
          <cell r="F34">
            <v>100.00000000000001</v>
          </cell>
          <cell r="G34">
            <v>100.00000000000001</v>
          </cell>
          <cell r="H34">
            <v>101.47465750363193</v>
          </cell>
          <cell r="I34">
            <v>101.47465750363193</v>
          </cell>
          <cell r="J34">
            <v>101.47465750363193</v>
          </cell>
          <cell r="K34">
            <v>101.47465750363193</v>
          </cell>
          <cell r="L34">
            <v>101.47465750363193</v>
          </cell>
          <cell r="M34">
            <v>101.47465750363193</v>
          </cell>
          <cell r="S34">
            <v>0</v>
          </cell>
          <cell r="T34">
            <v>0</v>
          </cell>
          <cell r="U34">
            <v>0</v>
          </cell>
          <cell r="V34">
            <v>1.474657503631917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D34">
            <v>100.00000000000001</v>
          </cell>
          <cell r="AE34">
            <v>101.47465750363193</v>
          </cell>
          <cell r="AF34">
            <v>101.47465750363193</v>
          </cell>
        </row>
        <row r="35">
          <cell r="E35">
            <v>101.36644436697149</v>
          </cell>
          <cell r="F35">
            <v>100.28290096921383</v>
          </cell>
          <cell r="G35">
            <v>98.42904647456976</v>
          </cell>
          <cell r="H35">
            <v>95.27290778340948</v>
          </cell>
          <cell r="I35">
            <v>93.38134988244492</v>
          </cell>
          <cell r="J35">
            <v>93.38134988244492</v>
          </cell>
          <cell r="K35">
            <v>93.38134988244492</v>
          </cell>
          <cell r="L35">
            <v>93.38134988244492</v>
          </cell>
          <cell r="M35">
            <v>93.38134988244492</v>
          </cell>
          <cell r="S35">
            <v>1.339963622804003</v>
          </cell>
          <cell r="T35">
            <v>-1.0689369687615475</v>
          </cell>
          <cell r="U35">
            <v>-1.848624717401413</v>
          </cell>
          <cell r="V35">
            <v>-3.206511496558796</v>
          </cell>
          <cell r="W35">
            <v>-1.98541006564507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D35">
            <v>100.02613060358503</v>
          </cell>
          <cell r="AE35">
            <v>94.01186918276643</v>
          </cell>
          <cell r="AF35">
            <v>93.38134988244492</v>
          </cell>
        </row>
        <row r="36">
          <cell r="E36">
            <v>100.05203511766202</v>
          </cell>
          <cell r="F36">
            <v>100.05203511766202</v>
          </cell>
          <cell r="G36">
            <v>99.89591023811978</v>
          </cell>
          <cell r="H36">
            <v>103.02048487273494</v>
          </cell>
          <cell r="I36">
            <v>100.53361378205129</v>
          </cell>
          <cell r="J36">
            <v>100.53361378205129</v>
          </cell>
          <cell r="K36">
            <v>100.53361378205129</v>
          </cell>
          <cell r="L36">
            <v>100.53361378205129</v>
          </cell>
          <cell r="M36">
            <v>100.53361378205129</v>
          </cell>
          <cell r="S36">
            <v>0.052041629901380886</v>
          </cell>
          <cell r="T36">
            <v>0</v>
          </cell>
          <cell r="U36">
            <v>-0.1560436820286852</v>
          </cell>
          <cell r="V36">
            <v>3.1278303858157703</v>
          </cell>
          <cell r="W36">
            <v>-2.413957858726616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D36">
            <v>99.99999349114795</v>
          </cell>
          <cell r="AE36">
            <v>101.36257081227917</v>
          </cell>
          <cell r="AF36">
            <v>100.53361378205129</v>
          </cell>
        </row>
        <row r="37">
          <cell r="E37">
            <v>100</v>
          </cell>
          <cell r="F37">
            <v>100</v>
          </cell>
          <cell r="G37">
            <v>100</v>
          </cell>
          <cell r="H37">
            <v>101.56854215946173</v>
          </cell>
          <cell r="I37">
            <v>101.56854215946173</v>
          </cell>
          <cell r="J37">
            <v>101.56854215946173</v>
          </cell>
          <cell r="K37">
            <v>101.56854215946173</v>
          </cell>
          <cell r="L37">
            <v>101.56854215946173</v>
          </cell>
          <cell r="M37">
            <v>101.56854215946173</v>
          </cell>
          <cell r="S37">
            <v>0</v>
          </cell>
          <cell r="T37">
            <v>0</v>
          </cell>
          <cell r="U37">
            <v>0</v>
          </cell>
          <cell r="V37">
            <v>1.5685421594617281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D37">
            <v>100</v>
          </cell>
          <cell r="AE37">
            <v>101.56854215946173</v>
          </cell>
          <cell r="AF37">
            <v>101.56854215946173</v>
          </cell>
        </row>
        <row r="38">
          <cell r="E38">
            <v>99.99999999999999</v>
          </cell>
          <cell r="F38">
            <v>99.99999999999999</v>
          </cell>
          <cell r="G38">
            <v>99.99999999999999</v>
          </cell>
          <cell r="H38">
            <v>99.92393320964749</v>
          </cell>
          <cell r="I38">
            <v>99.92393320964749</v>
          </cell>
          <cell r="J38">
            <v>99.92393320964749</v>
          </cell>
          <cell r="K38">
            <v>100.24583392440006</v>
          </cell>
          <cell r="L38">
            <v>100.24583392440006</v>
          </cell>
          <cell r="M38">
            <v>100.24583392440006</v>
          </cell>
          <cell r="S38">
            <v>0</v>
          </cell>
          <cell r="T38">
            <v>0</v>
          </cell>
          <cell r="U38">
            <v>0</v>
          </cell>
          <cell r="V38">
            <v>-0.07606679035249898</v>
          </cell>
          <cell r="W38">
            <v>0</v>
          </cell>
          <cell r="X38">
            <v>0</v>
          </cell>
          <cell r="Y38">
            <v>0.32214576069298884</v>
          </cell>
          <cell r="Z38">
            <v>0</v>
          </cell>
          <cell r="AA38">
            <v>0</v>
          </cell>
          <cell r="AD38">
            <v>99.99999999999999</v>
          </cell>
          <cell r="AE38">
            <v>99.92393320964749</v>
          </cell>
          <cell r="AF38">
            <v>100.24583392440006</v>
          </cell>
        </row>
        <row r="39">
          <cell r="E39">
            <v>100</v>
          </cell>
          <cell r="F39">
            <v>100</v>
          </cell>
          <cell r="G39">
            <v>100</v>
          </cell>
          <cell r="H39">
            <v>100.46594134342479</v>
          </cell>
          <cell r="I39">
            <v>100.46594134342479</v>
          </cell>
          <cell r="J39">
            <v>100.46594134342479</v>
          </cell>
          <cell r="K39">
            <v>100.46594134342479</v>
          </cell>
          <cell r="L39">
            <v>100.46594134342479</v>
          </cell>
          <cell r="M39">
            <v>100.46594134342479</v>
          </cell>
          <cell r="S39">
            <v>0</v>
          </cell>
          <cell r="T39">
            <v>0</v>
          </cell>
          <cell r="U39">
            <v>0</v>
          </cell>
          <cell r="V39">
            <v>0.4659413434247881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D39">
            <v>100</v>
          </cell>
          <cell r="AE39">
            <v>100.46594134342479</v>
          </cell>
          <cell r="AF39">
            <v>100.46594134342479</v>
          </cell>
        </row>
        <row r="40">
          <cell r="E40">
            <v>100.00000000000001</v>
          </cell>
          <cell r="F40">
            <v>100.00000000000001</v>
          </cell>
          <cell r="G40">
            <v>100.00000000000001</v>
          </cell>
          <cell r="H40">
            <v>101.6590372991302</v>
          </cell>
          <cell r="I40">
            <v>102.89454773350698</v>
          </cell>
          <cell r="J40">
            <v>102.89454773350698</v>
          </cell>
          <cell r="K40">
            <v>103.07903443147883</v>
          </cell>
          <cell r="L40">
            <v>103.07903443147883</v>
          </cell>
          <cell r="M40">
            <v>103.07903443147883</v>
          </cell>
          <cell r="S40">
            <v>0</v>
          </cell>
          <cell r="T40">
            <v>0</v>
          </cell>
          <cell r="U40">
            <v>0</v>
          </cell>
          <cell r="V40">
            <v>1.6590372991301905</v>
          </cell>
          <cell r="W40">
            <v>1.2153473682239453</v>
          </cell>
          <cell r="X40">
            <v>0</v>
          </cell>
          <cell r="Y40">
            <v>0.17929686464015815</v>
          </cell>
          <cell r="Z40">
            <v>0</v>
          </cell>
          <cell r="AA40">
            <v>0</v>
          </cell>
          <cell r="AD40">
            <v>100.00000000000001</v>
          </cell>
          <cell r="AE40">
            <v>102.48271092204806</v>
          </cell>
          <cell r="AF40">
            <v>103.07903443147883</v>
          </cell>
        </row>
        <row r="41">
          <cell r="E41">
            <v>100</v>
          </cell>
          <cell r="F41">
            <v>100</v>
          </cell>
          <cell r="G41">
            <v>100</v>
          </cell>
          <cell r="H41">
            <v>102.62189514344139</v>
          </cell>
          <cell r="I41">
            <v>102.62189514344139</v>
          </cell>
          <cell r="J41">
            <v>102.62189514344139</v>
          </cell>
          <cell r="K41">
            <v>102.63397243812739</v>
          </cell>
          <cell r="L41">
            <v>102.63397243812739</v>
          </cell>
          <cell r="M41">
            <v>102.63397243812739</v>
          </cell>
          <cell r="S41">
            <v>0</v>
          </cell>
          <cell r="T41">
            <v>0</v>
          </cell>
          <cell r="U41">
            <v>0</v>
          </cell>
          <cell r="V41">
            <v>2.6218951434413924</v>
          </cell>
          <cell r="W41">
            <v>0</v>
          </cell>
          <cell r="X41">
            <v>0</v>
          </cell>
          <cell r="Y41">
            <v>0.011768730902029394</v>
          </cell>
          <cell r="Z41">
            <v>0</v>
          </cell>
          <cell r="AA41">
            <v>0</v>
          </cell>
          <cell r="AD41">
            <v>100</v>
          </cell>
          <cell r="AE41">
            <v>102.62189514344139</v>
          </cell>
          <cell r="AF41">
            <v>102.63397243812739</v>
          </cell>
        </row>
        <row r="42">
          <cell r="E42">
            <v>99.99999999999999</v>
          </cell>
          <cell r="F42">
            <v>99.99999999999999</v>
          </cell>
          <cell r="G42">
            <v>99.99999999999999</v>
          </cell>
          <cell r="H42">
            <v>103.38810266481823</v>
          </cell>
          <cell r="I42">
            <v>103.38810266481823</v>
          </cell>
          <cell r="J42">
            <v>103.38810266481823</v>
          </cell>
          <cell r="K42">
            <v>103.38810266481823</v>
          </cell>
          <cell r="L42">
            <v>103.38810266481823</v>
          </cell>
          <cell r="M42">
            <v>103.38810266481823</v>
          </cell>
          <cell r="S42">
            <v>0</v>
          </cell>
          <cell r="T42">
            <v>0</v>
          </cell>
          <cell r="U42">
            <v>0</v>
          </cell>
          <cell r="V42">
            <v>3.388102664818249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D42">
            <v>99.99999999999999</v>
          </cell>
          <cell r="AE42">
            <v>103.38810266481823</v>
          </cell>
          <cell r="AF42">
            <v>103.38810266481823</v>
          </cell>
        </row>
        <row r="43">
          <cell r="E43">
            <v>99.99999999999999</v>
          </cell>
          <cell r="F43">
            <v>99.99999999999999</v>
          </cell>
          <cell r="G43">
            <v>99.99999999999999</v>
          </cell>
          <cell r="H43">
            <v>100.51661129568105</v>
          </cell>
          <cell r="I43">
            <v>100.51661129568105</v>
          </cell>
          <cell r="J43">
            <v>100.51661129568105</v>
          </cell>
          <cell r="K43">
            <v>100.70539954406232</v>
          </cell>
          <cell r="L43">
            <v>100.70539954406232</v>
          </cell>
          <cell r="M43">
            <v>100.70539954406232</v>
          </cell>
          <cell r="S43">
            <v>0</v>
          </cell>
          <cell r="T43">
            <v>0</v>
          </cell>
          <cell r="U43">
            <v>0</v>
          </cell>
          <cell r="V43">
            <v>0.5166112956810593</v>
          </cell>
          <cell r="W43">
            <v>0</v>
          </cell>
          <cell r="X43">
            <v>0</v>
          </cell>
          <cell r="Y43">
            <v>0.18781795958672903</v>
          </cell>
          <cell r="Z43">
            <v>0</v>
          </cell>
          <cell r="AA43">
            <v>0</v>
          </cell>
          <cell r="AD43">
            <v>99.99999999999999</v>
          </cell>
          <cell r="AE43">
            <v>100.51661129568105</v>
          </cell>
          <cell r="AF43">
            <v>100.70539954406233</v>
          </cell>
        </row>
        <row r="44">
          <cell r="E44">
            <v>99.97754662798533</v>
          </cell>
          <cell r="F44">
            <v>99.97754662798533</v>
          </cell>
          <cell r="G44">
            <v>100.04497417157295</v>
          </cell>
          <cell r="H44">
            <v>99.37235988925823</v>
          </cell>
          <cell r="I44">
            <v>99.37235988925823</v>
          </cell>
          <cell r="J44">
            <v>99.37235988925823</v>
          </cell>
          <cell r="K44">
            <v>101.33657228316528</v>
          </cell>
          <cell r="L44">
            <v>101.33657228316528</v>
          </cell>
          <cell r="M44">
            <v>101.33657228316528</v>
          </cell>
          <cell r="S44">
            <v>-0.022475842810901297</v>
          </cell>
          <cell r="T44">
            <v>0</v>
          </cell>
          <cell r="U44">
            <v>0.06744268674496415</v>
          </cell>
          <cell r="V44">
            <v>-0.6723119156002839</v>
          </cell>
          <cell r="W44">
            <v>0</v>
          </cell>
          <cell r="X44">
            <v>0</v>
          </cell>
          <cell r="Y44">
            <v>1.9766184440985297</v>
          </cell>
          <cell r="Z44">
            <v>0</v>
          </cell>
          <cell r="AA44">
            <v>0</v>
          </cell>
          <cell r="AD44">
            <v>100.00002247584787</v>
          </cell>
          <cell r="AE44">
            <v>99.37235988925823</v>
          </cell>
          <cell r="AF44">
            <v>101.33657228316527</v>
          </cell>
        </row>
        <row r="45">
          <cell r="E45">
            <v>99.94643403734312</v>
          </cell>
          <cell r="F45">
            <v>100.02678298132844</v>
          </cell>
          <cell r="G45">
            <v>100.02678298132844</v>
          </cell>
          <cell r="H45">
            <v>100.3233460142551</v>
          </cell>
          <cell r="I45">
            <v>100.40369495824041</v>
          </cell>
          <cell r="J45">
            <v>100.40369495824041</v>
          </cell>
          <cell r="K45">
            <v>100.40369495824041</v>
          </cell>
          <cell r="L45">
            <v>100.40369495824041</v>
          </cell>
          <cell r="M45">
            <v>100.40369495824041</v>
          </cell>
          <cell r="S45">
            <v>-0.053565962656875854</v>
          </cell>
          <cell r="T45">
            <v>0.08039200673762197</v>
          </cell>
          <cell r="U45">
            <v>0</v>
          </cell>
          <cell r="V45">
            <v>0.29648362577252346</v>
          </cell>
          <cell r="W45">
            <v>0.08008997623932607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D45">
            <v>100</v>
          </cell>
          <cell r="AE45">
            <v>100.37691197691197</v>
          </cell>
          <cell r="AF45">
            <v>100.40369495824041</v>
          </cell>
        </row>
        <row r="46">
          <cell r="E46">
            <v>99.95331871215096</v>
          </cell>
          <cell r="F46">
            <v>99.95331871215096</v>
          </cell>
          <cell r="G46">
            <v>100.09320965663932</v>
          </cell>
          <cell r="H46">
            <v>100.3341352907509</v>
          </cell>
          <cell r="I46">
            <v>100.34926134117107</v>
          </cell>
          <cell r="J46">
            <v>100.34926134117107</v>
          </cell>
          <cell r="K46">
            <v>100.35582232893158</v>
          </cell>
          <cell r="L46">
            <v>100.35582232893158</v>
          </cell>
          <cell r="M46">
            <v>100.35582232893158</v>
          </cell>
          <cell r="S46">
            <v>-0.04663033859833454</v>
          </cell>
          <cell r="T46">
            <v>0</v>
          </cell>
          <cell r="U46">
            <v>0.13995627788129772</v>
          </cell>
          <cell r="V46">
            <v>0.2407012772774996</v>
          </cell>
          <cell r="W46">
            <v>0.015075677262126198</v>
          </cell>
          <cell r="X46">
            <v>0</v>
          </cell>
          <cell r="Y46">
            <v>0.006538152521324608</v>
          </cell>
          <cell r="Z46">
            <v>0</v>
          </cell>
          <cell r="AA46">
            <v>0</v>
          </cell>
          <cell r="AD46">
            <v>99.9999490269804</v>
          </cell>
          <cell r="AE46">
            <v>100.34421932436435</v>
          </cell>
          <cell r="AF46">
            <v>100.35582232893158</v>
          </cell>
        </row>
        <row r="47">
          <cell r="E47">
            <v>100.19733586135277</v>
          </cell>
          <cell r="F47">
            <v>100.04344086102675</v>
          </cell>
          <cell r="G47">
            <v>99.77063638693636</v>
          </cell>
          <cell r="H47">
            <v>100.63313912129779</v>
          </cell>
          <cell r="I47">
            <v>100.20268462641432</v>
          </cell>
          <cell r="J47">
            <v>100.20268462641432</v>
          </cell>
          <cell r="K47">
            <v>100.28330413042647</v>
          </cell>
          <cell r="L47">
            <v>100.28330413042647</v>
          </cell>
          <cell r="M47">
            <v>100.28330413042647</v>
          </cell>
          <cell r="S47">
            <v>0.1935241292073405</v>
          </cell>
          <cell r="T47">
            <v>-0.1535919084105867</v>
          </cell>
          <cell r="U47">
            <v>-0.27268601693673566</v>
          </cell>
          <cell r="V47">
            <v>0.8644855496525239</v>
          </cell>
          <cell r="W47">
            <v>-0.42774626593394494</v>
          </cell>
          <cell r="X47">
            <v>0</v>
          </cell>
          <cell r="Y47">
            <v>0.08045643119515382</v>
          </cell>
          <cell r="Z47">
            <v>0</v>
          </cell>
          <cell r="AA47">
            <v>0</v>
          </cell>
          <cell r="AD47">
            <v>100.00380436977196</v>
          </cell>
          <cell r="AE47">
            <v>100.34616945804214</v>
          </cell>
          <cell r="AF47">
            <v>100.28330413042647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pril"/>
      <sheetName val="May"/>
      <sheetName val="June"/>
      <sheetName val="July"/>
      <sheetName val="August"/>
      <sheetName val="September"/>
      <sheetName val="October"/>
      <sheetName val="November"/>
      <sheetName val="December"/>
    </sheetNames>
    <sheetDataSet>
      <sheetData sheetId="0">
        <row r="10">
          <cell r="F10">
            <v>0</v>
          </cell>
        </row>
        <row r="11">
          <cell r="F11">
            <v>0</v>
          </cell>
        </row>
        <row r="12">
          <cell r="F12">
            <v>0.1973358613527671</v>
          </cell>
        </row>
        <row r="13">
          <cell r="F13">
            <v>0</v>
          </cell>
        </row>
        <row r="14">
          <cell r="F14">
            <v>0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0</v>
          </cell>
        </row>
        <row r="18">
          <cell r="F18">
            <v>0.19909094426774573</v>
          </cell>
        </row>
        <row r="19">
          <cell r="F19">
            <v>0</v>
          </cell>
        </row>
        <row r="20">
          <cell r="F20">
            <v>0.004396967442439745</v>
          </cell>
        </row>
        <row r="21">
          <cell r="F21">
            <v>0</v>
          </cell>
        </row>
        <row r="22">
          <cell r="F22">
            <v>0</v>
          </cell>
        </row>
        <row r="23">
          <cell r="F23">
            <v>0</v>
          </cell>
        </row>
        <row r="24">
          <cell r="F24">
            <v>0</v>
          </cell>
        </row>
        <row r="25">
          <cell r="F25">
            <v>0</v>
          </cell>
        </row>
        <row r="26">
          <cell r="F26">
            <v>-0.0007229985788725912</v>
          </cell>
        </row>
        <row r="27">
          <cell r="F27">
            <v>-0.0026515151515150138</v>
          </cell>
        </row>
        <row r="28">
          <cell r="F28">
            <v>0</v>
          </cell>
        </row>
        <row r="29">
          <cell r="F29">
            <v>-0.0027775366270179802</v>
          </cell>
        </row>
        <row r="30">
          <cell r="F30">
            <v>0</v>
          </cell>
        </row>
        <row r="31">
          <cell r="F31">
            <v>0.1973358613527799</v>
          </cell>
        </row>
        <row r="43">
          <cell r="F43">
            <v>0</v>
          </cell>
        </row>
        <row r="44">
          <cell r="F44">
            <v>0</v>
          </cell>
        </row>
        <row r="45">
          <cell r="F45">
            <v>0</v>
          </cell>
        </row>
        <row r="46">
          <cell r="F46">
            <v>0</v>
          </cell>
        </row>
        <row r="47">
          <cell r="F47">
            <v>0.19909094426774573</v>
          </cell>
        </row>
        <row r="48">
          <cell r="F48">
            <v>0.004396967442439745</v>
          </cell>
        </row>
        <row r="49">
          <cell r="F49">
            <v>0</v>
          </cell>
        </row>
        <row r="50">
          <cell r="F50">
            <v>0</v>
          </cell>
        </row>
        <row r="51">
          <cell r="F51">
            <v>0</v>
          </cell>
        </row>
        <row r="52">
          <cell r="F52">
            <v>0</v>
          </cell>
        </row>
        <row r="53">
          <cell r="F53">
            <v>0</v>
          </cell>
        </row>
        <row r="54">
          <cell r="F54">
            <v>0</v>
          </cell>
        </row>
        <row r="55">
          <cell r="F55">
            <v>0</v>
          </cell>
        </row>
        <row r="56">
          <cell r="F56">
            <v>-0.0007229985788723071</v>
          </cell>
        </row>
        <row r="57">
          <cell r="F57">
            <v>-0.0026515151515150138</v>
          </cell>
        </row>
        <row r="58">
          <cell r="F58">
            <v>-0.0027775366270179802</v>
          </cell>
        </row>
        <row r="59">
          <cell r="F59">
            <v>0.1973358613527671</v>
          </cell>
        </row>
      </sheetData>
      <sheetData sheetId="1">
        <row r="10">
          <cell r="F10">
            <v>0</v>
          </cell>
        </row>
        <row r="11">
          <cell r="F11">
            <v>0</v>
          </cell>
        </row>
        <row r="12">
          <cell r="F12">
            <v>-0.15389500032601064</v>
          </cell>
        </row>
        <row r="13">
          <cell r="F13">
            <v>0</v>
          </cell>
        </row>
        <row r="14">
          <cell r="F14">
            <v>0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0</v>
          </cell>
        </row>
        <row r="18">
          <cell r="F18">
            <v>-0.15787227305329452</v>
          </cell>
        </row>
        <row r="19">
          <cell r="F19">
            <v>0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  <row r="23">
          <cell r="F23">
            <v>0</v>
          </cell>
        </row>
        <row r="24">
          <cell r="F24">
            <v>0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0.00397727272727252</v>
          </cell>
        </row>
        <row r="28">
          <cell r="F28">
            <v>0</v>
          </cell>
        </row>
        <row r="29">
          <cell r="F29">
            <v>0</v>
          </cell>
        </row>
        <row r="30">
          <cell r="F30">
            <v>0</v>
          </cell>
        </row>
        <row r="31">
          <cell r="F31">
            <v>-0.153895000326022</v>
          </cell>
        </row>
        <row r="43">
          <cell r="F43">
            <v>0</v>
          </cell>
        </row>
        <row r="44">
          <cell r="F44">
            <v>0</v>
          </cell>
        </row>
        <row r="45">
          <cell r="F45">
            <v>0</v>
          </cell>
        </row>
        <row r="46">
          <cell r="F46">
            <v>0</v>
          </cell>
        </row>
        <row r="47">
          <cell r="F47">
            <v>-0.15787227305329224</v>
          </cell>
        </row>
        <row r="48">
          <cell r="F48">
            <v>0</v>
          </cell>
        </row>
        <row r="49">
          <cell r="F49">
            <v>0</v>
          </cell>
        </row>
        <row r="50">
          <cell r="F50">
            <v>0</v>
          </cell>
        </row>
        <row r="51">
          <cell r="F51">
            <v>0</v>
          </cell>
        </row>
        <row r="52">
          <cell r="F52">
            <v>0</v>
          </cell>
        </row>
        <row r="53">
          <cell r="F53">
            <v>0</v>
          </cell>
        </row>
        <row r="54">
          <cell r="F54">
            <v>0</v>
          </cell>
        </row>
        <row r="55">
          <cell r="F55">
            <v>0</v>
          </cell>
        </row>
        <row r="56">
          <cell r="F56">
            <v>0</v>
          </cell>
        </row>
        <row r="57">
          <cell r="F57">
            <v>0.00397727272727252</v>
          </cell>
        </row>
        <row r="58">
          <cell r="F58">
            <v>0</v>
          </cell>
        </row>
        <row r="59">
          <cell r="F59">
            <v>-0.15389500032601064</v>
          </cell>
        </row>
      </sheetData>
      <sheetData sheetId="2">
        <row r="10">
          <cell r="F10">
            <v>0</v>
          </cell>
        </row>
        <row r="11">
          <cell r="F11">
            <v>0</v>
          </cell>
        </row>
        <row r="12">
          <cell r="F12">
            <v>-0.2728044740903715</v>
          </cell>
        </row>
        <row r="13">
          <cell r="F13">
            <v>0</v>
          </cell>
        </row>
        <row r="14">
          <cell r="F14">
            <v>0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0</v>
          </cell>
        </row>
        <row r="18">
          <cell r="F18">
            <v>-0.27010659986963675</v>
          </cell>
        </row>
        <row r="19">
          <cell r="F19">
            <v>0</v>
          </cell>
        </row>
        <row r="20">
          <cell r="F20">
            <v>-0.013192552321319226</v>
          </cell>
        </row>
        <row r="21">
          <cell r="F21">
            <v>0</v>
          </cell>
        </row>
        <row r="22">
          <cell r="F22">
            <v>0</v>
          </cell>
        </row>
        <row r="23">
          <cell r="F23">
            <v>0</v>
          </cell>
        </row>
        <row r="24">
          <cell r="F24">
            <v>0</v>
          </cell>
        </row>
        <row r="25">
          <cell r="F25">
            <v>0</v>
          </cell>
        </row>
        <row r="26">
          <cell r="F26">
            <v>0.002171166903521282</v>
          </cell>
        </row>
        <row r="27">
          <cell r="F27">
            <v>0</v>
          </cell>
        </row>
        <row r="28">
          <cell r="F28">
            <v>0</v>
          </cell>
        </row>
        <row r="29">
          <cell r="F29">
            <v>0.00832351119705777</v>
          </cell>
        </row>
        <row r="30">
          <cell r="F30">
            <v>0</v>
          </cell>
        </row>
        <row r="31">
          <cell r="F31">
            <v>-0.2728044740903769</v>
          </cell>
        </row>
        <row r="43">
          <cell r="F43">
            <v>0</v>
          </cell>
        </row>
        <row r="44">
          <cell r="F44">
            <v>0</v>
          </cell>
        </row>
        <row r="45">
          <cell r="F45">
            <v>0</v>
          </cell>
        </row>
        <row r="46">
          <cell r="F46">
            <v>0</v>
          </cell>
        </row>
        <row r="47">
          <cell r="F47">
            <v>-0.2701065998696413</v>
          </cell>
        </row>
        <row r="48">
          <cell r="F48">
            <v>-0.013192552321319226</v>
          </cell>
        </row>
        <row r="49">
          <cell r="F49">
            <v>0</v>
          </cell>
        </row>
        <row r="50">
          <cell r="F50">
            <v>0</v>
          </cell>
        </row>
        <row r="51">
          <cell r="F51">
            <v>0</v>
          </cell>
        </row>
        <row r="52">
          <cell r="F52">
            <v>0</v>
          </cell>
        </row>
        <row r="53">
          <cell r="F53">
            <v>0</v>
          </cell>
        </row>
        <row r="54">
          <cell r="F54">
            <v>0</v>
          </cell>
        </row>
        <row r="55">
          <cell r="F55">
            <v>0</v>
          </cell>
        </row>
        <row r="56">
          <cell r="F56">
            <v>0.002171166903520998</v>
          </cell>
        </row>
        <row r="57">
          <cell r="F57">
            <v>0</v>
          </cell>
        </row>
        <row r="58">
          <cell r="F58">
            <v>0.00832351119705777</v>
          </cell>
        </row>
        <row r="59">
          <cell r="F59">
            <v>-0.2728044740903897</v>
          </cell>
        </row>
      </sheetData>
      <sheetData sheetId="3">
        <row r="10">
          <cell r="F10">
            <v>0.3506082771136607</v>
          </cell>
        </row>
        <row r="11">
          <cell r="F11">
            <v>0</v>
          </cell>
        </row>
        <row r="12">
          <cell r="F12">
            <v>0.5118944572477357</v>
          </cell>
        </row>
        <row r="13">
          <cell r="F13">
            <v>0.07155583827967461</v>
          </cell>
        </row>
        <row r="14">
          <cell r="F14">
            <v>0</v>
          </cell>
        </row>
        <row r="15">
          <cell r="F15">
            <v>0.38074613142076713</v>
          </cell>
        </row>
        <row r="16">
          <cell r="F16">
            <v>0.13454025277571077</v>
          </cell>
        </row>
        <row r="17">
          <cell r="F17">
            <v>0.10006644671740332</v>
          </cell>
        </row>
        <row r="18">
          <cell r="F18">
            <v>-0.3921719701300003</v>
          </cell>
        </row>
        <row r="19">
          <cell r="F19">
            <v>0</v>
          </cell>
        </row>
        <row r="20">
          <cell r="F20">
            <v>0.22608369948212384</v>
          </cell>
        </row>
        <row r="21">
          <cell r="F21">
            <v>0</v>
          </cell>
        </row>
        <row r="22">
          <cell r="F22">
            <v>0</v>
          </cell>
        </row>
        <row r="23">
          <cell r="F23">
            <v>0.04863157894736844</v>
          </cell>
        </row>
        <row r="24">
          <cell r="F24">
            <v>0</v>
          </cell>
        </row>
        <row r="25">
          <cell r="F25">
            <v>0</v>
          </cell>
        </row>
        <row r="26">
          <cell r="F26">
            <v>-0.04674389417624838</v>
          </cell>
        </row>
        <row r="27">
          <cell r="F27">
            <v>-0.00397727272727252</v>
          </cell>
        </row>
        <row r="28">
          <cell r="F28">
            <v>0</v>
          </cell>
        </row>
        <row r="29">
          <cell r="F29">
            <v>-0.006836353341789732</v>
          </cell>
        </row>
        <row r="30">
          <cell r="F30">
            <v>0</v>
          </cell>
        </row>
        <row r="31">
          <cell r="F31">
            <v>0.8625027343613979</v>
          </cell>
        </row>
        <row r="43">
          <cell r="F43">
            <v>0.009765673451645966</v>
          </cell>
        </row>
        <row r="44">
          <cell r="F44">
            <v>0.0038857142857142437</v>
          </cell>
        </row>
        <row r="45">
          <cell r="F45">
            <v>0.08175583827967443</v>
          </cell>
        </row>
        <row r="46">
          <cell r="F46">
            <v>0.3143969797743239</v>
          </cell>
        </row>
        <row r="47">
          <cell r="F47">
            <v>-0.45984940730205154</v>
          </cell>
        </row>
        <row r="48">
          <cell r="F48">
            <v>0.2640265566249809</v>
          </cell>
        </row>
        <row r="49">
          <cell r="F49">
            <v>0.13614945944127727</v>
          </cell>
        </row>
        <row r="50">
          <cell r="F50">
            <v>-0.001171428571428521</v>
          </cell>
        </row>
        <row r="51">
          <cell r="F51">
            <v>0.028142857142856883</v>
          </cell>
        </row>
        <row r="52">
          <cell r="F52">
            <v>0.06768872180451126</v>
          </cell>
        </row>
        <row r="53">
          <cell r="F53">
            <v>0.27136614734618436</v>
          </cell>
        </row>
        <row r="54">
          <cell r="F54">
            <v>0.13010314232902032</v>
          </cell>
        </row>
        <row r="55">
          <cell r="F55">
            <v>0.008885714285714243</v>
          </cell>
        </row>
        <row r="56">
          <cell r="F56">
            <v>-0.021658179890533803</v>
          </cell>
        </row>
        <row r="57">
          <cell r="F57">
            <v>0.014679870129870097</v>
          </cell>
        </row>
        <row r="58">
          <cell r="F58">
            <v>0.014335075229638505</v>
          </cell>
        </row>
        <row r="59">
          <cell r="F59">
            <v>0.8625027343614238</v>
          </cell>
        </row>
      </sheetData>
      <sheetData sheetId="4">
        <row r="10">
          <cell r="F10">
            <v>0</v>
          </cell>
        </row>
        <row r="11">
          <cell r="F11">
            <v>0</v>
          </cell>
        </row>
        <row r="12">
          <cell r="F12">
            <v>-0.43045449488347004</v>
          </cell>
        </row>
        <row r="13">
          <cell r="F13">
            <v>0</v>
          </cell>
        </row>
        <row r="14">
          <cell r="F14">
            <v>0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0</v>
          </cell>
        </row>
        <row r="18">
          <cell r="F18">
            <v>-0.2755999861705402</v>
          </cell>
        </row>
        <row r="19">
          <cell r="F19">
            <v>0</v>
          </cell>
        </row>
        <row r="20">
          <cell r="F20">
            <v>-0.21014060716276844</v>
          </cell>
        </row>
        <row r="21">
          <cell r="F21">
            <v>0</v>
          </cell>
        </row>
        <row r="22">
          <cell r="F22">
            <v>0</v>
          </cell>
        </row>
        <row r="23">
          <cell r="F23">
            <v>0.05040882572257317</v>
          </cell>
        </row>
        <row r="24">
          <cell r="F24">
            <v>0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0.00397727272727252</v>
          </cell>
        </row>
        <row r="28">
          <cell r="F28">
            <v>0</v>
          </cell>
        </row>
        <row r="29">
          <cell r="F29">
            <v>0.0009000000000003183</v>
          </cell>
        </row>
        <row r="30">
          <cell r="F30">
            <v>0</v>
          </cell>
        </row>
        <row r="31">
          <cell r="F31">
            <v>-0.43045449488346266</v>
          </cell>
        </row>
        <row r="43">
          <cell r="F43">
            <v>0</v>
          </cell>
        </row>
        <row r="44">
          <cell r="F44">
            <v>0</v>
          </cell>
        </row>
        <row r="45">
          <cell r="F45">
            <v>0</v>
          </cell>
        </row>
        <row r="46">
          <cell r="F46">
            <v>0</v>
          </cell>
        </row>
        <row r="47">
          <cell r="F47">
            <v>-0.27559998617053677</v>
          </cell>
        </row>
        <row r="48">
          <cell r="F48">
            <v>-0.21014060716276844</v>
          </cell>
        </row>
        <row r="49">
          <cell r="F49">
            <v>0</v>
          </cell>
        </row>
        <row r="50">
          <cell r="F50">
            <v>0</v>
          </cell>
        </row>
        <row r="51">
          <cell r="F51">
            <v>0</v>
          </cell>
        </row>
        <row r="52">
          <cell r="F52">
            <v>0.0504088257225726</v>
          </cell>
        </row>
        <row r="53">
          <cell r="F53">
            <v>0</v>
          </cell>
        </row>
        <row r="54">
          <cell r="F54">
            <v>0</v>
          </cell>
        </row>
        <row r="55">
          <cell r="F55">
            <v>0</v>
          </cell>
        </row>
        <row r="56">
          <cell r="F56">
            <v>0</v>
          </cell>
        </row>
        <row r="57">
          <cell r="F57">
            <v>0.00397727272727252</v>
          </cell>
        </row>
        <row r="58">
          <cell r="F58">
            <v>0.0009000000000003183</v>
          </cell>
        </row>
        <row r="59">
          <cell r="F59">
            <v>-0.43045449488347004</v>
          </cell>
        </row>
      </sheetData>
      <sheetData sheetId="5">
        <row r="10">
          <cell r="F10">
            <v>0</v>
          </cell>
        </row>
        <row r="11">
          <cell r="F11">
            <v>0</v>
          </cell>
        </row>
        <row r="12">
          <cell r="F12">
            <v>0</v>
          </cell>
        </row>
        <row r="13">
          <cell r="F13">
            <v>0</v>
          </cell>
        </row>
        <row r="14">
          <cell r="F14">
            <v>0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0</v>
          </cell>
        </row>
        <row r="18">
          <cell r="F18">
            <v>0</v>
          </cell>
        </row>
        <row r="19">
          <cell r="F19">
            <v>0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  <row r="23">
          <cell r="F23">
            <v>0</v>
          </cell>
        </row>
        <row r="24">
          <cell r="F24">
            <v>0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0</v>
          </cell>
        </row>
        <row r="28">
          <cell r="F28">
            <v>0</v>
          </cell>
        </row>
        <row r="29">
          <cell r="F29">
            <v>0</v>
          </cell>
        </row>
        <row r="30">
          <cell r="F30">
            <v>0</v>
          </cell>
        </row>
        <row r="31">
          <cell r="F31">
            <v>0</v>
          </cell>
        </row>
        <row r="43">
          <cell r="F43">
            <v>0</v>
          </cell>
        </row>
        <row r="44">
          <cell r="F44">
            <v>0</v>
          </cell>
        </row>
        <row r="45">
          <cell r="F45">
            <v>0</v>
          </cell>
        </row>
        <row r="46">
          <cell r="F46">
            <v>0</v>
          </cell>
        </row>
        <row r="47">
          <cell r="F47">
            <v>0</v>
          </cell>
        </row>
        <row r="48">
          <cell r="F48">
            <v>0</v>
          </cell>
        </row>
        <row r="49">
          <cell r="F49">
            <v>0</v>
          </cell>
        </row>
        <row r="50">
          <cell r="F50">
            <v>0</v>
          </cell>
        </row>
        <row r="51">
          <cell r="F51">
            <v>0</v>
          </cell>
        </row>
        <row r="52">
          <cell r="F52">
            <v>0</v>
          </cell>
        </row>
        <row r="53">
          <cell r="F53">
            <v>0</v>
          </cell>
        </row>
        <row r="54">
          <cell r="F54">
            <v>0</v>
          </cell>
        </row>
        <row r="55">
          <cell r="F55">
            <v>0</v>
          </cell>
        </row>
        <row r="56">
          <cell r="F56">
            <v>0</v>
          </cell>
        </row>
        <row r="57">
          <cell r="F57">
            <v>0</v>
          </cell>
        </row>
        <row r="58">
          <cell r="F58">
            <v>0</v>
          </cell>
        </row>
        <row r="59">
          <cell r="F59">
            <v>0</v>
          </cell>
        </row>
      </sheetData>
      <sheetData sheetId="6">
        <row r="10">
          <cell r="F10">
            <v>0</v>
          </cell>
        </row>
        <row r="11">
          <cell r="F11">
            <v>0</v>
          </cell>
        </row>
        <row r="12">
          <cell r="F12">
            <v>0.07929374643639676</v>
          </cell>
        </row>
        <row r="13">
          <cell r="F13">
            <v>0</v>
          </cell>
        </row>
        <row r="14">
          <cell r="F14">
            <v>0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0</v>
          </cell>
        </row>
        <row r="18">
          <cell r="F18">
            <v>0</v>
          </cell>
        </row>
        <row r="19">
          <cell r="F19">
            <v>0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  <row r="23">
          <cell r="F23">
            <v>0</v>
          </cell>
        </row>
        <row r="24">
          <cell r="F24">
            <v>0</v>
          </cell>
        </row>
        <row r="25">
          <cell r="F25">
            <v>0.0044971578721578</v>
          </cell>
        </row>
        <row r="26">
          <cell r="F26">
            <v>0.07573196736824826</v>
          </cell>
        </row>
        <row r="27">
          <cell r="F27">
            <v>-0.0013257575757575069</v>
          </cell>
        </row>
        <row r="28">
          <cell r="F28">
            <v>0</v>
          </cell>
        </row>
        <row r="29">
          <cell r="F29">
            <v>0.0003903787717496243</v>
          </cell>
        </row>
        <row r="30">
          <cell r="F30">
            <v>0</v>
          </cell>
        </row>
        <row r="31">
          <cell r="F31">
            <v>0.07929374643639818</v>
          </cell>
        </row>
        <row r="43">
          <cell r="F43">
            <v>0</v>
          </cell>
        </row>
        <row r="44">
          <cell r="F44">
            <v>0</v>
          </cell>
        </row>
        <row r="45">
          <cell r="F45">
            <v>0</v>
          </cell>
        </row>
        <row r="46">
          <cell r="F46">
            <v>0</v>
          </cell>
        </row>
        <row r="47">
          <cell r="F47">
            <v>0</v>
          </cell>
        </row>
        <row r="48">
          <cell r="F48">
            <v>0</v>
          </cell>
        </row>
        <row r="49">
          <cell r="F49">
            <v>0</v>
          </cell>
        </row>
        <row r="50">
          <cell r="F50">
            <v>0.004957271007189661</v>
          </cell>
        </row>
        <row r="51">
          <cell r="F51">
            <v>0</v>
          </cell>
        </row>
        <row r="52">
          <cell r="F52">
            <v>0.007527057277251856</v>
          </cell>
        </row>
        <row r="53">
          <cell r="F53">
            <v>0.00125</v>
          </cell>
        </row>
        <row r="54">
          <cell r="F54">
            <v>0</v>
          </cell>
        </row>
        <row r="55">
          <cell r="F55">
            <v>0.0032471578721577996</v>
          </cell>
        </row>
        <row r="56">
          <cell r="F56">
            <v>0.06324763908380703</v>
          </cell>
        </row>
        <row r="57">
          <cell r="F57">
            <v>-0.0013257575757575069</v>
          </cell>
        </row>
        <row r="58">
          <cell r="F58">
            <v>0.00039037877175019276</v>
          </cell>
        </row>
        <row r="59">
          <cell r="F59">
            <v>0.07929374643639676</v>
          </cell>
        </row>
      </sheetData>
      <sheetData sheetId="7">
        <row r="10">
          <cell r="F10">
            <v>0</v>
          </cell>
        </row>
        <row r="11">
          <cell r="F11">
            <v>0</v>
          </cell>
        </row>
        <row r="12">
          <cell r="F12">
            <v>0</v>
          </cell>
        </row>
        <row r="13">
          <cell r="F13">
            <v>0</v>
          </cell>
        </row>
        <row r="14">
          <cell r="F14">
            <v>0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0</v>
          </cell>
        </row>
        <row r="18">
          <cell r="F18">
            <v>0</v>
          </cell>
        </row>
        <row r="19">
          <cell r="F19">
            <v>0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  <row r="23">
          <cell r="F23">
            <v>0</v>
          </cell>
        </row>
        <row r="24">
          <cell r="F24">
            <v>0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0</v>
          </cell>
        </row>
        <row r="28">
          <cell r="F28">
            <v>0</v>
          </cell>
        </row>
        <row r="29">
          <cell r="F29">
            <v>0</v>
          </cell>
        </row>
        <row r="30">
          <cell r="F30">
            <v>0</v>
          </cell>
        </row>
        <row r="31">
          <cell r="F31">
            <v>0</v>
          </cell>
        </row>
        <row r="43">
          <cell r="F43">
            <v>0</v>
          </cell>
        </row>
        <row r="44">
          <cell r="F44">
            <v>0</v>
          </cell>
        </row>
        <row r="45">
          <cell r="F45">
            <v>0</v>
          </cell>
        </row>
        <row r="46">
          <cell r="F46">
            <v>0</v>
          </cell>
        </row>
        <row r="47">
          <cell r="F47">
            <v>0</v>
          </cell>
        </row>
        <row r="48">
          <cell r="F48">
            <v>0</v>
          </cell>
        </row>
        <row r="49">
          <cell r="F49">
            <v>0</v>
          </cell>
        </row>
        <row r="50">
          <cell r="F50">
            <v>0</v>
          </cell>
        </row>
        <row r="51">
          <cell r="F51">
            <v>0</v>
          </cell>
        </row>
        <row r="52">
          <cell r="F52">
            <v>0</v>
          </cell>
        </row>
        <row r="53">
          <cell r="F53">
            <v>0</v>
          </cell>
        </row>
        <row r="54">
          <cell r="F54">
            <v>0</v>
          </cell>
        </row>
        <row r="55">
          <cell r="F55">
            <v>0</v>
          </cell>
        </row>
        <row r="56">
          <cell r="F56">
            <v>0</v>
          </cell>
        </row>
        <row r="57">
          <cell r="F57">
            <v>0</v>
          </cell>
        </row>
        <row r="58">
          <cell r="F58">
            <v>0</v>
          </cell>
        </row>
        <row r="59">
          <cell r="F59">
            <v>0</v>
          </cell>
        </row>
      </sheetData>
      <sheetData sheetId="8">
        <row r="10">
          <cell r="F10">
            <v>0</v>
          </cell>
        </row>
        <row r="11">
          <cell r="F11">
            <v>0</v>
          </cell>
        </row>
        <row r="12">
          <cell r="F12">
            <v>0</v>
          </cell>
        </row>
        <row r="13">
          <cell r="F13">
            <v>0</v>
          </cell>
        </row>
        <row r="14">
          <cell r="F14">
            <v>0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0</v>
          </cell>
        </row>
        <row r="18">
          <cell r="F18">
            <v>0</v>
          </cell>
        </row>
        <row r="19">
          <cell r="F19">
            <v>0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  <row r="23">
          <cell r="F23">
            <v>0</v>
          </cell>
        </row>
        <row r="24">
          <cell r="F24">
            <v>0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0</v>
          </cell>
        </row>
        <row r="28">
          <cell r="F28">
            <v>0</v>
          </cell>
        </row>
        <row r="29">
          <cell r="F29">
            <v>0</v>
          </cell>
        </row>
        <row r="30">
          <cell r="F30">
            <v>0</v>
          </cell>
        </row>
        <row r="31">
          <cell r="F31">
            <v>0</v>
          </cell>
        </row>
        <row r="43">
          <cell r="F43">
            <v>0</v>
          </cell>
        </row>
        <row r="44">
          <cell r="F44">
            <v>0</v>
          </cell>
        </row>
        <row r="45">
          <cell r="F45">
            <v>0</v>
          </cell>
        </row>
        <row r="46">
          <cell r="F46">
            <v>0</v>
          </cell>
        </row>
        <row r="47">
          <cell r="F47">
            <v>0</v>
          </cell>
        </row>
        <row r="48">
          <cell r="F48">
            <v>0</v>
          </cell>
        </row>
        <row r="49">
          <cell r="F49">
            <v>0</v>
          </cell>
        </row>
        <row r="50">
          <cell r="F50">
            <v>0</v>
          </cell>
        </row>
        <row r="51">
          <cell r="F51">
            <v>0</v>
          </cell>
        </row>
        <row r="52">
          <cell r="F52">
            <v>0</v>
          </cell>
        </row>
        <row r="53">
          <cell r="F53">
            <v>0</v>
          </cell>
        </row>
        <row r="54">
          <cell r="F54">
            <v>0</v>
          </cell>
        </row>
        <row r="55">
          <cell r="F55">
            <v>0</v>
          </cell>
        </row>
        <row r="56">
          <cell r="F56">
            <v>0</v>
          </cell>
        </row>
        <row r="57">
          <cell r="F57">
            <v>0</v>
          </cell>
        </row>
        <row r="58">
          <cell r="F58">
            <v>0</v>
          </cell>
        </row>
        <row r="59">
          <cell r="F59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3"/>
    </sheetNames>
    <sheetDataSet>
      <sheetData sheetId="0">
        <row r="4">
          <cell r="AT4">
            <v>0</v>
          </cell>
        </row>
        <row r="5">
          <cell r="AT5">
            <v>0</v>
          </cell>
        </row>
        <row r="6">
          <cell r="AT6">
            <v>-0.09785162812824467</v>
          </cell>
        </row>
        <row r="7">
          <cell r="AT7">
            <v>0</v>
          </cell>
        </row>
        <row r="8">
          <cell r="AT8">
            <v>0</v>
          </cell>
        </row>
        <row r="9">
          <cell r="AT9">
            <v>0</v>
          </cell>
        </row>
        <row r="10">
          <cell r="AT10">
            <v>0</v>
          </cell>
        </row>
        <row r="11">
          <cell r="AT11">
            <v>0</v>
          </cell>
        </row>
        <row r="12">
          <cell r="AT12">
            <v>-0.9369171313285496</v>
          </cell>
        </row>
        <row r="13">
          <cell r="AT13">
            <v>0</v>
          </cell>
        </row>
        <row r="14">
          <cell r="AT14">
            <v>-1.7567959432124653</v>
          </cell>
        </row>
        <row r="15">
          <cell r="AT15">
            <v>0</v>
          </cell>
        </row>
        <row r="16">
          <cell r="AT16">
            <v>0</v>
          </cell>
        </row>
        <row r="17">
          <cell r="AT17">
            <v>0.6149883433095065</v>
          </cell>
        </row>
        <row r="18">
          <cell r="AT18">
            <v>0</v>
          </cell>
        </row>
        <row r="19">
          <cell r="AT19">
            <v>0.26146266698590637</v>
          </cell>
        </row>
        <row r="20">
          <cell r="AT20">
            <v>3.1493256024202028</v>
          </cell>
        </row>
        <row r="21">
          <cell r="AT21">
            <v>0.08897701850720809</v>
          </cell>
        </row>
        <row r="22">
          <cell r="AT22">
            <v>0</v>
          </cell>
        </row>
        <row r="23">
          <cell r="AT23">
            <v>0.014785457117919332</v>
          </cell>
        </row>
        <row r="24">
          <cell r="AT24">
            <v>0</v>
          </cell>
        </row>
        <row r="25">
          <cell r="AT25">
            <v>-0.06264845778888299</v>
          </cell>
        </row>
        <row r="31">
          <cell r="AT31">
            <v>0</v>
          </cell>
        </row>
        <row r="32">
          <cell r="AT32">
            <v>0</v>
          </cell>
        </row>
        <row r="33">
          <cell r="AT33">
            <v>0</v>
          </cell>
        </row>
        <row r="34">
          <cell r="AT34">
            <v>0</v>
          </cell>
        </row>
        <row r="35">
          <cell r="AT35">
            <v>-0.6706805276849996</v>
          </cell>
        </row>
        <row r="36">
          <cell r="AT36">
            <v>-0.8178137389225161</v>
          </cell>
        </row>
        <row r="37">
          <cell r="AT37">
            <v>0</v>
          </cell>
        </row>
        <row r="38">
          <cell r="AT38">
            <v>0.32214576069298884</v>
          </cell>
        </row>
        <row r="39">
          <cell r="AT39">
            <v>0</v>
          </cell>
        </row>
        <row r="40">
          <cell r="AT40">
            <v>0.5818771811026344</v>
          </cell>
        </row>
        <row r="41">
          <cell r="AT41">
            <v>0.011768730902029394</v>
          </cell>
        </row>
        <row r="42">
          <cell r="AT42">
            <v>0</v>
          </cell>
        </row>
        <row r="43">
          <cell r="AT43">
            <v>0.18781795958674316</v>
          </cell>
        </row>
        <row r="44">
          <cell r="AT44">
            <v>1.976618444098515</v>
          </cell>
        </row>
        <row r="45">
          <cell r="AT45">
            <v>0.02668241212142327</v>
          </cell>
        </row>
        <row r="46">
          <cell r="AT46">
            <v>0.011563201792150793</v>
          </cell>
        </row>
        <row r="47">
          <cell r="AT47">
            <v>-0.06264845778886884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2"/>
  <sheetViews>
    <sheetView zoomScalePageLayoutView="0" workbookViewId="0" topLeftCell="A19">
      <selection activeCell="AA23" sqref="AA23"/>
    </sheetView>
  </sheetViews>
  <sheetFormatPr defaultColWidth="9.140625" defaultRowHeight="17.25" customHeight="1"/>
  <cols>
    <col min="1" max="1" width="32.421875" style="1" customWidth="1"/>
    <col min="2" max="2" width="7.28125" style="1" customWidth="1"/>
    <col min="3" max="5" width="7.140625" style="1" hidden="1" customWidth="1"/>
    <col min="6" max="8" width="7.28125" style="1" hidden="1" customWidth="1"/>
    <col min="9" max="11" width="6.8515625" style="1" hidden="1" customWidth="1"/>
    <col min="12" max="23" width="6.57421875" style="1" customWidth="1"/>
    <col min="24" max="16384" width="9.140625" style="1" customWidth="1"/>
  </cols>
  <sheetData>
    <row r="1" spans="1:24" ht="17.25" customHeight="1">
      <c r="A1" s="228" t="s">
        <v>49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2">
        <v>3</v>
      </c>
    </row>
    <row r="2" spans="1:24" ht="17.25" customHeight="1">
      <c r="A2" s="229" t="s">
        <v>59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229"/>
      <c r="X2" s="222"/>
    </row>
    <row r="3" spans="1:24" ht="17.25" customHeight="1">
      <c r="A3" s="2"/>
      <c r="B3" s="6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U3" s="2"/>
      <c r="X3" s="222"/>
    </row>
    <row r="4" spans="1:24" ht="17.25" customHeight="1">
      <c r="A4" s="3" t="s">
        <v>109</v>
      </c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X4" s="222"/>
    </row>
    <row r="5" spans="1:24" ht="17.25" customHeight="1">
      <c r="A5" s="19"/>
      <c r="B5" s="19"/>
      <c r="X5" s="222"/>
    </row>
    <row r="6" spans="1:24" ht="17.25" customHeight="1">
      <c r="A6" s="223" t="s">
        <v>45</v>
      </c>
      <c r="B6" s="219" t="s">
        <v>54</v>
      </c>
      <c r="C6" s="226">
        <v>2009</v>
      </c>
      <c r="D6" s="226"/>
      <c r="E6" s="226"/>
      <c r="F6" s="226"/>
      <c r="G6" s="226"/>
      <c r="H6" s="226"/>
      <c r="I6" s="226"/>
      <c r="J6" s="226"/>
      <c r="K6" s="227"/>
      <c r="L6" s="225">
        <v>2010</v>
      </c>
      <c r="M6" s="226"/>
      <c r="N6" s="226"/>
      <c r="O6" s="226"/>
      <c r="P6" s="226"/>
      <c r="Q6" s="226"/>
      <c r="R6" s="226"/>
      <c r="S6" s="226"/>
      <c r="T6" s="226"/>
      <c r="U6" s="226"/>
      <c r="V6" s="226"/>
      <c r="W6" s="227"/>
      <c r="X6" s="222"/>
    </row>
    <row r="7" spans="1:24" ht="17.25" customHeight="1">
      <c r="A7" s="224"/>
      <c r="B7" s="220"/>
      <c r="C7" s="57" t="s">
        <v>50</v>
      </c>
      <c r="D7" s="58" t="s">
        <v>51</v>
      </c>
      <c r="E7" s="57" t="s">
        <v>52</v>
      </c>
      <c r="F7" s="59" t="s">
        <v>53</v>
      </c>
      <c r="G7" s="58" t="s">
        <v>40</v>
      </c>
      <c r="H7" s="57" t="s">
        <v>41</v>
      </c>
      <c r="I7" s="59" t="s">
        <v>57</v>
      </c>
      <c r="J7" s="58" t="s">
        <v>43</v>
      </c>
      <c r="K7" s="57" t="s">
        <v>44</v>
      </c>
      <c r="L7" s="77" t="s">
        <v>91</v>
      </c>
      <c r="M7" s="77" t="s">
        <v>92</v>
      </c>
      <c r="N7" s="77" t="s">
        <v>93</v>
      </c>
      <c r="O7" s="57" t="s">
        <v>50</v>
      </c>
      <c r="P7" s="58" t="s">
        <v>51</v>
      </c>
      <c r="Q7" s="57" t="s">
        <v>52</v>
      </c>
      <c r="R7" s="58" t="s">
        <v>53</v>
      </c>
      <c r="S7" s="57" t="s">
        <v>40</v>
      </c>
      <c r="T7" s="59" t="s">
        <v>41</v>
      </c>
      <c r="U7" s="59" t="s">
        <v>57</v>
      </c>
      <c r="V7" s="58" t="s">
        <v>43</v>
      </c>
      <c r="W7" s="57" t="s">
        <v>44</v>
      </c>
      <c r="X7" s="222"/>
    </row>
    <row r="8" spans="1:24" ht="17.25" customHeight="1">
      <c r="A8" s="65" t="s">
        <v>4</v>
      </c>
      <c r="B8" s="66">
        <v>28.219999999999995</v>
      </c>
      <c r="C8" s="115">
        <f>'[1]Sheet3'!E4</f>
        <v>100.00000000000001</v>
      </c>
      <c r="D8" s="115">
        <f>'[1]Sheet3'!F4</f>
        <v>100.00000000000001</v>
      </c>
      <c r="E8" s="115">
        <f>'[1]Sheet3'!G4</f>
        <v>100.00000000000001</v>
      </c>
      <c r="F8" s="115">
        <f>'[1]Sheet3'!H4</f>
        <v>101.24241062053035</v>
      </c>
      <c r="G8" s="115">
        <f>'[1]Sheet3'!I4</f>
        <v>101.24241062053035</v>
      </c>
      <c r="H8" s="115">
        <f>'[1]Sheet3'!J4</f>
        <v>101.24241062053035</v>
      </c>
      <c r="I8" s="115">
        <f>'[1]Sheet3'!K4</f>
        <v>101.24241062053035</v>
      </c>
      <c r="J8" s="115">
        <f>'[1]Sheet3'!L4</f>
        <v>101.24241062053035</v>
      </c>
      <c r="K8" s="120">
        <f>'[1]Sheet3'!M4</f>
        <v>101.24241062053035</v>
      </c>
      <c r="L8" s="115">
        <v>101.24241062053035</v>
      </c>
      <c r="M8" s="115">
        <v>101.24241062053035</v>
      </c>
      <c r="N8" s="129">
        <v>101.24241062053035</v>
      </c>
      <c r="O8" s="129">
        <v>101.24241062053035</v>
      </c>
      <c r="P8" s="129">
        <v>101.24241062053035</v>
      </c>
      <c r="Q8" s="129">
        <v>101.24241062053035</v>
      </c>
      <c r="R8" s="129">
        <v>101.24241062053035</v>
      </c>
      <c r="S8" s="129">
        <v>101.24241062053035</v>
      </c>
      <c r="T8" s="129">
        <v>101.24241062053035</v>
      </c>
      <c r="U8" s="129">
        <v>101.24241062053036</v>
      </c>
      <c r="V8" s="129">
        <v>101.24241062053036</v>
      </c>
      <c r="W8" s="120">
        <v>101.24241062053036</v>
      </c>
      <c r="X8" s="222"/>
    </row>
    <row r="9" spans="1:24" ht="17.25" customHeight="1">
      <c r="A9" s="65" t="s">
        <v>5</v>
      </c>
      <c r="B9" s="67">
        <v>3.27</v>
      </c>
      <c r="C9" s="115">
        <f>'[1]Sheet3'!E5</f>
        <v>100</v>
      </c>
      <c r="D9" s="115">
        <f>'[1]Sheet3'!F5</f>
        <v>100</v>
      </c>
      <c r="E9" s="115">
        <f>'[1]Sheet3'!G5</f>
        <v>100</v>
      </c>
      <c r="F9" s="115">
        <f>'[1]Sheet3'!H5</f>
        <v>100</v>
      </c>
      <c r="G9" s="115">
        <f>'[1]Sheet3'!I5</f>
        <v>100</v>
      </c>
      <c r="H9" s="115">
        <f>'[1]Sheet3'!J5</f>
        <v>100</v>
      </c>
      <c r="I9" s="115">
        <f>'[1]Sheet3'!K5</f>
        <v>100</v>
      </c>
      <c r="J9" s="115">
        <f>'[1]Sheet3'!L5</f>
        <v>100</v>
      </c>
      <c r="K9" s="121">
        <f>'[1]Sheet3'!M5</f>
        <v>100</v>
      </c>
      <c r="L9" s="115">
        <v>100</v>
      </c>
      <c r="M9" s="115">
        <v>100</v>
      </c>
      <c r="N9" s="115">
        <v>100</v>
      </c>
      <c r="O9" s="115">
        <v>100</v>
      </c>
      <c r="P9" s="115">
        <v>100</v>
      </c>
      <c r="Q9" s="115">
        <v>100</v>
      </c>
      <c r="R9" s="115">
        <v>100</v>
      </c>
      <c r="S9" s="115">
        <v>100</v>
      </c>
      <c r="T9" s="115">
        <v>100</v>
      </c>
      <c r="U9" s="115">
        <v>100</v>
      </c>
      <c r="V9" s="115">
        <v>100</v>
      </c>
      <c r="W9" s="121">
        <v>100</v>
      </c>
      <c r="X9" s="222"/>
    </row>
    <row r="10" spans="1:24" ht="17.25" customHeight="1">
      <c r="A10" s="65" t="s">
        <v>6</v>
      </c>
      <c r="B10" s="67">
        <v>64.2</v>
      </c>
      <c r="C10" s="115">
        <f>'[1]Sheet3'!E6</f>
        <v>100.38525835101677</v>
      </c>
      <c r="D10" s="115">
        <f>'[1]Sheet3'!F6</f>
        <v>100.0676122350611</v>
      </c>
      <c r="E10" s="115">
        <f>'[1]Sheet3'!G6</f>
        <v>99.64301383180761</v>
      </c>
      <c r="F10" s="115">
        <f>'[1]Sheet3'!H6</f>
        <v>100.43973672246555</v>
      </c>
      <c r="G10" s="115">
        <f>'[1]Sheet3'!I6</f>
        <v>99.76976863704381</v>
      </c>
      <c r="H10" s="115">
        <f>'[1]Sheet3'!J6</f>
        <v>99.76976863704381</v>
      </c>
      <c r="I10" s="115">
        <f>'[1]Sheet3'!K6</f>
        <v>99.89524646430009</v>
      </c>
      <c r="J10" s="115">
        <f>'[1]Sheet3'!L6</f>
        <v>99.89524646430009</v>
      </c>
      <c r="K10" s="121">
        <f>'[1]Sheet3'!M6</f>
        <v>99.89524646430009</v>
      </c>
      <c r="L10" s="115">
        <v>99.89524646430009</v>
      </c>
      <c r="M10" s="115">
        <v>99.89524646430009</v>
      </c>
      <c r="N10" s="115">
        <v>97.54925439596246</v>
      </c>
      <c r="O10" s="115">
        <v>97.54925439596246</v>
      </c>
      <c r="P10" s="115">
        <v>99.69083325741093</v>
      </c>
      <c r="Q10" s="115">
        <v>100.02952469334423</v>
      </c>
      <c r="R10" s="115">
        <v>100.91128701204936</v>
      </c>
      <c r="S10" s="115">
        <v>100.71220901067798</v>
      </c>
      <c r="T10" s="115">
        <v>100.74042374660989</v>
      </c>
      <c r="U10" s="115">
        <v>101.65149482774368</v>
      </c>
      <c r="V10" s="115">
        <v>102.00240556054054</v>
      </c>
      <c r="W10" s="121">
        <v>102.13731238324418</v>
      </c>
      <c r="X10" s="222"/>
    </row>
    <row r="11" spans="1:24" ht="17.25" customHeight="1">
      <c r="A11" s="39" t="s">
        <v>7</v>
      </c>
      <c r="B11" s="68">
        <v>1.8</v>
      </c>
      <c r="C11" s="116">
        <f>'[1]Sheet3'!E7</f>
        <v>100</v>
      </c>
      <c r="D11" s="116">
        <f>'[1]Sheet3'!F7</f>
        <v>100</v>
      </c>
      <c r="E11" s="116">
        <f>'[1]Sheet3'!G7</f>
        <v>100</v>
      </c>
      <c r="F11" s="116">
        <f>'[1]Sheet3'!H7</f>
        <v>103.97532434887081</v>
      </c>
      <c r="G11" s="116">
        <f>'[1]Sheet3'!I7</f>
        <v>103.97532434887081</v>
      </c>
      <c r="H11" s="116">
        <f>'[1]Sheet3'!J7</f>
        <v>103.97532434887081</v>
      </c>
      <c r="I11" s="116">
        <f>'[1]Sheet3'!K7</f>
        <v>103.97532434887081</v>
      </c>
      <c r="J11" s="116">
        <f>'[1]Sheet3'!L7</f>
        <v>103.97532434887081</v>
      </c>
      <c r="K11" s="122">
        <f>'[1]Sheet3'!M7</f>
        <v>103.97532434887081</v>
      </c>
      <c r="L11" s="116">
        <v>103.97532434887081</v>
      </c>
      <c r="M11" s="116">
        <v>103.97532434887081</v>
      </c>
      <c r="N11" s="116">
        <v>103.97532434887081</v>
      </c>
      <c r="O11" s="116">
        <v>103.97532434887081</v>
      </c>
      <c r="P11" s="116">
        <v>105.34502922976631</v>
      </c>
      <c r="Q11" s="116">
        <v>105.34502922976631</v>
      </c>
      <c r="R11" s="116">
        <v>109.45462174411362</v>
      </c>
      <c r="S11" s="116">
        <v>109.45462174411362</v>
      </c>
      <c r="T11" s="116">
        <v>109.45462174411362</v>
      </c>
      <c r="U11" s="116">
        <v>109.45462174411362</v>
      </c>
      <c r="V11" s="116">
        <v>109.45462174411362</v>
      </c>
      <c r="W11" s="122">
        <v>109.45462174411362</v>
      </c>
      <c r="X11" s="222"/>
    </row>
    <row r="12" spans="1:24" ht="17.25" customHeight="1">
      <c r="A12" s="39" t="s">
        <v>8</v>
      </c>
      <c r="B12" s="68">
        <v>12.680000000000003</v>
      </c>
      <c r="C12" s="116">
        <f>'[1]Sheet3'!E8</f>
        <v>99.99999999999997</v>
      </c>
      <c r="D12" s="116">
        <f>'[1]Sheet3'!F8</f>
        <v>99.99999999999997</v>
      </c>
      <c r="E12" s="116">
        <f>'[1]Sheet3'!G8</f>
        <v>99.99999999999997</v>
      </c>
      <c r="F12" s="116">
        <f>'[1]Sheet3'!H8</f>
        <v>99.99999999999997</v>
      </c>
      <c r="G12" s="116">
        <f>'[1]Sheet3'!I8</f>
        <v>99.99999999999997</v>
      </c>
      <c r="H12" s="116">
        <f>'[1]Sheet3'!J8</f>
        <v>99.99999999999997</v>
      </c>
      <c r="I12" s="116">
        <f>'[1]Sheet3'!K8</f>
        <v>99.99999999999997</v>
      </c>
      <c r="J12" s="116">
        <f>'[1]Sheet3'!L8</f>
        <v>99.99999999999997</v>
      </c>
      <c r="K12" s="122">
        <f>'[1]Sheet3'!M8</f>
        <v>99.99999999999997</v>
      </c>
      <c r="L12" s="116">
        <v>99.99999999999997</v>
      </c>
      <c r="M12" s="116">
        <v>99.99999999999997</v>
      </c>
      <c r="N12" s="116">
        <v>91.15951134037473</v>
      </c>
      <c r="O12" s="116">
        <v>91.15951134037473</v>
      </c>
      <c r="P12" s="116">
        <v>91.15951134037473</v>
      </c>
      <c r="Q12" s="116">
        <v>91.15951134037473</v>
      </c>
      <c r="R12" s="116">
        <v>91.15951134037473</v>
      </c>
      <c r="S12" s="116">
        <v>91.15951134037473</v>
      </c>
      <c r="T12" s="116">
        <v>91.15951134037473</v>
      </c>
      <c r="U12" s="116">
        <v>91.15951134037473</v>
      </c>
      <c r="V12" s="116">
        <v>91.15951134037473</v>
      </c>
      <c r="W12" s="122">
        <v>91.15951134037473</v>
      </c>
      <c r="X12" s="222"/>
    </row>
    <row r="13" spans="1:24" ht="17.25" customHeight="1">
      <c r="A13" s="39" t="s">
        <v>9</v>
      </c>
      <c r="B13" s="68">
        <v>4.22</v>
      </c>
      <c r="C13" s="116">
        <f>'[1]Sheet3'!E9</f>
        <v>100</v>
      </c>
      <c r="D13" s="116">
        <f>'[1]Sheet3'!F9</f>
        <v>100</v>
      </c>
      <c r="E13" s="116">
        <f>'[1]Sheet3'!G9</f>
        <v>100</v>
      </c>
      <c r="F13" s="116">
        <f>'[1]Sheet3'!H9</f>
        <v>109.02242017584757</v>
      </c>
      <c r="G13" s="116">
        <f>'[1]Sheet3'!I9</f>
        <v>109.02242017584757</v>
      </c>
      <c r="H13" s="116">
        <f>'[1]Sheet3'!J9</f>
        <v>109.02242017584757</v>
      </c>
      <c r="I13" s="116">
        <f>'[1]Sheet3'!K9</f>
        <v>109.02242017584757</v>
      </c>
      <c r="J13" s="116">
        <f>'[1]Sheet3'!L9</f>
        <v>109.02242017584757</v>
      </c>
      <c r="K13" s="122">
        <f>'[1]Sheet3'!M9</f>
        <v>109.02242017584757</v>
      </c>
      <c r="L13" s="116">
        <v>109.02242017584757</v>
      </c>
      <c r="M13" s="116">
        <v>109.02242017584757</v>
      </c>
      <c r="N13" s="116">
        <v>109.02242017584757</v>
      </c>
      <c r="O13" s="116">
        <v>109.02242017584757</v>
      </c>
      <c r="P13" s="116">
        <v>110.06415336382489</v>
      </c>
      <c r="Q13" s="116">
        <v>110.06415336382489</v>
      </c>
      <c r="R13" s="116">
        <v>113.17705376650042</v>
      </c>
      <c r="S13" s="116">
        <v>113.17705376650042</v>
      </c>
      <c r="T13" s="116">
        <v>113.17705376650042</v>
      </c>
      <c r="U13" s="116">
        <v>113.17705376650042</v>
      </c>
      <c r="V13" s="116">
        <v>113.17705376650042</v>
      </c>
      <c r="W13" s="122">
        <v>113.17705376650042</v>
      </c>
      <c r="X13" s="222"/>
    </row>
    <row r="14" spans="1:24" ht="17.25" customHeight="1">
      <c r="A14" s="39" t="s">
        <v>10</v>
      </c>
      <c r="B14" s="68">
        <v>3.42</v>
      </c>
      <c r="C14" s="116">
        <f>'[1]Sheet3'!E10</f>
        <v>100</v>
      </c>
      <c r="D14" s="116">
        <f>'[1]Sheet3'!F10</f>
        <v>100</v>
      </c>
      <c r="E14" s="116">
        <f>'[1]Sheet3'!G10</f>
        <v>100</v>
      </c>
      <c r="F14" s="116">
        <f>'[1]Sheet3'!H10</f>
        <v>103.93392551975762</v>
      </c>
      <c r="G14" s="116">
        <f>'[1]Sheet3'!I10</f>
        <v>103.93392551975762</v>
      </c>
      <c r="H14" s="116">
        <f>'[1]Sheet3'!J10</f>
        <v>103.93392551975762</v>
      </c>
      <c r="I14" s="116">
        <f>'[1]Sheet3'!K10</f>
        <v>103.93392551975762</v>
      </c>
      <c r="J14" s="116">
        <f>'[1]Sheet3'!L10</f>
        <v>103.93392551975762</v>
      </c>
      <c r="K14" s="122">
        <f>'[1]Sheet3'!M10</f>
        <v>103.93392551975762</v>
      </c>
      <c r="L14" s="116">
        <v>103.93392551975762</v>
      </c>
      <c r="M14" s="116">
        <v>103.93392551975762</v>
      </c>
      <c r="N14" s="116">
        <v>103.93392551975762</v>
      </c>
      <c r="O14" s="116">
        <v>103.93392551975762</v>
      </c>
      <c r="P14" s="116">
        <v>103.97044100020904</v>
      </c>
      <c r="Q14" s="116">
        <v>103.97044100020904</v>
      </c>
      <c r="R14" s="116">
        <v>110.16342877512295</v>
      </c>
      <c r="S14" s="116">
        <v>110.16342877512295</v>
      </c>
      <c r="T14" s="116">
        <v>110.16342877512295</v>
      </c>
      <c r="U14" s="116">
        <v>110.16342877512295</v>
      </c>
      <c r="V14" s="116">
        <v>110.16342877512295</v>
      </c>
      <c r="W14" s="122">
        <v>110.16342877512295</v>
      </c>
      <c r="X14" s="222"/>
    </row>
    <row r="15" spans="1:24" ht="17.25" customHeight="1">
      <c r="A15" s="39" t="s">
        <v>11</v>
      </c>
      <c r="B15" s="68">
        <v>5.17</v>
      </c>
      <c r="C15" s="116">
        <f>'[1]Sheet3'!E11</f>
        <v>100</v>
      </c>
      <c r="D15" s="116">
        <f>'[1]Sheet3'!F11</f>
        <v>100</v>
      </c>
      <c r="E15" s="116">
        <f>'[1]Sheet3'!G11</f>
        <v>100</v>
      </c>
      <c r="F15" s="116">
        <f>'[1]Sheet3'!H11</f>
        <v>101.93552121310258</v>
      </c>
      <c r="G15" s="116">
        <f>'[1]Sheet3'!I11</f>
        <v>101.93552121310258</v>
      </c>
      <c r="H15" s="116">
        <f>'[1]Sheet3'!J11</f>
        <v>101.93552121310258</v>
      </c>
      <c r="I15" s="116">
        <f>'[1]Sheet3'!K11</f>
        <v>101.93552121310258</v>
      </c>
      <c r="J15" s="116">
        <f>'[1]Sheet3'!L11</f>
        <v>101.93552121310258</v>
      </c>
      <c r="K15" s="122">
        <f>'[1]Sheet3'!M11</f>
        <v>101.93552121310258</v>
      </c>
      <c r="L15" s="116">
        <v>101.93552121310258</v>
      </c>
      <c r="M15" s="116">
        <v>101.93552121310258</v>
      </c>
      <c r="N15" s="116">
        <v>100.20555088042404</v>
      </c>
      <c r="O15" s="116">
        <v>100.20555088042404</v>
      </c>
      <c r="P15" s="116">
        <v>101.24269154954305</v>
      </c>
      <c r="Q15" s="116">
        <v>101.24269154954305</v>
      </c>
      <c r="R15" s="116">
        <v>103.27918324770891</v>
      </c>
      <c r="S15" s="116">
        <v>103.27918324770891</v>
      </c>
      <c r="T15" s="116">
        <v>103.27918324770891</v>
      </c>
      <c r="U15" s="116">
        <v>103.27918324770891</v>
      </c>
      <c r="V15" s="116">
        <v>103.27918324770891</v>
      </c>
      <c r="W15" s="122">
        <v>103.27918324770891</v>
      </c>
      <c r="X15" s="222"/>
    </row>
    <row r="16" spans="1:24" ht="17.25" customHeight="1">
      <c r="A16" s="39" t="s">
        <v>12</v>
      </c>
      <c r="B16" s="68">
        <v>10.61</v>
      </c>
      <c r="C16" s="116">
        <f>'[1]Sheet3'!E12</f>
        <v>101.87644622307018</v>
      </c>
      <c r="D16" s="116">
        <f>'[1]Sheet3'!F12</f>
        <v>100.38848888986288</v>
      </c>
      <c r="E16" s="116">
        <f>'[1]Sheet3'!G12</f>
        <v>97.84271509278808</v>
      </c>
      <c r="F16" s="116">
        <f>'[1]Sheet3'!H12</f>
        <v>94.14646655244877</v>
      </c>
      <c r="G16" s="116">
        <f>'[1]Sheet3'!I12</f>
        <v>91.54891720117129</v>
      </c>
      <c r="H16" s="116">
        <f>'[1]Sheet3'!J12</f>
        <v>91.54891720117129</v>
      </c>
      <c r="I16" s="116">
        <f>'[1]Sheet3'!K12</f>
        <v>91.54891720117129</v>
      </c>
      <c r="J16" s="116">
        <f>'[1]Sheet3'!L12</f>
        <v>91.54891720117129</v>
      </c>
      <c r="K16" s="122">
        <f>'[1]Sheet3'!M12</f>
        <v>91.54891720117129</v>
      </c>
      <c r="L16" s="116">
        <v>91.54891720117129</v>
      </c>
      <c r="M16" s="116">
        <v>91.54891720117129</v>
      </c>
      <c r="N16" s="116">
        <v>88.46089492182158</v>
      </c>
      <c r="O16" s="116">
        <v>88.46089492182158</v>
      </c>
      <c r="P16" s="116">
        <v>97.52658402862517</v>
      </c>
      <c r="Q16" s="116">
        <v>102.36614898726727</v>
      </c>
      <c r="R16" s="116">
        <v>102.36614898726727</v>
      </c>
      <c r="S16" s="116">
        <v>101.16061066605045</v>
      </c>
      <c r="T16" s="116">
        <v>101.16061066605045</v>
      </c>
      <c r="U16" s="116">
        <v>103.95553129788709</v>
      </c>
      <c r="V16" s="116">
        <v>105.0959455100713</v>
      </c>
      <c r="W16" s="122">
        <v>105.51557162276485</v>
      </c>
      <c r="X16" s="222"/>
    </row>
    <row r="17" spans="1:24" ht="17.25" customHeight="1">
      <c r="A17" s="39" t="s">
        <v>13</v>
      </c>
      <c r="B17" s="68">
        <v>0.64</v>
      </c>
      <c r="C17" s="116">
        <f>'[1]Sheet3'!E13</f>
        <v>100</v>
      </c>
      <c r="D17" s="116">
        <f>'[1]Sheet3'!F13</f>
        <v>100</v>
      </c>
      <c r="E17" s="116">
        <f>'[1]Sheet3'!G13</f>
        <v>100</v>
      </c>
      <c r="F17" s="116">
        <f>'[1]Sheet3'!H13</f>
        <v>100</v>
      </c>
      <c r="G17" s="116">
        <f>'[1]Sheet3'!I13</f>
        <v>100</v>
      </c>
      <c r="H17" s="116">
        <f>'[1]Sheet3'!J13</f>
        <v>100</v>
      </c>
      <c r="I17" s="116">
        <f>'[1]Sheet3'!K13</f>
        <v>100</v>
      </c>
      <c r="J17" s="116">
        <f>'[1]Sheet3'!L13</f>
        <v>100</v>
      </c>
      <c r="K17" s="122">
        <f>'[1]Sheet3'!M13</f>
        <v>100</v>
      </c>
      <c r="L17" s="116">
        <v>100</v>
      </c>
      <c r="M17" s="116">
        <v>100</v>
      </c>
      <c r="N17" s="116">
        <v>100</v>
      </c>
      <c r="O17" s="116">
        <v>100</v>
      </c>
      <c r="P17" s="116">
        <v>100</v>
      </c>
      <c r="Q17" s="116">
        <v>100</v>
      </c>
      <c r="R17" s="116">
        <v>100</v>
      </c>
      <c r="S17" s="116">
        <v>100</v>
      </c>
      <c r="T17" s="116">
        <v>100</v>
      </c>
      <c r="U17" s="116">
        <v>100</v>
      </c>
      <c r="V17" s="116">
        <v>100</v>
      </c>
      <c r="W17" s="122">
        <v>100</v>
      </c>
      <c r="X17" s="222"/>
    </row>
    <row r="18" spans="1:24" ht="17.25" customHeight="1">
      <c r="A18" s="39" t="s">
        <v>77</v>
      </c>
      <c r="B18" s="68">
        <v>3.91</v>
      </c>
      <c r="C18" s="116">
        <f>'[1]Sheet3'!E14</f>
        <v>100.11245441029257</v>
      </c>
      <c r="D18" s="116">
        <f>'[1]Sheet3'!F14</f>
        <v>100.11245441029257</v>
      </c>
      <c r="E18" s="116">
        <f>'[1]Sheet3'!G14</f>
        <v>99.7750489800798</v>
      </c>
      <c r="F18" s="116">
        <f>'[1]Sheet3'!H14</f>
        <v>105.55724078269166</v>
      </c>
      <c r="G18" s="116">
        <f>'[1]Sheet3'!I14</f>
        <v>100.18280070180245</v>
      </c>
      <c r="H18" s="116">
        <f>'[1]Sheet3'!J14</f>
        <v>100.18280070180245</v>
      </c>
      <c r="I18" s="116">
        <f>'[1]Sheet3'!K14</f>
        <v>100.18280070180245</v>
      </c>
      <c r="J18" s="116">
        <f>'[1]Sheet3'!L14</f>
        <v>100.18280070180245</v>
      </c>
      <c r="K18" s="122">
        <f>'[1]Sheet3'!M14</f>
        <v>100.18280070180245</v>
      </c>
      <c r="L18" s="116">
        <v>100.18280070180245</v>
      </c>
      <c r="M18" s="116">
        <v>100.18280070180245</v>
      </c>
      <c r="N18" s="116">
        <v>100.18280070180245</v>
      </c>
      <c r="O18" s="116">
        <v>100.18280070180245</v>
      </c>
      <c r="P18" s="116">
        <v>100.18280070180245</v>
      </c>
      <c r="Q18" s="116">
        <v>100.18280070180245</v>
      </c>
      <c r="R18" s="116">
        <v>100.18280070180245</v>
      </c>
      <c r="S18" s="116">
        <v>100.18280070180245</v>
      </c>
      <c r="T18" s="116">
        <v>100.18280070180245</v>
      </c>
      <c r="U18" s="116">
        <v>101.38383437614175</v>
      </c>
      <c r="V18" s="116">
        <v>101.66969328492266</v>
      </c>
      <c r="W18" s="122">
        <v>102.62770692516136</v>
      </c>
      <c r="X18" s="222"/>
    </row>
    <row r="19" spans="1:24" ht="17.25" customHeight="1">
      <c r="A19" s="39" t="s">
        <v>78</v>
      </c>
      <c r="B19" s="68">
        <v>1.6400000000000001</v>
      </c>
      <c r="C19" s="116">
        <f>'[1]Sheet3'!E15</f>
        <v>99.99999999999999</v>
      </c>
      <c r="D19" s="116">
        <f>'[1]Sheet3'!F15</f>
        <v>99.99999999999999</v>
      </c>
      <c r="E19" s="116">
        <f>'[1]Sheet3'!G15</f>
        <v>99.99999999999999</v>
      </c>
      <c r="F19" s="116">
        <f>'[1]Sheet3'!H15</f>
        <v>99.99999999999999</v>
      </c>
      <c r="G19" s="116">
        <f>'[1]Sheet3'!I15</f>
        <v>99.99999999999999</v>
      </c>
      <c r="H19" s="116">
        <f>'[1]Sheet3'!J15</f>
        <v>99.99999999999999</v>
      </c>
      <c r="I19" s="116">
        <f>'[1]Sheet3'!K15</f>
        <v>99.99999999999999</v>
      </c>
      <c r="J19" s="116">
        <f>'[1]Sheet3'!L15</f>
        <v>99.99999999999999</v>
      </c>
      <c r="K19" s="122">
        <f>'[1]Sheet3'!M15</f>
        <v>99.99999999999999</v>
      </c>
      <c r="L19" s="116">
        <v>99.99999999999999</v>
      </c>
      <c r="M19" s="116">
        <v>99.99999999999999</v>
      </c>
      <c r="N19" s="116">
        <v>99.99999999999999</v>
      </c>
      <c r="O19" s="116">
        <v>99.99999999999999</v>
      </c>
      <c r="P19" s="116">
        <v>99.99999999999999</v>
      </c>
      <c r="Q19" s="116">
        <v>99.99999999999999</v>
      </c>
      <c r="R19" s="116">
        <v>99.99999999999999</v>
      </c>
      <c r="S19" s="116">
        <v>99.99999999999999</v>
      </c>
      <c r="T19" s="116">
        <v>99.99999999999999</v>
      </c>
      <c r="U19" s="116">
        <v>100.22865853658536</v>
      </c>
      <c r="V19" s="116">
        <v>100.09146341463415</v>
      </c>
      <c r="W19" s="122">
        <v>100.09146341463415</v>
      </c>
      <c r="X19" s="222"/>
    </row>
    <row r="20" spans="1:24" ht="17.25" customHeight="1">
      <c r="A20" s="39" t="s">
        <v>79</v>
      </c>
      <c r="B20" s="68">
        <v>4.07</v>
      </c>
      <c r="C20" s="116">
        <f>'[1]Sheet3'!E16</f>
        <v>100</v>
      </c>
      <c r="D20" s="116">
        <f>'[1]Sheet3'!F16</f>
        <v>100</v>
      </c>
      <c r="E20" s="116">
        <f>'[1]Sheet3'!G16</f>
        <v>100</v>
      </c>
      <c r="F20" s="116">
        <f>'[1]Sheet3'!H16</f>
        <v>100</v>
      </c>
      <c r="G20" s="116">
        <f>'[1]Sheet3'!I16</f>
        <v>100</v>
      </c>
      <c r="H20" s="116">
        <f>'[1]Sheet3'!J16</f>
        <v>100</v>
      </c>
      <c r="I20" s="116">
        <f>'[1]Sheet3'!K16</f>
        <v>100</v>
      </c>
      <c r="J20" s="116">
        <f>'[1]Sheet3'!L16</f>
        <v>100</v>
      </c>
      <c r="K20" s="122">
        <f>'[1]Sheet3'!M16</f>
        <v>100</v>
      </c>
      <c r="L20" s="116">
        <v>100</v>
      </c>
      <c r="M20" s="116">
        <v>100</v>
      </c>
      <c r="N20" s="116">
        <v>100</v>
      </c>
      <c r="O20" s="116">
        <v>100</v>
      </c>
      <c r="P20" s="116">
        <v>100</v>
      </c>
      <c r="Q20" s="116">
        <v>100</v>
      </c>
      <c r="R20" s="116">
        <v>100</v>
      </c>
      <c r="S20" s="116">
        <v>100</v>
      </c>
      <c r="T20" s="116">
        <v>100</v>
      </c>
      <c r="U20" s="116">
        <v>100</v>
      </c>
      <c r="V20" s="116">
        <v>100</v>
      </c>
      <c r="W20" s="122">
        <v>100</v>
      </c>
      <c r="X20" s="222"/>
    </row>
    <row r="21" spans="1:24" ht="17.25" customHeight="1">
      <c r="A21" s="39" t="s">
        <v>36</v>
      </c>
      <c r="B21" s="68">
        <v>2.6499999999999995</v>
      </c>
      <c r="C21" s="116">
        <f>'[1]Sheet3'!E17</f>
        <v>100.00000000000001</v>
      </c>
      <c r="D21" s="116">
        <f>'[1]Sheet3'!F17</f>
        <v>100.00000000000001</v>
      </c>
      <c r="E21" s="116">
        <f>'[1]Sheet3'!G17</f>
        <v>100.00000000000001</v>
      </c>
      <c r="F21" s="116">
        <f>'[1]Sheet3'!H17</f>
        <v>101.83515392254222</v>
      </c>
      <c r="G21" s="116">
        <f>'[1]Sheet3'!I17</f>
        <v>103.73737376112989</v>
      </c>
      <c r="H21" s="116">
        <f>'[1]Sheet3'!J17</f>
        <v>103.73737376112989</v>
      </c>
      <c r="I21" s="116">
        <f>'[1]Sheet3'!K17</f>
        <v>103.73737376112989</v>
      </c>
      <c r="J21" s="116">
        <f>'[1]Sheet3'!L17</f>
        <v>103.73737376112989</v>
      </c>
      <c r="K21" s="122">
        <f>'[1]Sheet3'!M17</f>
        <v>103.73737376112989</v>
      </c>
      <c r="L21" s="116">
        <v>103.73737376112989</v>
      </c>
      <c r="M21" s="116">
        <v>103.73737376112989</v>
      </c>
      <c r="N21" s="116">
        <v>104.89785256007491</v>
      </c>
      <c r="O21" s="116">
        <v>104.89785256007491</v>
      </c>
      <c r="P21" s="116">
        <v>104.89785256007491</v>
      </c>
      <c r="Q21" s="116">
        <v>104.89785256007491</v>
      </c>
      <c r="R21" s="116">
        <v>104.89785256007491</v>
      </c>
      <c r="S21" s="116">
        <v>104.89785256007491</v>
      </c>
      <c r="T21" s="116">
        <v>105.58206308639072</v>
      </c>
      <c r="U21" s="116">
        <v>105.56238940218668</v>
      </c>
      <c r="V21" s="116">
        <v>105.56238940218668</v>
      </c>
      <c r="W21" s="122">
        <v>105.56238940218668</v>
      </c>
      <c r="X21" s="222"/>
    </row>
    <row r="22" spans="1:24" ht="17.25" customHeight="1">
      <c r="A22" s="39" t="s">
        <v>14</v>
      </c>
      <c r="B22" s="68">
        <v>0.8</v>
      </c>
      <c r="C22" s="116">
        <f>'[1]Sheet3'!E18</f>
        <v>100</v>
      </c>
      <c r="D22" s="116">
        <f>'[1]Sheet3'!F18</f>
        <v>100</v>
      </c>
      <c r="E22" s="116">
        <f>'[1]Sheet3'!G18</f>
        <v>100</v>
      </c>
      <c r="F22" s="116">
        <f>'[1]Sheet3'!H18</f>
        <v>100</v>
      </c>
      <c r="G22" s="116">
        <f>'[1]Sheet3'!I18</f>
        <v>100</v>
      </c>
      <c r="H22" s="116">
        <f>'[1]Sheet3'!J18</f>
        <v>100</v>
      </c>
      <c r="I22" s="116">
        <f>'[1]Sheet3'!K18</f>
        <v>100</v>
      </c>
      <c r="J22" s="116">
        <f>'[1]Sheet3'!L18</f>
        <v>100</v>
      </c>
      <c r="K22" s="122">
        <f>'[1]Sheet3'!M18</f>
        <v>100</v>
      </c>
      <c r="L22" s="116">
        <v>100</v>
      </c>
      <c r="M22" s="116">
        <v>100</v>
      </c>
      <c r="N22" s="116">
        <v>100</v>
      </c>
      <c r="O22" s="116">
        <v>100</v>
      </c>
      <c r="P22" s="116">
        <v>100</v>
      </c>
      <c r="Q22" s="116">
        <v>100</v>
      </c>
      <c r="R22" s="116">
        <v>100</v>
      </c>
      <c r="S22" s="116">
        <v>100</v>
      </c>
      <c r="T22" s="116">
        <v>100</v>
      </c>
      <c r="U22" s="116">
        <v>100</v>
      </c>
      <c r="V22" s="116">
        <v>100</v>
      </c>
      <c r="W22" s="122">
        <v>100</v>
      </c>
      <c r="X22" s="222"/>
    </row>
    <row r="23" spans="1:24" ht="17.25" customHeight="1">
      <c r="A23" s="39" t="s">
        <v>80</v>
      </c>
      <c r="B23" s="68">
        <v>1.72</v>
      </c>
      <c r="C23" s="116">
        <f>'[1]Sheet3'!E19</f>
        <v>100</v>
      </c>
      <c r="D23" s="116">
        <f>'[1]Sheet3'!F19</f>
        <v>100</v>
      </c>
      <c r="E23" s="116">
        <f>'[1]Sheet3'!G19</f>
        <v>100</v>
      </c>
      <c r="F23" s="116">
        <f>'[1]Sheet3'!H19</f>
        <v>100</v>
      </c>
      <c r="G23" s="116">
        <f>'[1]Sheet3'!I19</f>
        <v>100</v>
      </c>
      <c r="H23" s="116">
        <f>'[1]Sheet3'!J19</f>
        <v>100</v>
      </c>
      <c r="I23" s="116">
        <f>'[1]Sheet3'!K19</f>
        <v>100.26146266698592</v>
      </c>
      <c r="J23" s="116">
        <f>'[1]Sheet3'!L19</f>
        <v>100.26146266698592</v>
      </c>
      <c r="K23" s="122">
        <f>'[1]Sheet3'!M19</f>
        <v>100.26146266698592</v>
      </c>
      <c r="L23" s="116">
        <v>100.26146266698592</v>
      </c>
      <c r="M23" s="116">
        <v>100.26146266698592</v>
      </c>
      <c r="N23" s="116">
        <v>100.26146266698592</v>
      </c>
      <c r="O23" s="116">
        <v>100.26146266698592</v>
      </c>
      <c r="P23" s="116">
        <v>100.26146266698592</v>
      </c>
      <c r="Q23" s="116">
        <v>100.26146266698592</v>
      </c>
      <c r="R23" s="116">
        <v>100.26146266698592</v>
      </c>
      <c r="S23" s="116">
        <v>100.26146266698592</v>
      </c>
      <c r="T23" s="116">
        <v>100.26146266698592</v>
      </c>
      <c r="U23" s="116">
        <v>100.26146266698592</v>
      </c>
      <c r="V23" s="116">
        <v>100.26146266698592</v>
      </c>
      <c r="W23" s="122">
        <v>100.26146266698592</v>
      </c>
      <c r="X23" s="222"/>
    </row>
    <row r="24" spans="1:24" ht="17.25" customHeight="1">
      <c r="A24" s="39" t="s">
        <v>15</v>
      </c>
      <c r="B24" s="68">
        <v>2.4499999999999997</v>
      </c>
      <c r="C24" s="116">
        <f>'[1]Sheet3'!E20</f>
        <v>99.97048985392358</v>
      </c>
      <c r="D24" s="116">
        <f>'[1]Sheet3'!F20</f>
        <v>99.97048985392358</v>
      </c>
      <c r="E24" s="116">
        <f>'[1]Sheet3'!G20</f>
        <v>100.05910891121016</v>
      </c>
      <c r="F24" s="116">
        <f>'[1]Sheet3'!H20</f>
        <v>98.15119486320002</v>
      </c>
      <c r="G24" s="116">
        <f>'[1]Sheet3'!I20</f>
        <v>98.15119486320002</v>
      </c>
      <c r="H24" s="116">
        <f>'[1]Sheet3'!J20</f>
        <v>98.15119486320002</v>
      </c>
      <c r="I24" s="116">
        <f>'[1]Sheet3'!K20</f>
        <v>101.24229557210812</v>
      </c>
      <c r="J24" s="116">
        <f>'[1]Sheet3'!L20</f>
        <v>101.24229557210812</v>
      </c>
      <c r="K24" s="122">
        <f>'[1]Sheet3'!M20</f>
        <v>101.24229557210812</v>
      </c>
      <c r="L24" s="116">
        <v>101.24229557210812</v>
      </c>
      <c r="M24" s="116">
        <v>101.24229557210812</v>
      </c>
      <c r="N24" s="116">
        <v>101.24229557210812</v>
      </c>
      <c r="O24" s="116">
        <v>101.24229557210812</v>
      </c>
      <c r="P24" s="116">
        <v>101.24229557210812</v>
      </c>
      <c r="Q24" s="116">
        <v>101.24229557210812</v>
      </c>
      <c r="R24" s="116">
        <v>101.24229557210812</v>
      </c>
      <c r="S24" s="116">
        <v>101.24229557210812</v>
      </c>
      <c r="T24" s="116">
        <v>101.24229557210812</v>
      </c>
      <c r="U24" s="116">
        <v>110.81709561639373</v>
      </c>
      <c r="V24" s="116">
        <v>110.82666194292435</v>
      </c>
      <c r="W24" s="122">
        <v>110.82666194292435</v>
      </c>
      <c r="X24" s="222"/>
    </row>
    <row r="25" spans="1:24" ht="17.25" customHeight="1">
      <c r="A25" s="39" t="s">
        <v>16</v>
      </c>
      <c r="B25" s="68">
        <v>1.4900000000000002</v>
      </c>
      <c r="C25" s="116">
        <f>'[1]Sheet3'!E21</f>
        <v>99.82204596298556</v>
      </c>
      <c r="D25" s="116">
        <f>'[1]Sheet3'!F21</f>
        <v>100.0889770185072</v>
      </c>
      <c r="E25" s="116">
        <f>'[1]Sheet3'!G21</f>
        <v>100.0889770185072</v>
      </c>
      <c r="F25" s="116">
        <f>'[1]Sheet3'!H21</f>
        <v>99.82204596298556</v>
      </c>
      <c r="G25" s="116">
        <f>'[1]Sheet3'!I21</f>
        <v>100.0889770185072</v>
      </c>
      <c r="H25" s="116">
        <f>'[1]Sheet3'!J21</f>
        <v>100.0889770185072</v>
      </c>
      <c r="I25" s="116">
        <f>'[1]Sheet3'!K21</f>
        <v>100.0889770185072</v>
      </c>
      <c r="J25" s="116">
        <f>'[1]Sheet3'!L21</f>
        <v>100.0889770185072</v>
      </c>
      <c r="K25" s="122">
        <f>'[1]Sheet3'!M21</f>
        <v>100.0889770185072</v>
      </c>
      <c r="L25" s="116">
        <v>100.0889770185072</v>
      </c>
      <c r="M25" s="116">
        <v>100.0889770185072</v>
      </c>
      <c r="N25" s="116">
        <v>100.0889770185072</v>
      </c>
      <c r="O25" s="116">
        <v>100.0889770185072</v>
      </c>
      <c r="P25" s="116">
        <v>100.0889770185072</v>
      </c>
      <c r="Q25" s="116">
        <v>100.0889770185072</v>
      </c>
      <c r="R25" s="116">
        <v>100.0889770185072</v>
      </c>
      <c r="S25" s="116">
        <v>100.0889770185072</v>
      </c>
      <c r="T25" s="116">
        <v>100.0889770185072</v>
      </c>
      <c r="U25" s="116">
        <v>100.17416029160994</v>
      </c>
      <c r="V25" s="116">
        <v>100.39698488293178</v>
      </c>
      <c r="W25" s="122">
        <v>100.39698488293178</v>
      </c>
      <c r="X25" s="222"/>
    </row>
    <row r="26" spans="1:24" ht="17.25" customHeight="1">
      <c r="A26" s="39" t="s">
        <v>17</v>
      </c>
      <c r="B26" s="68">
        <v>2.1999999999999997</v>
      </c>
      <c r="C26" s="116">
        <f>'[1]Sheet3'!E22</f>
        <v>100.00000000000001</v>
      </c>
      <c r="D26" s="116">
        <f>'[1]Sheet3'!F22</f>
        <v>100.00000000000001</v>
      </c>
      <c r="E26" s="116">
        <f>'[1]Sheet3'!G22</f>
        <v>100.00000000000001</v>
      </c>
      <c r="F26" s="116">
        <f>'[1]Sheet3'!H22</f>
        <v>100.00000000000001</v>
      </c>
      <c r="G26" s="116">
        <f>'[1]Sheet3'!I22</f>
        <v>100.00000000000001</v>
      </c>
      <c r="H26" s="116">
        <f>'[1]Sheet3'!J22</f>
        <v>100.00000000000001</v>
      </c>
      <c r="I26" s="116">
        <f>'[1]Sheet3'!K22</f>
        <v>100.00000000000001</v>
      </c>
      <c r="J26" s="116">
        <f>'[1]Sheet3'!L22</f>
        <v>100.00000000000001</v>
      </c>
      <c r="K26" s="122">
        <f>'[1]Sheet3'!M22</f>
        <v>100.00000000000001</v>
      </c>
      <c r="L26" s="116">
        <v>100.00000000000001</v>
      </c>
      <c r="M26" s="116">
        <v>100.00000000000001</v>
      </c>
      <c r="N26" s="116">
        <v>100.00000000000001</v>
      </c>
      <c r="O26" s="116">
        <v>100.00000000000001</v>
      </c>
      <c r="P26" s="116">
        <v>100.00000000000001</v>
      </c>
      <c r="Q26" s="116">
        <v>100.00000000000001</v>
      </c>
      <c r="R26" s="116">
        <v>102.00492840089318</v>
      </c>
      <c r="S26" s="116">
        <v>102.00492840089318</v>
      </c>
      <c r="T26" s="116">
        <v>102.00476425947905</v>
      </c>
      <c r="U26" s="116">
        <v>102.00476425947905</v>
      </c>
      <c r="V26" s="116">
        <v>102.55504221347337</v>
      </c>
      <c r="W26" s="122">
        <v>102.76854083606291</v>
      </c>
      <c r="X26" s="222"/>
    </row>
    <row r="27" spans="1:24" ht="17.25" customHeight="1">
      <c r="A27" s="39" t="s">
        <v>18</v>
      </c>
      <c r="B27" s="68">
        <v>4.67</v>
      </c>
      <c r="C27" s="116">
        <f>'[1]Sheet3'!E23</f>
        <v>99.94052384096321</v>
      </c>
      <c r="D27" s="116">
        <f>'[1]Sheet3'!F23</f>
        <v>99.94052384096321</v>
      </c>
      <c r="E27" s="116">
        <f>'[1]Sheet3'!G23</f>
        <v>100.11875748543983</v>
      </c>
      <c r="F27" s="116">
        <f>'[1]Sheet3'!H23</f>
        <v>99.97236876291757</v>
      </c>
      <c r="G27" s="116">
        <f>'[1]Sheet3'!I23</f>
        <v>99.9916407115257</v>
      </c>
      <c r="H27" s="116">
        <f>'[1]Sheet3'!J23</f>
        <v>99.9916407115257</v>
      </c>
      <c r="I27" s="116">
        <f>'[1]Sheet3'!K23</f>
        <v>100</v>
      </c>
      <c r="J27" s="116">
        <f>'[1]Sheet3'!L23</f>
        <v>100</v>
      </c>
      <c r="K27" s="122">
        <f>'[1]Sheet3'!M23</f>
        <v>100</v>
      </c>
      <c r="L27" s="116">
        <v>100</v>
      </c>
      <c r="M27" s="116">
        <v>100</v>
      </c>
      <c r="N27" s="116">
        <v>100</v>
      </c>
      <c r="O27" s="116">
        <v>100</v>
      </c>
      <c r="P27" s="116">
        <v>106.22291164529172</v>
      </c>
      <c r="Q27" s="116">
        <v>99.88739570257698</v>
      </c>
      <c r="R27" s="116">
        <v>99.88739570257698</v>
      </c>
      <c r="S27" s="116">
        <v>99.88739570257698</v>
      </c>
      <c r="T27" s="116">
        <v>99.88739570257698</v>
      </c>
      <c r="U27" s="116">
        <v>99.88739570257698</v>
      </c>
      <c r="V27" s="116">
        <v>101.59777125241294</v>
      </c>
      <c r="W27" s="122">
        <v>101.59777125241294</v>
      </c>
      <c r="X27" s="222"/>
    </row>
    <row r="28" spans="1:24" ht="17.25" customHeight="1">
      <c r="A28" s="65" t="s">
        <v>19</v>
      </c>
      <c r="B28" s="67">
        <v>4.26</v>
      </c>
      <c r="C28" s="117">
        <f>'[1]Sheet3'!E24</f>
        <v>100</v>
      </c>
      <c r="D28" s="119">
        <f>'[1]Sheet3'!F24</f>
        <v>100</v>
      </c>
      <c r="E28" s="119">
        <f>'[1]Sheet3'!G24</f>
        <v>100</v>
      </c>
      <c r="F28" s="119">
        <f>'[1]Sheet3'!H24</f>
        <v>100</v>
      </c>
      <c r="G28" s="119">
        <f>'[1]Sheet3'!I24</f>
        <v>100</v>
      </c>
      <c r="H28" s="119">
        <f>'[1]Sheet3'!J24</f>
        <v>100</v>
      </c>
      <c r="I28" s="119">
        <f>'[1]Sheet3'!K24</f>
        <v>100</v>
      </c>
      <c r="J28" s="119">
        <f>'[1]Sheet3'!L24</f>
        <v>100</v>
      </c>
      <c r="K28" s="123">
        <f>'[1]Sheet3'!M24</f>
        <v>100</v>
      </c>
      <c r="L28" s="119">
        <v>100</v>
      </c>
      <c r="M28" s="119">
        <v>100</v>
      </c>
      <c r="N28" s="119">
        <v>100</v>
      </c>
      <c r="O28" s="119">
        <v>100</v>
      </c>
      <c r="P28" s="119">
        <v>100</v>
      </c>
      <c r="Q28" s="119">
        <v>100</v>
      </c>
      <c r="R28" s="119">
        <v>100</v>
      </c>
      <c r="S28" s="119">
        <v>100</v>
      </c>
      <c r="T28" s="119">
        <v>100</v>
      </c>
      <c r="U28" s="119">
        <v>100</v>
      </c>
      <c r="V28" s="119">
        <v>100</v>
      </c>
      <c r="W28" s="123">
        <v>100</v>
      </c>
      <c r="X28" s="222"/>
    </row>
    <row r="29" spans="1:24" ht="17.25" customHeight="1">
      <c r="A29" s="72" t="s">
        <v>48</v>
      </c>
      <c r="B29" s="64">
        <v>100.00000000000001</v>
      </c>
      <c r="C29" s="118">
        <f>'[1]Sheet3'!E25</f>
        <v>100.19733586135276</v>
      </c>
      <c r="D29" s="118">
        <f>'[1]Sheet3'!F25</f>
        <v>100.04344086102674</v>
      </c>
      <c r="E29" s="118">
        <f>'[1]Sheet3'!G25</f>
        <v>99.77063638693635</v>
      </c>
      <c r="F29" s="118">
        <f>'[1]Sheet3'!H25</f>
        <v>100.63313912129776</v>
      </c>
      <c r="G29" s="118">
        <f>'[1]Sheet3'!I25</f>
        <v>100.20268462641431</v>
      </c>
      <c r="H29" s="118">
        <f>'[1]Sheet3'!J25</f>
        <v>100.20268462641431</v>
      </c>
      <c r="I29" s="118">
        <f>'[1]Sheet3'!K25</f>
        <v>100.28330413042646</v>
      </c>
      <c r="J29" s="118">
        <f>'[1]Sheet3'!L25</f>
        <v>100.28330413042646</v>
      </c>
      <c r="K29" s="124">
        <f>'[1]Sheet3'!M25</f>
        <v>100.28330413042646</v>
      </c>
      <c r="L29" s="118">
        <v>100.28330413042646</v>
      </c>
      <c r="M29" s="118">
        <v>100.28330413042646</v>
      </c>
      <c r="N29" s="118">
        <v>98.77600422651955</v>
      </c>
      <c r="O29" s="118">
        <v>98.77600422651955</v>
      </c>
      <c r="P29" s="118">
        <v>100.15196864500018</v>
      </c>
      <c r="Q29" s="118">
        <v>100.36957789258733</v>
      </c>
      <c r="R29" s="118">
        <v>100.93611018235535</v>
      </c>
      <c r="S29" s="118">
        <v>100.80820256647425</v>
      </c>
      <c r="T29" s="118">
        <v>100.82633053431051</v>
      </c>
      <c r="U29" s="118">
        <v>101.41169370393898</v>
      </c>
      <c r="V29" s="118">
        <v>101.63715384976096</v>
      </c>
      <c r="W29" s="124">
        <v>101.72383148334806</v>
      </c>
      <c r="X29" s="222"/>
    </row>
    <row r="30" spans="22:24" ht="17.25" customHeight="1">
      <c r="V30" s="195"/>
      <c r="X30" s="222"/>
    </row>
    <row r="31" spans="21:24" ht="17.25" customHeight="1">
      <c r="U31" s="191"/>
      <c r="V31" s="195"/>
      <c r="X31" s="222"/>
    </row>
    <row r="32" ht="17.25" customHeight="1">
      <c r="X32" s="222">
        <v>7</v>
      </c>
    </row>
    <row r="33" spans="1:24" ht="17.25" customHeight="1">
      <c r="A33" s="228" t="s">
        <v>49</v>
      </c>
      <c r="B33" s="228"/>
      <c r="C33" s="228"/>
      <c r="D33" s="228"/>
      <c r="E33" s="228"/>
      <c r="F33" s="228"/>
      <c r="G33" s="228"/>
      <c r="H33" s="228"/>
      <c r="I33" s="228"/>
      <c r="J33" s="228"/>
      <c r="K33" s="228"/>
      <c r="L33" s="228"/>
      <c r="M33" s="228"/>
      <c r="N33" s="228"/>
      <c r="O33" s="228"/>
      <c r="P33" s="228"/>
      <c r="Q33" s="228"/>
      <c r="R33" s="228"/>
      <c r="S33" s="228"/>
      <c r="T33" s="228"/>
      <c r="U33" s="228"/>
      <c r="V33" s="228"/>
      <c r="W33" s="228"/>
      <c r="X33" s="222"/>
    </row>
    <row r="34" spans="1:24" ht="17.25" customHeight="1">
      <c r="A34" s="229" t="s">
        <v>59</v>
      </c>
      <c r="B34" s="229"/>
      <c r="C34" s="229"/>
      <c r="D34" s="229"/>
      <c r="E34" s="229"/>
      <c r="F34" s="229"/>
      <c r="G34" s="229"/>
      <c r="H34" s="229"/>
      <c r="I34" s="229"/>
      <c r="J34" s="229"/>
      <c r="K34" s="229"/>
      <c r="L34" s="229"/>
      <c r="M34" s="229"/>
      <c r="N34" s="229"/>
      <c r="O34" s="229"/>
      <c r="P34" s="229"/>
      <c r="Q34" s="229"/>
      <c r="R34" s="229"/>
      <c r="S34" s="229"/>
      <c r="T34" s="229"/>
      <c r="U34" s="229"/>
      <c r="X34" s="222"/>
    </row>
    <row r="35" spans="1:24" ht="17.25" customHeight="1">
      <c r="A35" s="2"/>
      <c r="B35" s="6"/>
      <c r="X35" s="222"/>
    </row>
    <row r="36" spans="1:24" ht="17.25" customHeight="1">
      <c r="A36" s="3" t="s">
        <v>110</v>
      </c>
      <c r="B36"/>
      <c r="C36"/>
      <c r="D36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X36" s="222"/>
    </row>
    <row r="37" spans="1:24" ht="17.25" customHeight="1">
      <c r="A37" s="5"/>
      <c r="B37"/>
      <c r="C37"/>
      <c r="D37"/>
      <c r="X37" s="222"/>
    </row>
    <row r="38" spans="1:24" ht="17.25" customHeight="1">
      <c r="A38" s="219" t="s">
        <v>47</v>
      </c>
      <c r="B38" s="217" t="s">
        <v>54</v>
      </c>
      <c r="C38" s="221">
        <v>2009</v>
      </c>
      <c r="D38" s="221"/>
      <c r="E38" s="221"/>
      <c r="F38" s="221"/>
      <c r="G38" s="221"/>
      <c r="H38" s="221"/>
      <c r="I38" s="221"/>
      <c r="J38" s="221"/>
      <c r="K38" s="217"/>
      <c r="L38" s="225">
        <v>2010</v>
      </c>
      <c r="M38" s="226"/>
      <c r="N38" s="226"/>
      <c r="O38" s="226"/>
      <c r="P38" s="226"/>
      <c r="Q38" s="226"/>
      <c r="R38" s="226"/>
      <c r="S38" s="226"/>
      <c r="T38" s="226"/>
      <c r="U38" s="226"/>
      <c r="V38" s="226"/>
      <c r="W38" s="227"/>
      <c r="X38" s="222"/>
    </row>
    <row r="39" spans="1:24" ht="17.25" customHeight="1">
      <c r="A39" s="220"/>
      <c r="B39" s="218"/>
      <c r="C39" s="57" t="s">
        <v>50</v>
      </c>
      <c r="D39" s="58" t="s">
        <v>51</v>
      </c>
      <c r="E39" s="57" t="s">
        <v>52</v>
      </c>
      <c r="F39" s="59" t="s">
        <v>53</v>
      </c>
      <c r="G39" s="59" t="s">
        <v>40</v>
      </c>
      <c r="H39" s="59" t="s">
        <v>41</v>
      </c>
      <c r="I39" s="59" t="s">
        <v>57</v>
      </c>
      <c r="J39" s="59" t="s">
        <v>43</v>
      </c>
      <c r="K39" s="59" t="s">
        <v>44</v>
      </c>
      <c r="L39" s="77" t="s">
        <v>91</v>
      </c>
      <c r="M39" s="77" t="s">
        <v>92</v>
      </c>
      <c r="N39" s="77" t="s">
        <v>93</v>
      </c>
      <c r="O39" s="57" t="s">
        <v>50</v>
      </c>
      <c r="P39" s="58" t="s">
        <v>51</v>
      </c>
      <c r="Q39" s="57" t="s">
        <v>52</v>
      </c>
      <c r="R39" s="58" t="s">
        <v>53</v>
      </c>
      <c r="S39" s="58" t="s">
        <v>40</v>
      </c>
      <c r="T39" s="199" t="s">
        <v>41</v>
      </c>
      <c r="U39" s="59" t="s">
        <v>57</v>
      </c>
      <c r="V39" s="58" t="s">
        <v>43</v>
      </c>
      <c r="W39" s="57" t="s">
        <v>44</v>
      </c>
      <c r="X39" s="222"/>
    </row>
    <row r="40" spans="1:24" ht="20.25" customHeight="1">
      <c r="A40" s="39" t="s">
        <v>20</v>
      </c>
      <c r="B40" s="60">
        <v>1.5400000000000003</v>
      </c>
      <c r="C40" s="20">
        <f>'[1]Sheet3'!E31</f>
        <v>99.99999999999999</v>
      </c>
      <c r="D40" s="20">
        <f>'[1]Sheet3'!F31</f>
        <v>99.99999999999999</v>
      </c>
      <c r="E40" s="20">
        <f>'[1]Sheet3'!G31</f>
        <v>99.99999999999999</v>
      </c>
      <c r="F40" s="142">
        <f>'[1]Sheet3'!H31</f>
        <v>100.63413463971726</v>
      </c>
      <c r="G40" s="142">
        <f>'[1]Sheet3'!I31</f>
        <v>100.63413463971726</v>
      </c>
      <c r="H40" s="142">
        <f>'[1]Sheet3'!J31</f>
        <v>100.63413463971726</v>
      </c>
      <c r="I40" s="142">
        <f>'[1]Sheet3'!K31</f>
        <v>100.63413463971726</v>
      </c>
      <c r="J40" s="142">
        <f>'[1]Sheet3'!L31</f>
        <v>100.63413463971726</v>
      </c>
      <c r="K40" s="143">
        <f>'[1]Sheet3'!M31</f>
        <v>100.63413463971726</v>
      </c>
      <c r="L40" s="142">
        <v>100.63413463971726</v>
      </c>
      <c r="M40" s="142">
        <v>100.63413463971726</v>
      </c>
      <c r="N40" s="142">
        <v>100.17488847558089</v>
      </c>
      <c r="O40" s="144">
        <v>100.17488847558089</v>
      </c>
      <c r="P40" s="144">
        <v>100.30980405522641</v>
      </c>
      <c r="Q40" s="144">
        <v>100.30980405522641</v>
      </c>
      <c r="R40" s="144">
        <v>100.71193411476874</v>
      </c>
      <c r="S40" s="144">
        <v>100.71193411476874</v>
      </c>
      <c r="T40" s="144">
        <v>100.71193411476874</v>
      </c>
      <c r="U40" s="197">
        <v>100.71193411476875</v>
      </c>
      <c r="V40" s="197">
        <v>100.71193411476875</v>
      </c>
      <c r="W40" s="198">
        <v>100.71193411476875</v>
      </c>
      <c r="X40" s="222"/>
    </row>
    <row r="41" spans="1:24" ht="20.25" customHeight="1">
      <c r="A41" s="39" t="s">
        <v>21</v>
      </c>
      <c r="B41" s="60">
        <v>0.48000000000000004</v>
      </c>
      <c r="C41" s="20">
        <f>'[1]Sheet3'!E32</f>
        <v>99.99999999999999</v>
      </c>
      <c r="D41" s="20">
        <f>'[1]Sheet3'!F32</f>
        <v>99.99999999999999</v>
      </c>
      <c r="E41" s="20">
        <f>'[1]Sheet3'!G32</f>
        <v>99.99999999999999</v>
      </c>
      <c r="F41" s="142">
        <f>'[1]Sheet3'!H32</f>
        <v>100.8095238095238</v>
      </c>
      <c r="G41" s="142">
        <f>'[1]Sheet3'!I32</f>
        <v>100.8095238095238</v>
      </c>
      <c r="H41" s="142">
        <f>'[1]Sheet3'!J32</f>
        <v>100.8095238095238</v>
      </c>
      <c r="I41" s="142">
        <f>'[1]Sheet3'!K32</f>
        <v>100.8095238095238</v>
      </c>
      <c r="J41" s="142">
        <f>'[1]Sheet3'!L32</f>
        <v>100.8095238095238</v>
      </c>
      <c r="K41" s="143">
        <f>'[1]Sheet3'!M32</f>
        <v>100.8095238095238</v>
      </c>
      <c r="L41" s="142">
        <v>100.8095238095238</v>
      </c>
      <c r="M41" s="142">
        <v>100.8095238095238</v>
      </c>
      <c r="N41" s="142">
        <v>100.8095238095238</v>
      </c>
      <c r="O41" s="142">
        <v>100.8095238095238</v>
      </c>
      <c r="P41" s="142">
        <v>100.8095238095238</v>
      </c>
      <c r="Q41" s="142">
        <v>100.8095238095238</v>
      </c>
      <c r="R41" s="142">
        <v>100.8095238095238</v>
      </c>
      <c r="S41" s="142">
        <v>100.8095238095238</v>
      </c>
      <c r="T41" s="142">
        <v>100.8095238095238</v>
      </c>
      <c r="U41" s="116">
        <v>100.80952380952381</v>
      </c>
      <c r="V41" s="116">
        <v>100.80952380952381</v>
      </c>
      <c r="W41" s="122">
        <v>100.80952380952381</v>
      </c>
      <c r="X41" s="222"/>
    </row>
    <row r="42" spans="1:24" ht="20.25" customHeight="1">
      <c r="A42" s="39" t="s">
        <v>62</v>
      </c>
      <c r="B42" s="60">
        <v>3.2699999999999996</v>
      </c>
      <c r="C42" s="20">
        <f>'[1]Sheet3'!E33</f>
        <v>100.00000000000001</v>
      </c>
      <c r="D42" s="20">
        <f>'[1]Sheet3'!F33</f>
        <v>100.00000000000001</v>
      </c>
      <c r="E42" s="20">
        <f>'[1]Sheet3'!G33</f>
        <v>100.00000000000001</v>
      </c>
      <c r="F42" s="142">
        <f>'[1]Sheet3'!H33</f>
        <v>102.50017854066284</v>
      </c>
      <c r="G42" s="142">
        <f>'[1]Sheet3'!I33</f>
        <v>102.50017854066284</v>
      </c>
      <c r="H42" s="142">
        <f>'[1]Sheet3'!J33</f>
        <v>102.50017854066284</v>
      </c>
      <c r="I42" s="142">
        <f>'[1]Sheet3'!K33</f>
        <v>102.50017854066284</v>
      </c>
      <c r="J42" s="142">
        <f>'[1]Sheet3'!L33</f>
        <v>102.50017854066284</v>
      </c>
      <c r="K42" s="143">
        <f>'[1]Sheet3'!M33</f>
        <v>102.50017854066284</v>
      </c>
      <c r="L42" s="142">
        <v>102.50017854066284</v>
      </c>
      <c r="M42" s="142">
        <v>102.50017854066284</v>
      </c>
      <c r="N42" s="142">
        <v>102.50017854066284</v>
      </c>
      <c r="O42" s="142">
        <v>102.50017854066284</v>
      </c>
      <c r="P42" s="142">
        <v>103.2541445301466</v>
      </c>
      <c r="Q42" s="142">
        <v>103.2541445301466</v>
      </c>
      <c r="R42" s="142">
        <v>105.51630554721852</v>
      </c>
      <c r="S42" s="142">
        <v>105.51630554721852</v>
      </c>
      <c r="T42" s="142">
        <v>105.51630554721852</v>
      </c>
      <c r="U42" s="116">
        <v>105.51630554721852</v>
      </c>
      <c r="V42" s="116">
        <v>105.51630554721852</v>
      </c>
      <c r="W42" s="122">
        <v>105.51630554721852</v>
      </c>
      <c r="X42" s="222"/>
    </row>
    <row r="43" spans="1:24" ht="20.25" customHeight="1">
      <c r="A43" s="39" t="s">
        <v>63</v>
      </c>
      <c r="B43" s="60">
        <v>21.319999999999997</v>
      </c>
      <c r="C43" s="20">
        <f>'[1]Sheet3'!E34</f>
        <v>100.00000000000001</v>
      </c>
      <c r="D43" s="20">
        <f>'[1]Sheet3'!F34</f>
        <v>100.00000000000001</v>
      </c>
      <c r="E43" s="20">
        <f>'[1]Sheet3'!G34</f>
        <v>100.00000000000001</v>
      </c>
      <c r="F43" s="142">
        <f>'[1]Sheet3'!H34</f>
        <v>101.47465750363193</v>
      </c>
      <c r="G43" s="142">
        <f>'[1]Sheet3'!I34</f>
        <v>101.47465750363193</v>
      </c>
      <c r="H43" s="142">
        <f>'[1]Sheet3'!J34</f>
        <v>101.47465750363193</v>
      </c>
      <c r="I43" s="142">
        <f>'[1]Sheet3'!K34</f>
        <v>101.47465750363193</v>
      </c>
      <c r="J43" s="142">
        <f>'[1]Sheet3'!L34</f>
        <v>101.47465750363193</v>
      </c>
      <c r="K43" s="143">
        <f>'[1]Sheet3'!M34</f>
        <v>101.47465750363193</v>
      </c>
      <c r="L43" s="142">
        <v>101.47465750363193</v>
      </c>
      <c r="M43" s="142">
        <v>101.47465750363193</v>
      </c>
      <c r="N43" s="142">
        <v>98.01227099763423</v>
      </c>
      <c r="O43" s="142">
        <v>98.01227099763423</v>
      </c>
      <c r="P43" s="142">
        <v>98.12695992636564</v>
      </c>
      <c r="Q43" s="142">
        <v>98.12695992636564</v>
      </c>
      <c r="R43" s="142">
        <v>99.44298847317656</v>
      </c>
      <c r="S43" s="142">
        <v>99.44298847317656</v>
      </c>
      <c r="T43" s="142">
        <v>99.44298847317656</v>
      </c>
      <c r="U43" s="116">
        <v>99.44298847317657</v>
      </c>
      <c r="V43" s="116">
        <v>99.44298847317657</v>
      </c>
      <c r="W43" s="122">
        <v>99.44298847317657</v>
      </c>
      <c r="X43" s="222"/>
    </row>
    <row r="44" spans="1:24" ht="20.25" customHeight="1">
      <c r="A44" s="39" t="s">
        <v>64</v>
      </c>
      <c r="B44" s="60">
        <v>14.569999999999999</v>
      </c>
      <c r="C44" s="20">
        <f>'[1]Sheet3'!E35</f>
        <v>101.36644436697149</v>
      </c>
      <c r="D44" s="20">
        <f>'[1]Sheet3'!F35</f>
        <v>100.28290096921383</v>
      </c>
      <c r="E44" s="20">
        <f>'[1]Sheet3'!G35</f>
        <v>98.42904647456976</v>
      </c>
      <c r="F44" s="142">
        <f>'[1]Sheet3'!H35</f>
        <v>95.27290778340948</v>
      </c>
      <c r="G44" s="142">
        <f>'[1]Sheet3'!I35</f>
        <v>93.38134988244492</v>
      </c>
      <c r="H44" s="142">
        <f>'[1]Sheet3'!J35</f>
        <v>93.38134988244492</v>
      </c>
      <c r="I44" s="142">
        <f>'[1]Sheet3'!K35</f>
        <v>93.38134988244492</v>
      </c>
      <c r="J44" s="142">
        <f>'[1]Sheet3'!L35</f>
        <v>93.38134988244492</v>
      </c>
      <c r="K44" s="143">
        <f>'[1]Sheet3'!M35</f>
        <v>93.38134988244492</v>
      </c>
      <c r="L44" s="142">
        <v>93.38134988244492</v>
      </c>
      <c r="M44" s="142">
        <v>93.38134988244492</v>
      </c>
      <c r="N44" s="142">
        <v>91.13262535369401</v>
      </c>
      <c r="O44" s="142">
        <v>91.13262535369401</v>
      </c>
      <c r="P44" s="142">
        <v>97.73433856050157</v>
      </c>
      <c r="Q44" s="142">
        <v>101.25855161549075</v>
      </c>
      <c r="R44" s="142">
        <v>101.25855161549075</v>
      </c>
      <c r="S44" s="142">
        <v>100.38066818459782</v>
      </c>
      <c r="T44" s="142">
        <v>100.38066818459782</v>
      </c>
      <c r="U44" s="116">
        <v>102.415953558914</v>
      </c>
      <c r="V44" s="116">
        <v>103.2464130504222</v>
      </c>
      <c r="W44" s="122">
        <v>103.5519884145731</v>
      </c>
      <c r="X44" s="222"/>
    </row>
    <row r="45" spans="1:24" ht="20.25" customHeight="1">
      <c r="A45" s="39" t="s">
        <v>65</v>
      </c>
      <c r="B45" s="60">
        <v>8.45</v>
      </c>
      <c r="C45" s="20">
        <f>'[1]Sheet3'!E36</f>
        <v>100.05203511766202</v>
      </c>
      <c r="D45" s="20">
        <f>'[1]Sheet3'!F36</f>
        <v>100.05203511766202</v>
      </c>
      <c r="E45" s="20">
        <f>'[1]Sheet3'!G36</f>
        <v>99.89591023811978</v>
      </c>
      <c r="F45" s="142">
        <f>'[1]Sheet3'!H36</f>
        <v>103.02048487273494</v>
      </c>
      <c r="G45" s="142">
        <f>'[1]Sheet3'!I36</f>
        <v>100.53361378205129</v>
      </c>
      <c r="H45" s="142">
        <f>'[1]Sheet3'!J36</f>
        <v>100.53361378205129</v>
      </c>
      <c r="I45" s="142">
        <f>'[1]Sheet3'!K36</f>
        <v>100.53361378205129</v>
      </c>
      <c r="J45" s="142">
        <f>'[1]Sheet3'!L36</f>
        <v>100.53361378205129</v>
      </c>
      <c r="K45" s="143">
        <f>'[1]Sheet3'!M36</f>
        <v>100.53361378205129</v>
      </c>
      <c r="L45" s="142">
        <v>100.53361378205129</v>
      </c>
      <c r="M45" s="142">
        <v>100.53361378205129</v>
      </c>
      <c r="N45" s="142">
        <v>100.53361378205129</v>
      </c>
      <c r="O45" s="142">
        <v>100.53361378205129</v>
      </c>
      <c r="P45" s="142">
        <v>100.53361378205129</v>
      </c>
      <c r="Q45" s="142">
        <v>100.53361378205129</v>
      </c>
      <c r="R45" s="142">
        <v>100.53361378205129</v>
      </c>
      <c r="S45" s="142">
        <v>100.53361378205129</v>
      </c>
      <c r="T45" s="142">
        <v>100.53361378205129</v>
      </c>
      <c r="U45" s="116">
        <v>101.08935835798817</v>
      </c>
      <c r="V45" s="116">
        <v>101.22163153353058</v>
      </c>
      <c r="W45" s="122">
        <v>101.66492541913215</v>
      </c>
      <c r="X45" s="222"/>
    </row>
    <row r="46" spans="1:24" ht="20.25" customHeight="1">
      <c r="A46" s="39" t="s">
        <v>66</v>
      </c>
      <c r="B46" s="60">
        <v>8.68</v>
      </c>
      <c r="C46" s="20">
        <f>'[1]Sheet3'!E37</f>
        <v>100</v>
      </c>
      <c r="D46" s="20">
        <f>'[1]Sheet3'!F37</f>
        <v>100</v>
      </c>
      <c r="E46" s="20">
        <f>'[1]Sheet3'!G37</f>
        <v>100</v>
      </c>
      <c r="F46" s="142">
        <f>'[1]Sheet3'!H37</f>
        <v>101.56854215946173</v>
      </c>
      <c r="G46" s="142">
        <f>'[1]Sheet3'!I37</f>
        <v>101.56854215946173</v>
      </c>
      <c r="H46" s="142">
        <f>'[1]Sheet3'!J37</f>
        <v>101.56854215946173</v>
      </c>
      <c r="I46" s="142">
        <f>'[1]Sheet3'!K37</f>
        <v>101.56854215946173</v>
      </c>
      <c r="J46" s="142">
        <f>'[1]Sheet3'!L37</f>
        <v>101.56854215946173</v>
      </c>
      <c r="K46" s="143">
        <f>'[1]Sheet3'!M37</f>
        <v>101.56854215946173</v>
      </c>
      <c r="L46" s="142">
        <v>101.56854215946173</v>
      </c>
      <c r="M46" s="142">
        <v>101.56854215946173</v>
      </c>
      <c r="N46" s="142">
        <v>99.39742534854832</v>
      </c>
      <c r="O46" s="142">
        <v>99.39742534854832</v>
      </c>
      <c r="P46" s="142">
        <v>100.06530256851079</v>
      </c>
      <c r="Q46" s="142">
        <v>100.06530256851079</v>
      </c>
      <c r="R46" s="142">
        <v>101.42695322463625</v>
      </c>
      <c r="S46" s="142">
        <v>101.42695322463625</v>
      </c>
      <c r="T46" s="142">
        <v>101.42695322463625</v>
      </c>
      <c r="U46" s="116">
        <v>101.42695322463625</v>
      </c>
      <c r="V46" s="116">
        <v>101.42695322463625</v>
      </c>
      <c r="W46" s="122">
        <v>101.42695322463625</v>
      </c>
      <c r="X46" s="222"/>
    </row>
    <row r="47" spans="1:24" ht="20.25" customHeight="1">
      <c r="A47" s="39" t="s">
        <v>67</v>
      </c>
      <c r="B47" s="60">
        <v>1.5400000000000003</v>
      </c>
      <c r="C47" s="20">
        <f>'[1]Sheet3'!E38</f>
        <v>99.99999999999999</v>
      </c>
      <c r="D47" s="20">
        <f>'[1]Sheet3'!F38</f>
        <v>99.99999999999999</v>
      </c>
      <c r="E47" s="20">
        <f>'[1]Sheet3'!G38</f>
        <v>99.99999999999999</v>
      </c>
      <c r="F47" s="142">
        <f>'[1]Sheet3'!H38</f>
        <v>99.92393320964749</v>
      </c>
      <c r="G47" s="142">
        <f>'[1]Sheet3'!I38</f>
        <v>99.92393320964749</v>
      </c>
      <c r="H47" s="142">
        <f>'[1]Sheet3'!J38</f>
        <v>99.92393320964749</v>
      </c>
      <c r="I47" s="142">
        <f>'[1]Sheet3'!K38</f>
        <v>100.24583392440006</v>
      </c>
      <c r="J47" s="142">
        <f>'[1]Sheet3'!L38</f>
        <v>100.24583392440006</v>
      </c>
      <c r="K47" s="143">
        <f>'[1]Sheet3'!M38</f>
        <v>100.24583392440006</v>
      </c>
      <c r="L47" s="142">
        <v>100.24583392440006</v>
      </c>
      <c r="M47" s="142">
        <v>100.24583392440006</v>
      </c>
      <c r="N47" s="142">
        <v>100.24583392440006</v>
      </c>
      <c r="O47" s="142">
        <v>100.24583392440006</v>
      </c>
      <c r="P47" s="142">
        <v>100.24583392440006</v>
      </c>
      <c r="Q47" s="142">
        <v>100.24583392440006</v>
      </c>
      <c r="R47" s="142">
        <v>100.24583392440006</v>
      </c>
      <c r="S47" s="142">
        <v>100.24583392440006</v>
      </c>
      <c r="T47" s="142">
        <v>100.24583392440006</v>
      </c>
      <c r="U47" s="116">
        <v>101.13869106725721</v>
      </c>
      <c r="V47" s="116">
        <v>100.99258717115332</v>
      </c>
      <c r="W47" s="122">
        <v>100.99258717115332</v>
      </c>
      <c r="X47" s="222"/>
    </row>
    <row r="48" spans="1:24" ht="20.25" customHeight="1">
      <c r="A48" s="39" t="s">
        <v>68</v>
      </c>
      <c r="B48" s="60">
        <v>6.04</v>
      </c>
      <c r="C48" s="20">
        <f>'[1]Sheet3'!E39</f>
        <v>100</v>
      </c>
      <c r="D48" s="20">
        <f>'[1]Sheet3'!F39</f>
        <v>100</v>
      </c>
      <c r="E48" s="20">
        <f>'[1]Sheet3'!G39</f>
        <v>100</v>
      </c>
      <c r="F48" s="142">
        <f>'[1]Sheet3'!H39</f>
        <v>100.46594134342479</v>
      </c>
      <c r="G48" s="142">
        <f>'[1]Sheet3'!I39</f>
        <v>100.46594134342479</v>
      </c>
      <c r="H48" s="142">
        <f>'[1]Sheet3'!J39</f>
        <v>100.46594134342479</v>
      </c>
      <c r="I48" s="142">
        <f>'[1]Sheet3'!K39</f>
        <v>100.46594134342479</v>
      </c>
      <c r="J48" s="142">
        <f>'[1]Sheet3'!L39</f>
        <v>100.46594134342479</v>
      </c>
      <c r="K48" s="143">
        <f>'[1]Sheet3'!M39</f>
        <v>100.46594134342479</v>
      </c>
      <c r="L48" s="142">
        <v>100.46594134342479</v>
      </c>
      <c r="M48" s="142">
        <v>100.46594134342479</v>
      </c>
      <c r="N48" s="142">
        <v>100.46594134342479</v>
      </c>
      <c r="O48" s="142">
        <v>100.46594134342479</v>
      </c>
      <c r="P48" s="142">
        <v>100.46594134342479</v>
      </c>
      <c r="Q48" s="142">
        <v>100.46594134342479</v>
      </c>
      <c r="R48" s="142">
        <v>100.46594134342479</v>
      </c>
      <c r="S48" s="142">
        <v>100.46594134342479</v>
      </c>
      <c r="T48" s="142">
        <v>100.46594134342479</v>
      </c>
      <c r="U48" s="116">
        <v>100.46594134342479</v>
      </c>
      <c r="V48" s="116">
        <v>100.46594134342479</v>
      </c>
      <c r="W48" s="122">
        <v>100.46594134342479</v>
      </c>
      <c r="X48" s="222"/>
    </row>
    <row r="49" spans="1:24" ht="20.25" customHeight="1">
      <c r="A49" s="39" t="s">
        <v>69</v>
      </c>
      <c r="B49" s="60">
        <v>4.079999999999999</v>
      </c>
      <c r="C49" s="20">
        <f>'[1]Sheet3'!E40</f>
        <v>100.00000000000001</v>
      </c>
      <c r="D49" s="20">
        <f>'[1]Sheet3'!F40</f>
        <v>100.00000000000001</v>
      </c>
      <c r="E49" s="20">
        <f>'[1]Sheet3'!G40</f>
        <v>100.00000000000001</v>
      </c>
      <c r="F49" s="142">
        <f>'[1]Sheet3'!H40</f>
        <v>101.6590372991302</v>
      </c>
      <c r="G49" s="142">
        <f>'[1]Sheet3'!I40</f>
        <v>102.89454773350698</v>
      </c>
      <c r="H49" s="142">
        <f>'[1]Sheet3'!J40</f>
        <v>102.89454773350698</v>
      </c>
      <c r="I49" s="142">
        <f>'[1]Sheet3'!K40</f>
        <v>103.07903443147883</v>
      </c>
      <c r="J49" s="142">
        <f>'[1]Sheet3'!L40</f>
        <v>103.07903443147883</v>
      </c>
      <c r="K49" s="143">
        <f>'[1]Sheet3'!M40</f>
        <v>103.07903443147883</v>
      </c>
      <c r="L49" s="142">
        <v>103.07903443147883</v>
      </c>
      <c r="M49" s="142">
        <v>103.07903443147883</v>
      </c>
      <c r="N49" s="142">
        <v>103.83277678863675</v>
      </c>
      <c r="O49" s="142">
        <v>103.83277678863675</v>
      </c>
      <c r="P49" s="142">
        <v>103.83277678863675</v>
      </c>
      <c r="Q49" s="142">
        <v>103.83277678863675</v>
      </c>
      <c r="R49" s="142">
        <v>103.83277678863675</v>
      </c>
      <c r="S49" s="142">
        <v>103.83277678863675</v>
      </c>
      <c r="T49" s="142">
        <v>104.27717823342519</v>
      </c>
      <c r="U49" s="116">
        <v>104.64430370129959</v>
      </c>
      <c r="V49" s="116">
        <v>104.65004818659371</v>
      </c>
      <c r="W49" s="122">
        <v>104.65004818659371</v>
      </c>
      <c r="X49" s="222"/>
    </row>
    <row r="50" spans="1:24" ht="20.25" customHeight="1">
      <c r="A50" s="39" t="s">
        <v>70</v>
      </c>
      <c r="B50" s="60">
        <v>10.35</v>
      </c>
      <c r="C50" s="20">
        <f>'[1]Sheet3'!E41</f>
        <v>100</v>
      </c>
      <c r="D50" s="20">
        <f>'[1]Sheet3'!F41</f>
        <v>100</v>
      </c>
      <c r="E50" s="20">
        <f>'[1]Sheet3'!G41</f>
        <v>100</v>
      </c>
      <c r="F50" s="142">
        <f>'[1]Sheet3'!H41</f>
        <v>102.62189514344139</v>
      </c>
      <c r="G50" s="142">
        <f>'[1]Sheet3'!I41</f>
        <v>102.62189514344139</v>
      </c>
      <c r="H50" s="142">
        <f>'[1]Sheet3'!J41</f>
        <v>102.62189514344139</v>
      </c>
      <c r="I50" s="142">
        <f>'[1]Sheet3'!K41</f>
        <v>102.63397243812739</v>
      </c>
      <c r="J50" s="142">
        <f>'[1]Sheet3'!L41</f>
        <v>102.63397243812739</v>
      </c>
      <c r="K50" s="143">
        <f>'[1]Sheet3'!M41</f>
        <v>102.63397243812739</v>
      </c>
      <c r="L50" s="142">
        <v>102.63397243812739</v>
      </c>
      <c r="M50" s="142">
        <v>102.63397243812739</v>
      </c>
      <c r="N50" s="142">
        <v>101.03670540493904</v>
      </c>
      <c r="O50" s="142">
        <v>101.03670540493904</v>
      </c>
      <c r="P50" s="142">
        <v>101.12017937959683</v>
      </c>
      <c r="Q50" s="142">
        <v>101.12017937959683</v>
      </c>
      <c r="R50" s="142">
        <v>101.37353021496163</v>
      </c>
      <c r="S50" s="142">
        <v>101.37353021496163</v>
      </c>
      <c r="T50" s="142">
        <v>101.37353021496163</v>
      </c>
      <c r="U50" s="116">
        <v>101.37353021496165</v>
      </c>
      <c r="V50" s="116">
        <v>101.37353021496165</v>
      </c>
      <c r="W50" s="122">
        <v>101.37353021496165</v>
      </c>
      <c r="X50" s="222"/>
    </row>
    <row r="51" spans="1:24" ht="20.25" customHeight="1">
      <c r="A51" s="39" t="s">
        <v>71</v>
      </c>
      <c r="B51" s="60">
        <v>3.8400000000000003</v>
      </c>
      <c r="C51" s="20">
        <f>'[1]Sheet3'!E42</f>
        <v>99.99999999999999</v>
      </c>
      <c r="D51" s="20">
        <f>'[1]Sheet3'!F42</f>
        <v>99.99999999999999</v>
      </c>
      <c r="E51" s="20">
        <f>'[1]Sheet3'!G42</f>
        <v>99.99999999999999</v>
      </c>
      <c r="F51" s="142">
        <f>'[1]Sheet3'!H42</f>
        <v>103.38810266481823</v>
      </c>
      <c r="G51" s="142">
        <f>'[1]Sheet3'!I42</f>
        <v>103.38810266481823</v>
      </c>
      <c r="H51" s="142">
        <f>'[1]Sheet3'!J42</f>
        <v>103.38810266481823</v>
      </c>
      <c r="I51" s="142">
        <f>'[1]Sheet3'!K42</f>
        <v>103.38810266481823</v>
      </c>
      <c r="J51" s="142">
        <f>'[1]Sheet3'!L42</f>
        <v>103.38810266481823</v>
      </c>
      <c r="K51" s="143">
        <f>'[1]Sheet3'!M42</f>
        <v>103.38810266481823</v>
      </c>
      <c r="L51" s="142">
        <v>103.38810266481823</v>
      </c>
      <c r="M51" s="142">
        <v>103.38810266481823</v>
      </c>
      <c r="N51" s="142">
        <v>100.6024278528009</v>
      </c>
      <c r="O51" s="142">
        <v>100.6024278528009</v>
      </c>
      <c r="P51" s="142">
        <v>100.75059097664564</v>
      </c>
      <c r="Q51" s="142">
        <v>100.75059097664564</v>
      </c>
      <c r="R51" s="142">
        <v>101.20027905427965</v>
      </c>
      <c r="S51" s="142">
        <v>101.20027905427965</v>
      </c>
      <c r="T51" s="142">
        <v>101.20027905427965</v>
      </c>
      <c r="U51" s="116">
        <v>101.20027905427965</v>
      </c>
      <c r="V51" s="116">
        <v>101.20027905427965</v>
      </c>
      <c r="W51" s="122">
        <v>101.20027905427965</v>
      </c>
      <c r="X51" s="222"/>
    </row>
    <row r="52" spans="1:24" ht="20.25" customHeight="1">
      <c r="A52" s="39" t="s">
        <v>72</v>
      </c>
      <c r="B52" s="60">
        <v>1.7</v>
      </c>
      <c r="C52" s="20">
        <f>'[1]Sheet3'!E43</f>
        <v>99.99999999999999</v>
      </c>
      <c r="D52" s="20">
        <f>'[1]Sheet3'!F43</f>
        <v>99.99999999999999</v>
      </c>
      <c r="E52" s="20">
        <f>'[1]Sheet3'!G43</f>
        <v>99.99999999999999</v>
      </c>
      <c r="F52" s="142">
        <f>'[1]Sheet3'!H43</f>
        <v>100.51661129568105</v>
      </c>
      <c r="G52" s="142">
        <f>'[1]Sheet3'!I43</f>
        <v>100.51661129568105</v>
      </c>
      <c r="H52" s="142">
        <f>'[1]Sheet3'!J43</f>
        <v>100.51661129568105</v>
      </c>
      <c r="I52" s="142">
        <f>'[1]Sheet3'!K43</f>
        <v>100.70539954406232</v>
      </c>
      <c r="J52" s="142">
        <f>'[1]Sheet3'!L43</f>
        <v>100.70539954406232</v>
      </c>
      <c r="K52" s="143">
        <f>'[1]Sheet3'!M43</f>
        <v>100.70539954406232</v>
      </c>
      <c r="L52" s="142">
        <v>100.70539954406232</v>
      </c>
      <c r="M52" s="142">
        <v>100.70539954406232</v>
      </c>
      <c r="N52" s="142">
        <v>100.4484085946546</v>
      </c>
      <c r="O52" s="142">
        <v>100.4484085946546</v>
      </c>
      <c r="P52" s="142">
        <v>100.4484085946546</v>
      </c>
      <c r="Q52" s="142">
        <v>100.4484085946546</v>
      </c>
      <c r="R52" s="142">
        <v>100.4484085946546</v>
      </c>
      <c r="S52" s="142">
        <v>100.4484085946546</v>
      </c>
      <c r="T52" s="142">
        <v>100.4484085946546</v>
      </c>
      <c r="U52" s="116">
        <v>100.44840859465461</v>
      </c>
      <c r="V52" s="116">
        <v>100.44840859465461</v>
      </c>
      <c r="W52" s="122">
        <v>100.44840859465461</v>
      </c>
      <c r="X52" s="222"/>
    </row>
    <row r="53" spans="1:24" ht="20.25" customHeight="1">
      <c r="A53" s="39" t="s">
        <v>73</v>
      </c>
      <c r="B53" s="60">
        <v>3.2199999999999998</v>
      </c>
      <c r="C53" s="20">
        <f>'[1]Sheet3'!E44</f>
        <v>99.97754662798533</v>
      </c>
      <c r="D53" s="20">
        <f>'[1]Sheet3'!F44</f>
        <v>99.97754662798533</v>
      </c>
      <c r="E53" s="20">
        <f>'[1]Sheet3'!G44</f>
        <v>100.04497417157295</v>
      </c>
      <c r="F53" s="142">
        <f>'[1]Sheet3'!H44</f>
        <v>99.37235988925823</v>
      </c>
      <c r="G53" s="142">
        <f>'[1]Sheet3'!I44</f>
        <v>99.37235988925823</v>
      </c>
      <c r="H53" s="142">
        <f>'[1]Sheet3'!J44</f>
        <v>99.37235988925823</v>
      </c>
      <c r="I53" s="142">
        <f>'[1]Sheet3'!K44</f>
        <v>101.33657228316528</v>
      </c>
      <c r="J53" s="142">
        <f>'[1]Sheet3'!L44</f>
        <v>101.33657228316528</v>
      </c>
      <c r="K53" s="143">
        <f>'[1]Sheet3'!M44</f>
        <v>101.33657228316528</v>
      </c>
      <c r="L53" s="142">
        <v>101.33657228316528</v>
      </c>
      <c r="M53" s="142">
        <v>101.33657228316528</v>
      </c>
      <c r="N53" s="142">
        <v>101.33657228316528</v>
      </c>
      <c r="O53" s="142">
        <v>101.33657228316528</v>
      </c>
      <c r="P53" s="142">
        <v>101.33657228316528</v>
      </c>
      <c r="Q53" s="142">
        <v>101.33657228316528</v>
      </c>
      <c r="R53" s="142">
        <v>101.33657228316528</v>
      </c>
      <c r="S53" s="142">
        <v>101.33657228316528</v>
      </c>
      <c r="T53" s="142">
        <v>101.33657228316528</v>
      </c>
      <c r="U53" s="116">
        <v>107.91619104296062</v>
      </c>
      <c r="V53" s="116">
        <v>107.91619104296062</v>
      </c>
      <c r="W53" s="122">
        <v>107.91619104296062</v>
      </c>
      <c r="X53" s="222"/>
    </row>
    <row r="54" spans="1:24" ht="20.25" customHeight="1">
      <c r="A54" s="39" t="s">
        <v>74</v>
      </c>
      <c r="B54" s="60">
        <v>4.95</v>
      </c>
      <c r="C54" s="20">
        <f>'[1]Sheet3'!E45</f>
        <v>99.94643403734312</v>
      </c>
      <c r="D54" s="20">
        <f>'[1]Sheet3'!F45</f>
        <v>100.02678298132844</v>
      </c>
      <c r="E54" s="20">
        <f>'[1]Sheet3'!G45</f>
        <v>100.02678298132844</v>
      </c>
      <c r="F54" s="142">
        <f>'[1]Sheet3'!H45</f>
        <v>100.3233460142551</v>
      </c>
      <c r="G54" s="142">
        <f>'[1]Sheet3'!I45</f>
        <v>100.40369495824041</v>
      </c>
      <c r="H54" s="142">
        <f>'[1]Sheet3'!J45</f>
        <v>100.40369495824041</v>
      </c>
      <c r="I54" s="142">
        <f>'[1]Sheet3'!K45</f>
        <v>100.40369495824041</v>
      </c>
      <c r="J54" s="142">
        <f>'[1]Sheet3'!L45</f>
        <v>100.40369495824041</v>
      </c>
      <c r="K54" s="143">
        <f>'[1]Sheet3'!M45</f>
        <v>100.40369495824041</v>
      </c>
      <c r="L54" s="142">
        <v>100.40369495824041</v>
      </c>
      <c r="M54" s="142">
        <v>100.40369495824041</v>
      </c>
      <c r="N54" s="142">
        <v>100.40369495824041</v>
      </c>
      <c r="O54" s="142">
        <v>100.40369495824041</v>
      </c>
      <c r="P54" s="142">
        <v>100.40369495824041</v>
      </c>
      <c r="Q54" s="142">
        <v>100.40369495824041</v>
      </c>
      <c r="R54" s="142">
        <v>101.29477424752625</v>
      </c>
      <c r="S54" s="142">
        <v>101.29477424752625</v>
      </c>
      <c r="T54" s="142">
        <v>101.29470129578664</v>
      </c>
      <c r="U54" s="116">
        <v>101.32034232142766</v>
      </c>
      <c r="V54" s="116">
        <v>101.63198275372203</v>
      </c>
      <c r="W54" s="122">
        <v>101.7268710304285</v>
      </c>
      <c r="X54" s="222"/>
    </row>
    <row r="55" spans="1:24" ht="20.25" customHeight="1">
      <c r="A55" s="61" t="s">
        <v>75</v>
      </c>
      <c r="B55" s="62">
        <v>5.95</v>
      </c>
      <c r="C55" s="20">
        <f>'[1]Sheet3'!E46</f>
        <v>99.95331871215096</v>
      </c>
      <c r="D55" s="20">
        <f>'[1]Sheet3'!F46</f>
        <v>99.95331871215096</v>
      </c>
      <c r="E55" s="20">
        <f>'[1]Sheet3'!G46</f>
        <v>100.09320965663932</v>
      </c>
      <c r="F55" s="142">
        <f>'[1]Sheet3'!H46</f>
        <v>100.3341352907509</v>
      </c>
      <c r="G55" s="142">
        <f>'[1]Sheet3'!I46</f>
        <v>100.34926134117107</v>
      </c>
      <c r="H55" s="142">
        <f>'[1]Sheet3'!J46</f>
        <v>100.34926134117107</v>
      </c>
      <c r="I55" s="142">
        <f>'[1]Sheet3'!K46</f>
        <v>100.35582232893158</v>
      </c>
      <c r="J55" s="142">
        <f>'[1]Sheet3'!L46</f>
        <v>100.35582232893158</v>
      </c>
      <c r="K55" s="143">
        <f>'[1]Sheet3'!M46</f>
        <v>100.35582232893158</v>
      </c>
      <c r="L55" s="142">
        <v>100.35582232893158</v>
      </c>
      <c r="M55" s="142">
        <v>100.35582232893158</v>
      </c>
      <c r="N55" s="142">
        <v>100.35582232893158</v>
      </c>
      <c r="O55" s="142">
        <v>100.35582232893158</v>
      </c>
      <c r="P55" s="142">
        <v>105.240023569858</v>
      </c>
      <c r="Q55" s="142">
        <v>100.26744214927349</v>
      </c>
      <c r="R55" s="142">
        <v>100.26744214927349</v>
      </c>
      <c r="S55" s="142">
        <v>100.26744214927349</v>
      </c>
      <c r="T55" s="142">
        <v>100.26744214927349</v>
      </c>
      <c r="U55" s="116">
        <v>100.2674421492735</v>
      </c>
      <c r="V55" s="116">
        <v>101.60987136233803</v>
      </c>
      <c r="W55" s="122">
        <v>101.60987136233803</v>
      </c>
      <c r="X55" s="222"/>
    </row>
    <row r="56" spans="1:24" ht="20.25" customHeight="1">
      <c r="A56" s="41" t="s">
        <v>76</v>
      </c>
      <c r="B56" s="64">
        <v>100</v>
      </c>
      <c r="C56" s="42">
        <f>'[1]Sheet3'!E47</f>
        <v>100.19733586135277</v>
      </c>
      <c r="D56" s="42">
        <f>'[1]Sheet3'!F47</f>
        <v>100.04344086102675</v>
      </c>
      <c r="E56" s="42">
        <f>'[1]Sheet3'!G47</f>
        <v>99.77063638693636</v>
      </c>
      <c r="F56" s="145">
        <f>'[1]Sheet3'!H47</f>
        <v>100.63313912129779</v>
      </c>
      <c r="G56" s="145">
        <f>'[1]Sheet3'!I47</f>
        <v>100.20268462641432</v>
      </c>
      <c r="H56" s="145">
        <f>'[1]Sheet3'!J47</f>
        <v>100.20268462641432</v>
      </c>
      <c r="I56" s="145">
        <f>'[1]Sheet3'!K47</f>
        <v>100.28330413042647</v>
      </c>
      <c r="J56" s="145">
        <f>'[1]Sheet3'!L47</f>
        <v>100.28330413042647</v>
      </c>
      <c r="K56" s="146">
        <f>'[1]Sheet3'!M47</f>
        <v>100.28330413042647</v>
      </c>
      <c r="L56" s="145">
        <v>100.28330413042647</v>
      </c>
      <c r="M56" s="145">
        <v>100.28330413042647</v>
      </c>
      <c r="N56" s="145">
        <v>98.77600422651955</v>
      </c>
      <c r="O56" s="145">
        <v>98.77600422651955</v>
      </c>
      <c r="P56" s="145">
        <v>100.15196864500018</v>
      </c>
      <c r="Q56" s="145">
        <v>100.36957789258733</v>
      </c>
      <c r="R56" s="145">
        <v>100.93611018235536</v>
      </c>
      <c r="S56" s="145">
        <v>100.80820256647426</v>
      </c>
      <c r="T56" s="145">
        <v>100.82633053431053</v>
      </c>
      <c r="U56" s="118">
        <v>101.41169370393898</v>
      </c>
      <c r="V56" s="118">
        <v>101.63715384976096</v>
      </c>
      <c r="W56" s="124">
        <v>101.72383148334804</v>
      </c>
      <c r="X56" s="222"/>
    </row>
    <row r="57" spans="1:24" ht="17.25" customHeight="1">
      <c r="A57" s="10"/>
      <c r="B57" s="4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9"/>
      <c r="U57" s="9"/>
      <c r="X57" s="222"/>
    </row>
    <row r="58" spans="3:24" ht="17.25" customHeight="1"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222"/>
    </row>
    <row r="59" spans="6:24" ht="17.25" customHeight="1">
      <c r="F59" s="31">
        <f aca="true" t="shared" si="0" ref="F59:K59">+F29-F56</f>
        <v>0</v>
      </c>
      <c r="G59" s="31">
        <f t="shared" si="0"/>
        <v>0</v>
      </c>
      <c r="H59" s="31">
        <f t="shared" si="0"/>
        <v>0</v>
      </c>
      <c r="I59" s="31">
        <f t="shared" si="0"/>
        <v>0</v>
      </c>
      <c r="J59" s="31">
        <f t="shared" si="0"/>
        <v>0</v>
      </c>
      <c r="K59" s="31">
        <f t="shared" si="0"/>
        <v>0</v>
      </c>
      <c r="L59" s="31"/>
      <c r="M59" s="31"/>
      <c r="N59" s="31"/>
      <c r="O59" s="31"/>
      <c r="P59" s="31"/>
      <c r="Q59" s="31"/>
      <c r="R59" s="31"/>
      <c r="S59" s="31"/>
      <c r="T59" s="31"/>
      <c r="X59" s="222"/>
    </row>
    <row r="60" ht="17.25" customHeight="1">
      <c r="X60" s="222"/>
    </row>
    <row r="61" spans="4:17" ht="17.25" customHeight="1"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113"/>
    </row>
    <row r="62" spans="4:17" ht="17.25" customHeight="1"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</row>
  </sheetData>
  <sheetProtection/>
  <mergeCells count="14">
    <mergeCell ref="B38:B39"/>
    <mergeCell ref="A38:A39"/>
    <mergeCell ref="C38:K38"/>
    <mergeCell ref="X1:X31"/>
    <mergeCell ref="X32:X60"/>
    <mergeCell ref="A6:A7"/>
    <mergeCell ref="B6:B7"/>
    <mergeCell ref="L6:W6"/>
    <mergeCell ref="L38:W38"/>
    <mergeCell ref="A33:W33"/>
    <mergeCell ref="A1:W1"/>
    <mergeCell ref="A2:W2"/>
    <mergeCell ref="C6:K6"/>
    <mergeCell ref="A34:U34"/>
  </mergeCells>
  <printOptions horizontalCentered="1"/>
  <pageMargins left="0.58" right="0.38" top="0.25" bottom="0.23" header="0.31" footer="0.27"/>
  <pageSetup horizontalDpi="300" verticalDpi="300" orientation="landscape" paperSize="9" r:id="rId2"/>
  <headerFooter alignWithMargins="0">
    <oddFooter xml:space="preserve">&amp;C&amp;"Times New Roman,Regular"&amp;12 &amp;10 </oddFooter>
  </headerFooter>
  <rowBreaks count="1" manualBreakCount="1">
    <brk id="3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70"/>
  <sheetViews>
    <sheetView zoomScalePageLayoutView="0" workbookViewId="0" topLeftCell="A4">
      <pane xSplit="2" ySplit="11" topLeftCell="C36" activePane="bottomRight" state="frozen"/>
      <selection pane="topLeft" activeCell="A4" sqref="A4"/>
      <selection pane="topRight" activeCell="C4" sqref="C4"/>
      <selection pane="bottomLeft" activeCell="A15" sqref="A15"/>
      <selection pane="bottomRight" activeCell="B42" sqref="B42"/>
    </sheetView>
  </sheetViews>
  <sheetFormatPr defaultColWidth="9.140625" defaultRowHeight="12.75"/>
  <cols>
    <col min="1" max="1" width="9.140625" style="1" customWidth="1"/>
    <col min="2" max="2" width="32.57421875" style="1" customWidth="1"/>
    <col min="3" max="3" width="7.28125" style="1" customWidth="1"/>
    <col min="4" max="4" width="8.8515625" style="1" hidden="1" customWidth="1"/>
    <col min="5" max="12" width="6.8515625" style="1" hidden="1" customWidth="1"/>
    <col min="13" max="24" width="6.8515625" style="1" customWidth="1"/>
    <col min="25" max="26" width="5.421875" style="1" customWidth="1"/>
    <col min="27" max="27" width="7.421875" style="1" customWidth="1"/>
    <col min="28" max="16384" width="9.140625" style="1" customWidth="1"/>
  </cols>
  <sheetData>
    <row r="1" spans="19:37" ht="12.75"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33"/>
      <c r="AD1" s="233"/>
      <c r="AE1" s="233"/>
      <c r="AF1" s="233"/>
      <c r="AG1" s="233"/>
      <c r="AH1" s="233"/>
      <c r="AI1" s="233"/>
      <c r="AJ1" s="233"/>
      <c r="AK1" s="233"/>
    </row>
    <row r="2" spans="5:24" ht="12.75"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</row>
    <row r="6" spans="2:26" ht="23.25" customHeight="1">
      <c r="B6" s="228" t="s">
        <v>49</v>
      </c>
      <c r="C6" s="228"/>
      <c r="D6" s="228"/>
      <c r="E6" s="228"/>
      <c r="F6" s="228"/>
      <c r="G6" s="228"/>
      <c r="H6" s="228"/>
      <c r="I6" s="228"/>
      <c r="J6" s="228"/>
      <c r="K6" s="228"/>
      <c r="L6" s="228"/>
      <c r="M6" s="228"/>
      <c r="N6" s="228"/>
      <c r="O6" s="228"/>
      <c r="P6" s="228"/>
      <c r="Q6" s="228"/>
      <c r="R6" s="228"/>
      <c r="S6" s="228"/>
      <c r="T6" s="228"/>
      <c r="U6" s="228"/>
      <c r="V6" s="228"/>
      <c r="W6" s="228"/>
      <c r="X6" s="228"/>
      <c r="Y6" s="228"/>
      <c r="Z6" s="33"/>
    </row>
    <row r="7" spans="2:26" ht="12.75">
      <c r="B7" s="238" t="s">
        <v>59</v>
      </c>
      <c r="C7" s="238"/>
      <c r="D7" s="238"/>
      <c r="E7" s="238"/>
      <c r="F7" s="238"/>
      <c r="G7" s="238"/>
      <c r="H7" s="238"/>
      <c r="I7" s="238"/>
      <c r="J7" s="238"/>
      <c r="K7" s="238"/>
      <c r="L7" s="238"/>
      <c r="M7" s="238"/>
      <c r="N7" s="238"/>
      <c r="O7" s="238"/>
      <c r="P7" s="238"/>
      <c r="Q7" s="238"/>
      <c r="R7" s="238"/>
      <c r="S7" s="238"/>
      <c r="T7" s="238"/>
      <c r="U7" s="238"/>
      <c r="V7" s="238"/>
      <c r="W7" s="238"/>
      <c r="X7" s="238"/>
      <c r="Y7" s="238"/>
      <c r="Z7" s="7"/>
    </row>
    <row r="8" spans="2:26" ht="12.75">
      <c r="B8" s="2"/>
      <c r="C8" s="6"/>
      <c r="D8" s="6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2:26" ht="12.75">
      <c r="B9" s="3" t="s">
        <v>114</v>
      </c>
      <c r="C9"/>
      <c r="D9"/>
      <c r="E9" s="2"/>
      <c r="F9" s="2"/>
      <c r="G9" s="2"/>
      <c r="H9" s="2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</row>
    <row r="10" spans="2:4" ht="12.75">
      <c r="B10" s="19"/>
      <c r="C10" s="19"/>
      <c r="D10" s="19"/>
    </row>
    <row r="11" spans="2:24" ht="17.25" customHeight="1">
      <c r="B11" s="223" t="s">
        <v>45</v>
      </c>
      <c r="C11" s="219" t="s">
        <v>54</v>
      </c>
      <c r="D11" s="241" t="s">
        <v>82</v>
      </c>
      <c r="E11" s="242"/>
      <c r="F11" s="242"/>
      <c r="G11" s="242"/>
      <c r="H11" s="242"/>
      <c r="I11" s="242"/>
      <c r="J11" s="242"/>
      <c r="K11" s="242"/>
      <c r="L11" s="242"/>
      <c r="M11" s="242"/>
      <c r="N11" s="242"/>
      <c r="O11" s="242"/>
      <c r="P11" s="242"/>
      <c r="Q11" s="242"/>
      <c r="R11" s="242"/>
      <c r="S11" s="242"/>
      <c r="T11" s="242"/>
      <c r="U11" s="242"/>
      <c r="V11" s="242"/>
      <c r="W11" s="242"/>
      <c r="X11" s="243"/>
    </row>
    <row r="12" spans="2:24" ht="12.75">
      <c r="B12" s="239"/>
      <c r="C12" s="234"/>
      <c r="D12" s="235" t="s">
        <v>81</v>
      </c>
      <c r="E12" s="230" t="s">
        <v>83</v>
      </c>
      <c r="F12" s="230" t="s">
        <v>84</v>
      </c>
      <c r="G12" s="230" t="s">
        <v>85</v>
      </c>
      <c r="H12" s="230" t="s">
        <v>86</v>
      </c>
      <c r="I12" s="230" t="s">
        <v>87</v>
      </c>
      <c r="J12" s="230" t="s">
        <v>88</v>
      </c>
      <c r="K12" s="230" t="s">
        <v>89</v>
      </c>
      <c r="L12" s="230" t="s">
        <v>90</v>
      </c>
      <c r="M12" s="230" t="s">
        <v>94</v>
      </c>
      <c r="N12" s="230" t="s">
        <v>95</v>
      </c>
      <c r="O12" s="230" t="s">
        <v>96</v>
      </c>
      <c r="P12" s="230" t="s">
        <v>101</v>
      </c>
      <c r="Q12" s="230" t="s">
        <v>99</v>
      </c>
      <c r="R12" s="230" t="s">
        <v>100</v>
      </c>
      <c r="S12" s="230" t="s">
        <v>106</v>
      </c>
      <c r="T12" s="230" t="s">
        <v>107</v>
      </c>
      <c r="U12" s="230" t="s">
        <v>108</v>
      </c>
      <c r="V12" s="230" t="s">
        <v>111</v>
      </c>
      <c r="W12" s="230" t="s">
        <v>112</v>
      </c>
      <c r="X12" s="230" t="s">
        <v>113</v>
      </c>
    </row>
    <row r="13" spans="2:26" ht="10.5" customHeight="1">
      <c r="B13" s="239"/>
      <c r="C13" s="234"/>
      <c r="D13" s="236"/>
      <c r="E13" s="231"/>
      <c r="F13" s="231"/>
      <c r="G13" s="231"/>
      <c r="H13" s="231" t="s">
        <v>40</v>
      </c>
      <c r="I13" s="231"/>
      <c r="J13" s="231" t="s">
        <v>57</v>
      </c>
      <c r="K13" s="231"/>
      <c r="L13" s="231"/>
      <c r="M13" s="231"/>
      <c r="N13" s="231"/>
      <c r="O13" s="231"/>
      <c r="P13" s="231"/>
      <c r="Q13" s="231"/>
      <c r="R13" s="231"/>
      <c r="S13" s="231"/>
      <c r="T13" s="231"/>
      <c r="U13" s="231"/>
      <c r="V13" s="231" t="s">
        <v>57</v>
      </c>
      <c r="W13" s="231"/>
      <c r="X13" s="231"/>
      <c r="Y13" s="5"/>
      <c r="Z13" s="5"/>
    </row>
    <row r="14" spans="2:39" ht="27.75" customHeight="1">
      <c r="B14" s="240"/>
      <c r="C14" s="220"/>
      <c r="D14" s="237"/>
      <c r="E14" s="232"/>
      <c r="F14" s="232"/>
      <c r="G14" s="232"/>
      <c r="H14" s="232" t="s">
        <v>40</v>
      </c>
      <c r="I14" s="232"/>
      <c r="J14" s="232" t="s">
        <v>57</v>
      </c>
      <c r="K14" s="232"/>
      <c r="L14" s="232"/>
      <c r="M14" s="232"/>
      <c r="N14" s="232"/>
      <c r="O14" s="232"/>
      <c r="P14" s="232"/>
      <c r="Q14" s="232"/>
      <c r="R14" s="232"/>
      <c r="S14" s="232"/>
      <c r="T14" s="232"/>
      <c r="U14" s="232"/>
      <c r="V14" s="232" t="s">
        <v>57</v>
      </c>
      <c r="W14" s="232"/>
      <c r="X14" s="232"/>
      <c r="Y14" s="5"/>
      <c r="Z14" s="5"/>
      <c r="AC14"/>
      <c r="AD14"/>
      <c r="AE14"/>
      <c r="AF14"/>
      <c r="AG14"/>
      <c r="AH14"/>
      <c r="AI14"/>
      <c r="AJ14"/>
      <c r="AK14"/>
      <c r="AL14"/>
      <c r="AM14"/>
    </row>
    <row r="15" spans="2:39" s="19" customFormat="1" ht="15.75" customHeight="1">
      <c r="B15" s="65" t="s">
        <v>4</v>
      </c>
      <c r="C15" s="66">
        <v>28.219999999999995</v>
      </c>
      <c r="D15" s="27">
        <f>'[1]Sheet3'!S4</f>
        <v>0</v>
      </c>
      <c r="E15" s="27">
        <f>'[1]Sheet3'!T4</f>
        <v>0</v>
      </c>
      <c r="F15" s="27">
        <f>'[1]Sheet3'!U4</f>
        <v>0</v>
      </c>
      <c r="G15" s="27">
        <f>'[1]Sheet3'!V4</f>
        <v>1.2424106205303358</v>
      </c>
      <c r="H15" s="27">
        <f>'[1]Sheet3'!W4</f>
        <v>0</v>
      </c>
      <c r="I15" s="27">
        <f>'[1]Sheet3'!X4</f>
        <v>0</v>
      </c>
      <c r="J15" s="27">
        <f>'[1]Sheet3'!Y4</f>
        <v>0</v>
      </c>
      <c r="K15" s="27">
        <f>'[1]Sheet3'!Z4</f>
        <v>0</v>
      </c>
      <c r="L15" s="50">
        <f>'[1]Sheet3'!AA4</f>
        <v>0</v>
      </c>
      <c r="M15" s="130">
        <v>0</v>
      </c>
      <c r="N15" s="131">
        <v>0</v>
      </c>
      <c r="O15" s="131">
        <v>0</v>
      </c>
      <c r="P15" s="131">
        <v>0</v>
      </c>
      <c r="Q15" s="131">
        <v>0</v>
      </c>
      <c r="R15" s="131">
        <v>0</v>
      </c>
      <c r="S15" s="131">
        <v>0</v>
      </c>
      <c r="T15" s="131">
        <v>0</v>
      </c>
      <c r="U15" s="131">
        <v>0</v>
      </c>
      <c r="V15" s="131">
        <v>0</v>
      </c>
      <c r="W15" s="131">
        <v>0</v>
      </c>
      <c r="X15" s="132">
        <v>0</v>
      </c>
      <c r="Y15" s="4"/>
      <c r="Z15" s="4"/>
      <c r="AA15" s="190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</row>
    <row r="16" spans="2:39" s="19" customFormat="1" ht="15.75" customHeight="1">
      <c r="B16" s="65" t="s">
        <v>5</v>
      </c>
      <c r="C16" s="67">
        <v>3.27</v>
      </c>
      <c r="D16" s="27">
        <f>'[1]Sheet3'!S5</f>
        <v>0</v>
      </c>
      <c r="E16" s="27">
        <f>'[1]Sheet3'!T5</f>
        <v>0</v>
      </c>
      <c r="F16" s="27">
        <f>'[1]Sheet3'!U5</f>
        <v>0</v>
      </c>
      <c r="G16" s="27">
        <f>'[1]Sheet3'!V5</f>
        <v>0</v>
      </c>
      <c r="H16" s="27">
        <f>'[1]Sheet3'!W5</f>
        <v>0</v>
      </c>
      <c r="I16" s="27">
        <f>'[1]Sheet3'!X5</f>
        <v>0</v>
      </c>
      <c r="J16" s="27">
        <f>'[1]Sheet3'!Y5</f>
        <v>0</v>
      </c>
      <c r="K16" s="27">
        <f>'[1]Sheet3'!Z5</f>
        <v>0</v>
      </c>
      <c r="L16" s="50">
        <f>'[1]Sheet3'!AA5</f>
        <v>0</v>
      </c>
      <c r="M16" s="133">
        <v>0</v>
      </c>
      <c r="N16" s="27">
        <v>0</v>
      </c>
      <c r="O16" s="27">
        <v>0</v>
      </c>
      <c r="P16" s="27">
        <v>0</v>
      </c>
      <c r="Q16" s="27">
        <v>0</v>
      </c>
      <c r="R16" s="27">
        <v>0</v>
      </c>
      <c r="S16" s="27">
        <v>0</v>
      </c>
      <c r="T16" s="27">
        <v>0</v>
      </c>
      <c r="U16" s="27">
        <v>0</v>
      </c>
      <c r="V16" s="27">
        <v>0</v>
      </c>
      <c r="W16" s="27">
        <v>0</v>
      </c>
      <c r="X16" s="50">
        <v>0</v>
      </c>
      <c r="Y16" s="4"/>
      <c r="Z16" s="4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</row>
    <row r="17" spans="2:39" s="19" customFormat="1" ht="15.75" customHeight="1">
      <c r="B17" s="65" t="s">
        <v>6</v>
      </c>
      <c r="C17" s="67">
        <v>64.2</v>
      </c>
      <c r="D17" s="27">
        <f>'[1]Sheet3'!S6</f>
        <v>0.3531839955822017</v>
      </c>
      <c r="E17" s="27">
        <f>'[1]Sheet3'!T6</f>
        <v>-0.3164270543040852</v>
      </c>
      <c r="F17" s="27">
        <f>'[1]Sheet3'!U6</f>
        <v>-0.42431151675339907</v>
      </c>
      <c r="G17" s="27">
        <f>'[1]Sheet3'!V6</f>
        <v>0.7995772709191379</v>
      </c>
      <c r="H17" s="27">
        <f>'[1]Sheet3'!W6</f>
        <v>-0.6670348880672546</v>
      </c>
      <c r="I17" s="27">
        <f>'[1]Sheet3'!X6</f>
        <v>0</v>
      </c>
      <c r="J17" s="27">
        <f>'[1]Sheet3'!Y6</f>
        <v>0.12576738321681039</v>
      </c>
      <c r="K17" s="27">
        <f>'[1]Sheet3'!Z6</f>
        <v>0</v>
      </c>
      <c r="L17" s="50">
        <f>'[1]Sheet3'!AA6</f>
        <v>0</v>
      </c>
      <c r="M17" s="133">
        <v>0</v>
      </c>
      <c r="N17" s="27">
        <v>0</v>
      </c>
      <c r="O17" s="27">
        <v>-2.3484521550042103</v>
      </c>
      <c r="P17" s="27">
        <v>0</v>
      </c>
      <c r="Q17" s="27">
        <v>2.195382091548928</v>
      </c>
      <c r="R17" s="27">
        <v>0.33974180460380604</v>
      </c>
      <c r="S17" s="27">
        <v>0.8815020579257026</v>
      </c>
      <c r="T17" s="27">
        <v>-0.19728021241826493</v>
      </c>
      <c r="U17" s="27">
        <v>0.028015209088423122</v>
      </c>
      <c r="V17" s="27">
        <v>0.9043748748023737</v>
      </c>
      <c r="W17" s="27">
        <v>0.3452096138787802</v>
      </c>
      <c r="X17" s="50">
        <v>0.1322584717117982</v>
      </c>
      <c r="Y17" s="27"/>
      <c r="Z17" s="27"/>
      <c r="AA17" s="190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</row>
    <row r="18" spans="2:39" ht="15.75" customHeight="1">
      <c r="B18" s="39" t="s">
        <v>7</v>
      </c>
      <c r="C18" s="68">
        <v>1.8</v>
      </c>
      <c r="D18" s="28">
        <f>'[1]Sheet3'!S7</f>
        <v>0</v>
      </c>
      <c r="E18" s="28">
        <f>'[1]Sheet3'!T7</f>
        <v>0</v>
      </c>
      <c r="F18" s="28">
        <f>'[1]Sheet3'!U7</f>
        <v>0</v>
      </c>
      <c r="G18" s="28">
        <f>'[1]Sheet3'!V7</f>
        <v>3.9753243488708137</v>
      </c>
      <c r="H18" s="28">
        <f>'[1]Sheet3'!W7</f>
        <v>0</v>
      </c>
      <c r="I18" s="28">
        <f>'[1]Sheet3'!X7</f>
        <v>0</v>
      </c>
      <c r="J18" s="28">
        <f>'[1]Sheet3'!Y7</f>
        <v>0</v>
      </c>
      <c r="K18" s="28">
        <f>'[1]Sheet3'!Z7</f>
        <v>0</v>
      </c>
      <c r="L18" s="51">
        <f>'[1]Sheet3'!AA7</f>
        <v>0</v>
      </c>
      <c r="M18" s="52">
        <v>0</v>
      </c>
      <c r="N18" s="28">
        <v>0</v>
      </c>
      <c r="O18" s="28">
        <v>0</v>
      </c>
      <c r="P18" s="28">
        <v>0</v>
      </c>
      <c r="Q18" s="28">
        <v>1.3173364829329073</v>
      </c>
      <c r="R18" s="28">
        <v>0</v>
      </c>
      <c r="S18" s="28">
        <v>3.9010787166653564</v>
      </c>
      <c r="T18" s="28">
        <v>0</v>
      </c>
      <c r="U18" s="28">
        <v>0</v>
      </c>
      <c r="V18" s="28">
        <v>0</v>
      </c>
      <c r="W18" s="28">
        <v>0</v>
      </c>
      <c r="X18" s="51">
        <v>0</v>
      </c>
      <c r="Y18" s="5"/>
      <c r="Z18" s="5"/>
      <c r="AC18"/>
      <c r="AD18"/>
      <c r="AE18"/>
      <c r="AF18"/>
      <c r="AG18"/>
      <c r="AH18"/>
      <c r="AI18"/>
      <c r="AJ18"/>
      <c r="AK18"/>
      <c r="AL18"/>
      <c r="AM18"/>
    </row>
    <row r="19" spans="2:39" ht="15.75" customHeight="1">
      <c r="B19" s="39" t="s">
        <v>8</v>
      </c>
      <c r="C19" s="68">
        <v>12.680000000000003</v>
      </c>
      <c r="D19" s="28">
        <f>'[1]Sheet3'!S8</f>
        <v>1.421085471520201E-14</v>
      </c>
      <c r="E19" s="28">
        <f>'[1]Sheet3'!T8</f>
        <v>0</v>
      </c>
      <c r="F19" s="28">
        <f>'[1]Sheet3'!U8</f>
        <v>0</v>
      </c>
      <c r="G19" s="28">
        <f>'[1]Sheet3'!V8</f>
        <v>0</v>
      </c>
      <c r="H19" s="28">
        <f>'[1]Sheet3'!W8</f>
        <v>0</v>
      </c>
      <c r="I19" s="28">
        <f>'[1]Sheet3'!X8</f>
        <v>0</v>
      </c>
      <c r="J19" s="28">
        <f>'[1]Sheet3'!Y8</f>
        <v>0</v>
      </c>
      <c r="K19" s="28">
        <f>'[1]Sheet3'!Z8</f>
        <v>0</v>
      </c>
      <c r="L19" s="51">
        <f>'[1]Sheet3'!AA8</f>
        <v>0</v>
      </c>
      <c r="M19" s="52">
        <v>0</v>
      </c>
      <c r="N19" s="28">
        <v>0</v>
      </c>
      <c r="O19" s="28">
        <v>-8.84048865962524</v>
      </c>
      <c r="P19" s="28">
        <v>0</v>
      </c>
      <c r="Q19" s="28">
        <v>0</v>
      </c>
      <c r="R19" s="28">
        <v>0</v>
      </c>
      <c r="S19" s="28">
        <v>0</v>
      </c>
      <c r="T19" s="28">
        <v>0</v>
      </c>
      <c r="U19" s="28">
        <v>0</v>
      </c>
      <c r="V19" s="28">
        <v>0</v>
      </c>
      <c r="W19" s="28">
        <v>0</v>
      </c>
      <c r="X19" s="51">
        <v>0</v>
      </c>
      <c r="Y19" s="5"/>
      <c r="Z19" s="5"/>
      <c r="AC19"/>
      <c r="AD19"/>
      <c r="AE19"/>
      <c r="AF19"/>
      <c r="AG19"/>
      <c r="AH19"/>
      <c r="AI19"/>
      <c r="AJ19"/>
      <c r="AK19"/>
      <c r="AL19"/>
      <c r="AM19"/>
    </row>
    <row r="20" spans="2:39" ht="15.75" customHeight="1">
      <c r="B20" s="39" t="s">
        <v>9</v>
      </c>
      <c r="C20" s="68">
        <v>4.22</v>
      </c>
      <c r="D20" s="28">
        <f>'[1]Sheet3'!S9</f>
        <v>0</v>
      </c>
      <c r="E20" s="28">
        <f>'[1]Sheet3'!T9</f>
        <v>0</v>
      </c>
      <c r="F20" s="28">
        <f>'[1]Sheet3'!U9</f>
        <v>0</v>
      </c>
      <c r="G20" s="28">
        <f>'[1]Sheet3'!V9</f>
        <v>9.022420175847571</v>
      </c>
      <c r="H20" s="28">
        <f>'[1]Sheet3'!W9</f>
        <v>0</v>
      </c>
      <c r="I20" s="28">
        <f>'[1]Sheet3'!X9</f>
        <v>0</v>
      </c>
      <c r="J20" s="28">
        <f>'[1]Sheet3'!Y9</f>
        <v>0</v>
      </c>
      <c r="K20" s="28">
        <f>'[1]Sheet3'!Z9</f>
        <v>0</v>
      </c>
      <c r="L20" s="51">
        <f>'[1]Sheet3'!AA9</f>
        <v>0</v>
      </c>
      <c r="M20" s="52">
        <v>0</v>
      </c>
      <c r="N20" s="28">
        <v>0</v>
      </c>
      <c r="O20" s="28">
        <v>0</v>
      </c>
      <c r="P20" s="28">
        <v>0</v>
      </c>
      <c r="Q20" s="28">
        <v>0.9555219800634146</v>
      </c>
      <c r="R20" s="28">
        <v>0</v>
      </c>
      <c r="S20" s="28">
        <v>2.828259980691099</v>
      </c>
      <c r="T20" s="28">
        <v>0</v>
      </c>
      <c r="U20" s="28">
        <v>0</v>
      </c>
      <c r="V20" s="28">
        <v>0</v>
      </c>
      <c r="W20" s="28">
        <v>0</v>
      </c>
      <c r="X20" s="51">
        <v>0</v>
      </c>
      <c r="Y20" s="5"/>
      <c r="Z20" s="5"/>
      <c r="AC20"/>
      <c r="AD20"/>
      <c r="AE20"/>
      <c r="AF20"/>
      <c r="AG20"/>
      <c r="AH20"/>
      <c r="AI20"/>
      <c r="AJ20"/>
      <c r="AK20"/>
      <c r="AL20"/>
      <c r="AM20"/>
    </row>
    <row r="21" spans="2:39" ht="15.75" customHeight="1">
      <c r="B21" s="39" t="s">
        <v>10</v>
      </c>
      <c r="C21" s="68">
        <v>3.42</v>
      </c>
      <c r="D21" s="28">
        <f>'[1]Sheet3'!S10</f>
        <v>0</v>
      </c>
      <c r="E21" s="28">
        <f>'[1]Sheet3'!T10</f>
        <v>0</v>
      </c>
      <c r="F21" s="28">
        <f>'[1]Sheet3'!U10</f>
        <v>0</v>
      </c>
      <c r="G21" s="28">
        <f>'[1]Sheet3'!V10</f>
        <v>3.933925519757622</v>
      </c>
      <c r="H21" s="28">
        <f>'[1]Sheet3'!W10</f>
        <v>0</v>
      </c>
      <c r="I21" s="28">
        <f>'[1]Sheet3'!X10</f>
        <v>0</v>
      </c>
      <c r="J21" s="28">
        <f>'[1]Sheet3'!Y10</f>
        <v>0</v>
      </c>
      <c r="K21" s="28">
        <f>'[1]Sheet3'!Z10</f>
        <v>0</v>
      </c>
      <c r="L21" s="51">
        <f>'[1]Sheet3'!AA10</f>
        <v>0</v>
      </c>
      <c r="M21" s="52">
        <v>0</v>
      </c>
      <c r="N21" s="28">
        <v>0</v>
      </c>
      <c r="O21" s="28">
        <v>0</v>
      </c>
      <c r="P21" s="28">
        <v>0</v>
      </c>
      <c r="Q21" s="28">
        <v>0.03513336022747633</v>
      </c>
      <c r="R21" s="28">
        <v>0</v>
      </c>
      <c r="S21" s="28">
        <v>5.956488897552589</v>
      </c>
      <c r="T21" s="28">
        <v>0</v>
      </c>
      <c r="U21" s="28">
        <v>0</v>
      </c>
      <c r="V21" s="28">
        <v>0</v>
      </c>
      <c r="W21" s="28">
        <v>0</v>
      </c>
      <c r="X21" s="51">
        <v>0</v>
      </c>
      <c r="Y21" s="5"/>
      <c r="Z21" s="5"/>
      <c r="AC21"/>
      <c r="AD21"/>
      <c r="AE21"/>
      <c r="AF21"/>
      <c r="AG21"/>
      <c r="AH21"/>
      <c r="AI21"/>
      <c r="AJ21"/>
      <c r="AK21"/>
      <c r="AL21"/>
      <c r="AM21"/>
    </row>
    <row r="22" spans="2:39" ht="15.75" customHeight="1">
      <c r="B22" s="39" t="s">
        <v>11</v>
      </c>
      <c r="C22" s="68">
        <v>5.17</v>
      </c>
      <c r="D22" s="28">
        <f>'[1]Sheet3'!S11</f>
        <v>0</v>
      </c>
      <c r="E22" s="28">
        <f>'[1]Sheet3'!T11</f>
        <v>0</v>
      </c>
      <c r="F22" s="28">
        <f>'[1]Sheet3'!U11</f>
        <v>0</v>
      </c>
      <c r="G22" s="28">
        <f>'[1]Sheet3'!V11</f>
        <v>1.9355212131025752</v>
      </c>
      <c r="H22" s="28">
        <f>'[1]Sheet3'!W11</f>
        <v>0</v>
      </c>
      <c r="I22" s="28">
        <f>'[1]Sheet3'!X11</f>
        <v>0</v>
      </c>
      <c r="J22" s="28">
        <f>'[1]Sheet3'!Y11</f>
        <v>0</v>
      </c>
      <c r="K22" s="28">
        <f>'[1]Sheet3'!Z11</f>
        <v>0</v>
      </c>
      <c r="L22" s="51">
        <f>'[1]Sheet3'!AA11</f>
        <v>0</v>
      </c>
      <c r="M22" s="52">
        <v>0</v>
      </c>
      <c r="N22" s="28">
        <v>0</v>
      </c>
      <c r="O22" s="28">
        <v>-1.6971221730077017</v>
      </c>
      <c r="P22" s="28">
        <v>0</v>
      </c>
      <c r="Q22" s="28">
        <v>1.0350131903936526</v>
      </c>
      <c r="R22" s="28">
        <v>0</v>
      </c>
      <c r="S22" s="28">
        <v>2.0114950195385757</v>
      </c>
      <c r="T22" s="28">
        <v>0</v>
      </c>
      <c r="U22" s="28">
        <v>0</v>
      </c>
      <c r="V22" s="28">
        <v>0</v>
      </c>
      <c r="W22" s="28">
        <v>0</v>
      </c>
      <c r="X22" s="51">
        <v>0</v>
      </c>
      <c r="Y22" s="5"/>
      <c r="Z22" s="5"/>
      <c r="AC22"/>
      <c r="AD22"/>
      <c r="AE22"/>
      <c r="AF22"/>
      <c r="AG22"/>
      <c r="AH22"/>
      <c r="AI22"/>
      <c r="AJ22"/>
      <c r="AK22"/>
      <c r="AL22"/>
      <c r="AM22"/>
    </row>
    <row r="23" spans="2:39" ht="15.75" customHeight="1">
      <c r="B23" s="39" t="s">
        <v>12</v>
      </c>
      <c r="C23" s="68">
        <v>10.61</v>
      </c>
      <c r="D23" s="28">
        <f>'[1]Sheet3'!S12</f>
        <v>1.8399026015179314</v>
      </c>
      <c r="E23" s="28">
        <f>'[1]Sheet3'!T12</f>
        <v>-1.46055088135803</v>
      </c>
      <c r="F23" s="28">
        <f>'[1]Sheet3'!U12</f>
        <v>-2.535922021764659</v>
      </c>
      <c r="G23" s="28">
        <f>'[1]Sheet3'!V12</f>
        <v>-3.777745268857282</v>
      </c>
      <c r="H23" s="28">
        <f>'[1]Sheet3'!W12</f>
        <v>-2.759051344566809</v>
      </c>
      <c r="I23" s="28">
        <f>'[1]Sheet3'!X12</f>
        <v>0</v>
      </c>
      <c r="J23" s="28">
        <f>'[1]Sheet3'!Y12</f>
        <v>0</v>
      </c>
      <c r="K23" s="28">
        <f>'[1]Sheet3'!Z12</f>
        <v>0</v>
      </c>
      <c r="L23" s="51">
        <f>'[1]Sheet3'!AA12</f>
        <v>0</v>
      </c>
      <c r="M23" s="52">
        <v>0</v>
      </c>
      <c r="N23" s="28">
        <v>0</v>
      </c>
      <c r="O23" s="28">
        <v>-3.37308443808684</v>
      </c>
      <c r="P23" s="28">
        <v>0</v>
      </c>
      <c r="Q23" s="28">
        <v>10.24824484854636</v>
      </c>
      <c r="R23" s="28">
        <v>4.962303362559723</v>
      </c>
      <c r="S23" s="28">
        <v>0</v>
      </c>
      <c r="T23" s="28">
        <v>-1.177672827534785</v>
      </c>
      <c r="U23" s="28">
        <v>0</v>
      </c>
      <c r="V23" s="28">
        <v>2.762854646126235</v>
      </c>
      <c r="W23" s="28">
        <v>1.0970211954535896</v>
      </c>
      <c r="X23" s="51">
        <v>0.39927906890883536</v>
      </c>
      <c r="Y23" s="26">
        <v>4</v>
      </c>
      <c r="Z23" s="26"/>
      <c r="AC23"/>
      <c r="AD23"/>
      <c r="AE23"/>
      <c r="AF23"/>
      <c r="AG23"/>
      <c r="AH23"/>
      <c r="AI23"/>
      <c r="AJ23"/>
      <c r="AK23"/>
      <c r="AL23"/>
      <c r="AM23"/>
    </row>
    <row r="24" spans="2:39" ht="16.5" customHeight="1">
      <c r="B24" s="39" t="s">
        <v>13</v>
      </c>
      <c r="C24" s="68">
        <v>0.64</v>
      </c>
      <c r="D24" s="28">
        <f>'[1]Sheet3'!S13</f>
        <v>0</v>
      </c>
      <c r="E24" s="28">
        <f>'[1]Sheet3'!T13</f>
        <v>0</v>
      </c>
      <c r="F24" s="28">
        <f>'[1]Sheet3'!U13</f>
        <v>0</v>
      </c>
      <c r="G24" s="28">
        <f>'[1]Sheet3'!V13</f>
        <v>0</v>
      </c>
      <c r="H24" s="28">
        <f>'[1]Sheet3'!W13</f>
        <v>0</v>
      </c>
      <c r="I24" s="28">
        <f>'[1]Sheet3'!X13</f>
        <v>0</v>
      </c>
      <c r="J24" s="28">
        <f>'[1]Sheet3'!Y13</f>
        <v>0</v>
      </c>
      <c r="K24" s="28">
        <f>'[1]Sheet3'!Z13</f>
        <v>0</v>
      </c>
      <c r="L24" s="51">
        <f>'[1]Sheet3'!AA13</f>
        <v>0</v>
      </c>
      <c r="M24" s="52">
        <v>0</v>
      </c>
      <c r="N24" s="28">
        <v>0</v>
      </c>
      <c r="O24" s="28">
        <v>0</v>
      </c>
      <c r="P24" s="28">
        <v>0</v>
      </c>
      <c r="Q24" s="28">
        <v>0</v>
      </c>
      <c r="R24" s="28">
        <v>0</v>
      </c>
      <c r="S24" s="28">
        <v>0</v>
      </c>
      <c r="T24" s="28">
        <v>0</v>
      </c>
      <c r="U24" s="28">
        <v>0</v>
      </c>
      <c r="V24" s="28">
        <v>0</v>
      </c>
      <c r="W24" s="28">
        <v>0</v>
      </c>
      <c r="X24" s="51">
        <v>0</v>
      </c>
      <c r="Y24" s="23"/>
      <c r="Z24" s="23"/>
      <c r="AC24"/>
      <c r="AD24"/>
      <c r="AE24"/>
      <c r="AF24"/>
      <c r="AG24"/>
      <c r="AH24"/>
      <c r="AI24"/>
      <c r="AJ24"/>
      <c r="AK24"/>
      <c r="AL24"/>
      <c r="AM24"/>
    </row>
    <row r="25" spans="2:39" ht="15.75" customHeight="1">
      <c r="B25" s="39" t="s">
        <v>77</v>
      </c>
      <c r="C25" s="68">
        <v>3.91</v>
      </c>
      <c r="D25" s="28">
        <f>'[1]Sheet3'!S14</f>
        <v>0.11246849255790832</v>
      </c>
      <c r="E25" s="28">
        <f>'[1]Sheet3'!T14</f>
        <v>0</v>
      </c>
      <c r="F25" s="28">
        <f>'[1]Sheet3'!U14</f>
        <v>-0.33702642912936137</v>
      </c>
      <c r="G25" s="28">
        <f>'[1]Sheet3'!V14</f>
        <v>5.7952282276165885</v>
      </c>
      <c r="H25" s="28">
        <f>'[1]Sheet3'!W14</f>
        <v>-5.091493526202958</v>
      </c>
      <c r="I25" s="28">
        <f>'[1]Sheet3'!X14</f>
        <v>0</v>
      </c>
      <c r="J25" s="28">
        <f>'[1]Sheet3'!Y14</f>
        <v>0</v>
      </c>
      <c r="K25" s="28">
        <f>'[1]Sheet3'!Z14</f>
        <v>0</v>
      </c>
      <c r="L25" s="51">
        <f>'[1]Sheet3'!AA14</f>
        <v>0</v>
      </c>
      <c r="M25" s="52">
        <v>0</v>
      </c>
      <c r="N25" s="28">
        <v>0</v>
      </c>
      <c r="O25" s="28">
        <v>0</v>
      </c>
      <c r="P25" s="28">
        <v>0</v>
      </c>
      <c r="Q25" s="28">
        <v>0</v>
      </c>
      <c r="R25" s="28">
        <v>0</v>
      </c>
      <c r="S25" s="28">
        <v>0</v>
      </c>
      <c r="T25" s="28">
        <v>0</v>
      </c>
      <c r="U25" s="28">
        <v>0</v>
      </c>
      <c r="V25" s="28">
        <v>1.1988421824163389</v>
      </c>
      <c r="W25" s="28">
        <v>0.28195708964838617</v>
      </c>
      <c r="X25" s="51">
        <v>0.9422804468918122</v>
      </c>
      <c r="Y25" s="5"/>
      <c r="Z25" s="5"/>
      <c r="AC25"/>
      <c r="AD25"/>
      <c r="AE25"/>
      <c r="AF25"/>
      <c r="AG25"/>
      <c r="AH25"/>
      <c r="AI25"/>
      <c r="AJ25"/>
      <c r="AK25"/>
      <c r="AL25"/>
      <c r="AM25"/>
    </row>
    <row r="26" spans="2:39" ht="15.75" customHeight="1">
      <c r="B26" s="39" t="s">
        <v>78</v>
      </c>
      <c r="C26" s="68">
        <v>1.6400000000000001</v>
      </c>
      <c r="D26" s="28">
        <f>'[1]Sheet3'!S15</f>
        <v>0</v>
      </c>
      <c r="E26" s="28">
        <f>'[1]Sheet3'!T15</f>
        <v>0</v>
      </c>
      <c r="F26" s="28">
        <f>'[1]Sheet3'!U15</f>
        <v>0</v>
      </c>
      <c r="G26" s="28">
        <f>'[1]Sheet3'!V15</f>
        <v>0</v>
      </c>
      <c r="H26" s="28">
        <f>'[1]Sheet3'!W15</f>
        <v>0</v>
      </c>
      <c r="I26" s="28">
        <f>'[1]Sheet3'!X15</f>
        <v>0</v>
      </c>
      <c r="J26" s="28">
        <f>'[1]Sheet3'!Y15</f>
        <v>0</v>
      </c>
      <c r="K26" s="28">
        <f>'[1]Sheet3'!Z15</f>
        <v>0</v>
      </c>
      <c r="L26" s="51">
        <f>'[1]Sheet3'!AA15</f>
        <v>0</v>
      </c>
      <c r="M26" s="52">
        <v>0</v>
      </c>
      <c r="N26" s="28">
        <v>0</v>
      </c>
      <c r="O26" s="28">
        <v>0</v>
      </c>
      <c r="P26" s="28">
        <v>0</v>
      </c>
      <c r="Q26" s="28">
        <v>0</v>
      </c>
      <c r="R26" s="28">
        <v>0</v>
      </c>
      <c r="S26" s="28">
        <v>0</v>
      </c>
      <c r="T26" s="28">
        <v>0</v>
      </c>
      <c r="U26" s="28">
        <v>0</v>
      </c>
      <c r="V26" s="28">
        <v>0.22865853658537108</v>
      </c>
      <c r="W26" s="28">
        <v>-0.1368821292775555</v>
      </c>
      <c r="X26" s="51">
        <v>0</v>
      </c>
      <c r="Y26" s="5"/>
      <c r="Z26" s="5"/>
      <c r="AC26"/>
      <c r="AD26"/>
      <c r="AE26"/>
      <c r="AF26"/>
      <c r="AG26"/>
      <c r="AH26"/>
      <c r="AI26"/>
      <c r="AJ26"/>
      <c r="AK26"/>
      <c r="AL26"/>
      <c r="AM26"/>
    </row>
    <row r="27" spans="2:39" ht="15.75" customHeight="1">
      <c r="B27" s="39" t="s">
        <v>79</v>
      </c>
      <c r="C27" s="68">
        <v>4.07</v>
      </c>
      <c r="D27" s="28">
        <f>'[1]Sheet3'!S16</f>
        <v>0</v>
      </c>
      <c r="E27" s="28">
        <f>'[1]Sheet3'!T16</f>
        <v>0</v>
      </c>
      <c r="F27" s="28">
        <f>'[1]Sheet3'!U16</f>
        <v>0</v>
      </c>
      <c r="G27" s="28">
        <f>'[1]Sheet3'!V16</f>
        <v>0</v>
      </c>
      <c r="H27" s="28">
        <f>'[1]Sheet3'!W16</f>
        <v>0</v>
      </c>
      <c r="I27" s="28">
        <f>'[1]Sheet3'!X16</f>
        <v>0</v>
      </c>
      <c r="J27" s="28">
        <f>'[1]Sheet3'!Y16</f>
        <v>0</v>
      </c>
      <c r="K27" s="28">
        <f>'[1]Sheet3'!Z16</f>
        <v>0</v>
      </c>
      <c r="L27" s="51">
        <f>'[1]Sheet3'!AA16</f>
        <v>0</v>
      </c>
      <c r="M27" s="52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  <c r="S27" s="28">
        <v>0</v>
      </c>
      <c r="T27" s="28">
        <v>0</v>
      </c>
      <c r="U27" s="28">
        <v>0</v>
      </c>
      <c r="V27" s="28">
        <v>0</v>
      </c>
      <c r="W27" s="28">
        <v>0</v>
      </c>
      <c r="X27" s="51">
        <v>0</v>
      </c>
      <c r="Y27" s="5"/>
      <c r="Z27" s="5"/>
      <c r="AC27"/>
      <c r="AD27"/>
      <c r="AE27"/>
      <c r="AF27"/>
      <c r="AG27"/>
      <c r="AH27"/>
      <c r="AI27"/>
      <c r="AJ27"/>
      <c r="AK27"/>
      <c r="AL27"/>
      <c r="AM27"/>
    </row>
    <row r="28" spans="2:39" ht="15.75" customHeight="1">
      <c r="B28" s="39" t="s">
        <v>36</v>
      </c>
      <c r="C28" s="68">
        <v>2.6499999999999995</v>
      </c>
      <c r="D28" s="28">
        <f>'[1]Sheet3'!S17</f>
        <v>0</v>
      </c>
      <c r="E28" s="28">
        <f>'[1]Sheet3'!T17</f>
        <v>0</v>
      </c>
      <c r="F28" s="28">
        <f>'[1]Sheet3'!U17</f>
        <v>0</v>
      </c>
      <c r="G28" s="28">
        <f>'[1]Sheet3'!V17</f>
        <v>1.8351539225422042</v>
      </c>
      <c r="H28" s="28">
        <f>'[1]Sheet3'!W17</f>
        <v>1.8679402596421018</v>
      </c>
      <c r="I28" s="28">
        <f>'[1]Sheet3'!X17</f>
        <v>0</v>
      </c>
      <c r="J28" s="28">
        <f>'[1]Sheet3'!Y17</f>
        <v>0</v>
      </c>
      <c r="K28" s="28">
        <f>'[1]Sheet3'!Z17</f>
        <v>0</v>
      </c>
      <c r="L28" s="51">
        <f>'[1]Sheet3'!AA17</f>
        <v>0</v>
      </c>
      <c r="M28" s="52">
        <v>0</v>
      </c>
      <c r="N28" s="28">
        <v>0</v>
      </c>
      <c r="O28" s="28">
        <v>1.118669922777484</v>
      </c>
      <c r="P28" s="28">
        <v>0</v>
      </c>
      <c r="Q28" s="28">
        <v>0</v>
      </c>
      <c r="R28" s="28">
        <v>0</v>
      </c>
      <c r="S28" s="28">
        <v>0</v>
      </c>
      <c r="T28" s="28">
        <v>0</v>
      </c>
      <c r="U28" s="28">
        <v>0.6522636160963945</v>
      </c>
      <c r="V28" s="28">
        <v>0.07935048605995894</v>
      </c>
      <c r="W28" s="28">
        <v>0</v>
      </c>
      <c r="X28" s="51">
        <v>0</v>
      </c>
      <c r="Y28" s="5"/>
      <c r="Z28" s="5"/>
      <c r="AC28"/>
      <c r="AD28"/>
      <c r="AE28"/>
      <c r="AF28"/>
      <c r="AG28"/>
      <c r="AH28"/>
      <c r="AI28"/>
      <c r="AJ28"/>
      <c r="AK28"/>
      <c r="AL28"/>
      <c r="AM28"/>
    </row>
    <row r="29" spans="2:39" ht="15.75" customHeight="1">
      <c r="B29" s="39" t="s">
        <v>14</v>
      </c>
      <c r="C29" s="68">
        <v>0.8</v>
      </c>
      <c r="D29" s="28">
        <f>'[1]Sheet3'!S18</f>
        <v>0</v>
      </c>
      <c r="E29" s="28">
        <f>'[1]Sheet3'!T18</f>
        <v>0</v>
      </c>
      <c r="F29" s="28">
        <f>'[1]Sheet3'!U18</f>
        <v>0</v>
      </c>
      <c r="G29" s="28">
        <f>'[1]Sheet3'!V18</f>
        <v>0</v>
      </c>
      <c r="H29" s="28">
        <f>'[1]Sheet3'!W18</f>
        <v>0</v>
      </c>
      <c r="I29" s="28">
        <f>'[1]Sheet3'!X18</f>
        <v>0</v>
      </c>
      <c r="J29" s="28">
        <f>'[1]Sheet3'!Y18</f>
        <v>0</v>
      </c>
      <c r="K29" s="28">
        <f>'[1]Sheet3'!Z18</f>
        <v>0</v>
      </c>
      <c r="L29" s="51">
        <f>'[1]Sheet3'!AA18</f>
        <v>0</v>
      </c>
      <c r="M29" s="52">
        <v>0</v>
      </c>
      <c r="N29" s="28">
        <v>0</v>
      </c>
      <c r="O29" s="28">
        <v>0</v>
      </c>
      <c r="P29" s="28">
        <v>0</v>
      </c>
      <c r="Q29" s="28">
        <v>0</v>
      </c>
      <c r="R29" s="28">
        <v>0</v>
      </c>
      <c r="S29" s="28">
        <v>0</v>
      </c>
      <c r="T29" s="28">
        <v>0</v>
      </c>
      <c r="U29" s="28">
        <v>0</v>
      </c>
      <c r="V29" s="28">
        <v>0</v>
      </c>
      <c r="W29" s="28">
        <v>0</v>
      </c>
      <c r="X29" s="51">
        <v>0</v>
      </c>
      <c r="Y29" s="5"/>
      <c r="Z29" s="5"/>
      <c r="AC29"/>
      <c r="AD29"/>
      <c r="AE29"/>
      <c r="AF29"/>
      <c r="AG29"/>
      <c r="AH29"/>
      <c r="AI29"/>
      <c r="AJ29"/>
      <c r="AK29"/>
      <c r="AL29"/>
      <c r="AM29"/>
    </row>
    <row r="30" spans="2:39" ht="15.75" customHeight="1">
      <c r="B30" s="39" t="s">
        <v>80</v>
      </c>
      <c r="C30" s="68">
        <v>1.72</v>
      </c>
      <c r="D30" s="28">
        <f>'[1]Sheet3'!S19</f>
        <v>0</v>
      </c>
      <c r="E30" s="28">
        <f>'[1]Sheet3'!T19</f>
        <v>0</v>
      </c>
      <c r="F30" s="28">
        <f>'[1]Sheet3'!U19</f>
        <v>0</v>
      </c>
      <c r="G30" s="28">
        <f>'[1]Sheet3'!V19</f>
        <v>0</v>
      </c>
      <c r="H30" s="28">
        <f>'[1]Sheet3'!W19</f>
        <v>0</v>
      </c>
      <c r="I30" s="28">
        <f>'[1]Sheet3'!X19</f>
        <v>0</v>
      </c>
      <c r="J30" s="28">
        <f>'[1]Sheet3'!Y19</f>
        <v>0.2614626669859206</v>
      </c>
      <c r="K30" s="28">
        <f>'[1]Sheet3'!Z19</f>
        <v>0</v>
      </c>
      <c r="L30" s="51">
        <f>'[1]Sheet3'!AA19</f>
        <v>0</v>
      </c>
      <c r="M30" s="52">
        <v>0</v>
      </c>
      <c r="N30" s="28">
        <v>0</v>
      </c>
      <c r="O30" s="28">
        <v>0</v>
      </c>
      <c r="P30" s="28">
        <v>0</v>
      </c>
      <c r="Q30" s="28">
        <v>0</v>
      </c>
      <c r="R30" s="28">
        <v>0</v>
      </c>
      <c r="S30" s="28">
        <v>0</v>
      </c>
      <c r="T30" s="28">
        <v>0</v>
      </c>
      <c r="U30" s="28">
        <v>0</v>
      </c>
      <c r="V30" s="28">
        <v>0</v>
      </c>
      <c r="W30" s="28">
        <v>0</v>
      </c>
      <c r="X30" s="51">
        <v>0</v>
      </c>
      <c r="Y30" s="5"/>
      <c r="Z30" s="5"/>
      <c r="AC30"/>
      <c r="AD30"/>
      <c r="AE30"/>
      <c r="AF30"/>
      <c r="AG30"/>
      <c r="AH30"/>
      <c r="AI30"/>
      <c r="AJ30"/>
      <c r="AK30"/>
      <c r="AL30"/>
      <c r="AM30"/>
    </row>
    <row r="31" spans="2:39" ht="15.75" customHeight="1">
      <c r="B31" s="39" t="s">
        <v>15</v>
      </c>
      <c r="C31" s="68">
        <v>2.4499999999999997</v>
      </c>
      <c r="D31" s="28">
        <f>'[1]Sheet3'!S20</f>
        <v>-0.02953967703627456</v>
      </c>
      <c r="E31" s="28">
        <f>'[1]Sheet3'!T20</f>
        <v>0</v>
      </c>
      <c r="F31" s="28">
        <f>'[1]Sheet3'!U20</f>
        <v>0.08864521661949276</v>
      </c>
      <c r="G31" s="28">
        <f>'[1]Sheet3'!V20</f>
        <v>-1.9067869669948536</v>
      </c>
      <c r="H31" s="28">
        <f>'[1]Sheet3'!W20</f>
        <v>0</v>
      </c>
      <c r="I31" s="28">
        <f>'[1]Sheet3'!X20</f>
        <v>0</v>
      </c>
      <c r="J31" s="28">
        <f>'[1]Sheet3'!Y20</f>
        <v>3.1493256024202028</v>
      </c>
      <c r="K31" s="28">
        <f>'[1]Sheet3'!Z20</f>
        <v>0</v>
      </c>
      <c r="L31" s="51">
        <f>'[1]Sheet3'!AA20</f>
        <v>0</v>
      </c>
      <c r="M31" s="52">
        <v>0</v>
      </c>
      <c r="N31" s="28">
        <v>0</v>
      </c>
      <c r="O31" s="28">
        <v>0</v>
      </c>
      <c r="P31" s="28">
        <v>0</v>
      </c>
      <c r="Q31" s="28">
        <v>0</v>
      </c>
      <c r="R31" s="28">
        <v>0</v>
      </c>
      <c r="S31" s="28">
        <v>0</v>
      </c>
      <c r="T31" s="28">
        <v>0</v>
      </c>
      <c r="U31" s="28">
        <v>0</v>
      </c>
      <c r="V31" s="28">
        <v>9.457312272681648</v>
      </c>
      <c r="W31" s="28">
        <v>0.008632536773687092</v>
      </c>
      <c r="X31" s="51">
        <v>0</v>
      </c>
      <c r="Y31" s="5"/>
      <c r="Z31" s="5"/>
      <c r="AC31"/>
      <c r="AD31"/>
      <c r="AE31"/>
      <c r="AF31"/>
      <c r="AG31"/>
      <c r="AH31"/>
      <c r="AI31"/>
      <c r="AJ31"/>
      <c r="AK31"/>
      <c r="AL31"/>
      <c r="AM31"/>
    </row>
    <row r="32" spans="2:39" ht="15.75" customHeight="1">
      <c r="B32" s="39" t="s">
        <v>16</v>
      </c>
      <c r="C32" s="68">
        <v>1.4900000000000002</v>
      </c>
      <c r="D32" s="28">
        <f>'[1]Sheet3'!S21</f>
        <v>-0.17795403701443038</v>
      </c>
      <c r="E32" s="28">
        <f>'[1]Sheet3'!T21</f>
        <v>0.26740691692556334</v>
      </c>
      <c r="F32" s="28">
        <f>'[1]Sheet3'!U21</f>
        <v>0</v>
      </c>
      <c r="G32" s="28">
        <f>'[1]Sheet3'!V21</f>
        <v>-0.2666937593660098</v>
      </c>
      <c r="H32" s="28">
        <f>'[1]Sheet3'!W21</f>
        <v>0.26740691692556334</v>
      </c>
      <c r="I32" s="28">
        <f>'[1]Sheet3'!X21</f>
        <v>0</v>
      </c>
      <c r="J32" s="28">
        <f>'[1]Sheet3'!Y21</f>
        <v>0</v>
      </c>
      <c r="K32" s="28">
        <f>'[1]Sheet3'!Z21</f>
        <v>0</v>
      </c>
      <c r="L32" s="51">
        <f>'[1]Sheet3'!AA21</f>
        <v>0</v>
      </c>
      <c r="M32" s="52">
        <v>0</v>
      </c>
      <c r="N32" s="28">
        <v>0</v>
      </c>
      <c r="O32" s="28">
        <v>0</v>
      </c>
      <c r="P32" s="28">
        <v>0</v>
      </c>
      <c r="Q32" s="28">
        <v>0</v>
      </c>
      <c r="R32" s="28">
        <v>0</v>
      </c>
      <c r="S32" s="28">
        <v>0</v>
      </c>
      <c r="T32" s="28">
        <v>0</v>
      </c>
      <c r="U32" s="28">
        <v>0</v>
      </c>
      <c r="V32" s="28">
        <v>0.08510754694494665</v>
      </c>
      <c r="W32" s="28">
        <v>0.2224371940560218</v>
      </c>
      <c r="X32" s="51">
        <v>0</v>
      </c>
      <c r="Y32" s="5"/>
      <c r="Z32" s="5"/>
      <c r="AC32"/>
      <c r="AD32"/>
      <c r="AE32"/>
      <c r="AF32"/>
      <c r="AG32"/>
      <c r="AH32"/>
      <c r="AI32"/>
      <c r="AJ32"/>
      <c r="AK32"/>
      <c r="AL32"/>
      <c r="AM32"/>
    </row>
    <row r="33" spans="2:39" ht="15.75" customHeight="1">
      <c r="B33" s="39" t="s">
        <v>17</v>
      </c>
      <c r="C33" s="68">
        <v>2.1999999999999997</v>
      </c>
      <c r="D33" s="28">
        <f>'[1]Sheet3'!S22</f>
        <v>0</v>
      </c>
      <c r="E33" s="28">
        <f>'[1]Sheet3'!T22</f>
        <v>0</v>
      </c>
      <c r="F33" s="28">
        <f>'[1]Sheet3'!U22</f>
        <v>0</v>
      </c>
      <c r="G33" s="28">
        <f>'[1]Sheet3'!V22</f>
        <v>0</v>
      </c>
      <c r="H33" s="28">
        <f>'[1]Sheet3'!W22</f>
        <v>0</v>
      </c>
      <c r="I33" s="28">
        <f>'[1]Sheet3'!X22</f>
        <v>0</v>
      </c>
      <c r="J33" s="28">
        <f>'[1]Sheet3'!Y22</f>
        <v>0</v>
      </c>
      <c r="K33" s="28">
        <f>'[1]Sheet3'!Z22</f>
        <v>0</v>
      </c>
      <c r="L33" s="51">
        <f>'[1]Sheet3'!AA22</f>
        <v>0</v>
      </c>
      <c r="M33" s="52">
        <v>0</v>
      </c>
      <c r="N33" s="28">
        <v>0</v>
      </c>
      <c r="O33" s="28">
        <v>0</v>
      </c>
      <c r="P33" s="28">
        <v>0</v>
      </c>
      <c r="Q33" s="28">
        <v>0</v>
      </c>
      <c r="R33" s="28">
        <v>0</v>
      </c>
      <c r="S33" s="28">
        <v>2.0049284008931636</v>
      </c>
      <c r="T33" s="28">
        <v>0</v>
      </c>
      <c r="U33" s="28">
        <v>-0.0001609151799868855</v>
      </c>
      <c r="V33" s="28">
        <v>0</v>
      </c>
      <c r="W33" s="28">
        <v>0.5394629927230961</v>
      </c>
      <c r="X33" s="51">
        <v>0.20817954727680033</v>
      </c>
      <c r="Y33" s="5"/>
      <c r="Z33" s="5"/>
      <c r="AC33"/>
      <c r="AD33"/>
      <c r="AE33"/>
      <c r="AF33"/>
      <c r="AG33"/>
      <c r="AH33"/>
      <c r="AI33"/>
      <c r="AJ33"/>
      <c r="AK33"/>
      <c r="AL33"/>
      <c r="AM33"/>
    </row>
    <row r="34" spans="2:39" ht="15.75" customHeight="1">
      <c r="B34" s="39" t="s">
        <v>18</v>
      </c>
      <c r="C34" s="68">
        <v>4.67</v>
      </c>
      <c r="D34" s="28">
        <f>'[1]Sheet3'!S23</f>
        <v>-0.05941125340971471</v>
      </c>
      <c r="E34" s="28">
        <f>'[1]Sheet3'!T23</f>
        <v>0</v>
      </c>
      <c r="F34" s="28">
        <f>'[1]Sheet3'!U23</f>
        <v>0.17833971408859725</v>
      </c>
      <c r="G34" s="28">
        <f>'[1]Sheet3'!V23</f>
        <v>-0.1462150811685311</v>
      </c>
      <c r="H34" s="28">
        <f>'[1]Sheet3'!W23</f>
        <v>0.019277275157737726</v>
      </c>
      <c r="I34" s="28">
        <f>'[1]Sheet3'!X23</f>
        <v>0</v>
      </c>
      <c r="J34" s="28">
        <f>'[1]Sheet3'!Y23</f>
        <v>0.008359987309751203</v>
      </c>
      <c r="K34" s="28">
        <f>'[1]Sheet3'!Z23</f>
        <v>0</v>
      </c>
      <c r="L34" s="51">
        <f>'[1]Sheet3'!AA23</f>
        <v>0</v>
      </c>
      <c r="M34" s="52">
        <v>0</v>
      </c>
      <c r="N34" s="28">
        <v>0</v>
      </c>
      <c r="O34" s="28">
        <v>0</v>
      </c>
      <c r="P34" s="28">
        <v>0</v>
      </c>
      <c r="Q34" s="28">
        <v>6.222911645291717</v>
      </c>
      <c r="R34" s="28">
        <v>-5.964359143035743</v>
      </c>
      <c r="S34" s="28">
        <v>0</v>
      </c>
      <c r="T34" s="28">
        <v>0</v>
      </c>
      <c r="U34" s="28">
        <v>0</v>
      </c>
      <c r="V34" s="28">
        <v>0</v>
      </c>
      <c r="W34" s="28">
        <v>1.7123036773616005</v>
      </c>
      <c r="X34" s="51">
        <v>0</v>
      </c>
      <c r="Y34" s="5"/>
      <c r="Z34" s="5"/>
      <c r="AA34" s="194"/>
      <c r="AC34"/>
      <c r="AD34"/>
      <c r="AE34"/>
      <c r="AF34"/>
      <c r="AG34"/>
      <c r="AH34"/>
      <c r="AI34"/>
      <c r="AJ34"/>
      <c r="AK34"/>
      <c r="AL34"/>
      <c r="AM34"/>
    </row>
    <row r="35" spans="2:39" s="19" customFormat="1" ht="15.75" customHeight="1">
      <c r="B35" s="65" t="s">
        <v>19</v>
      </c>
      <c r="C35" s="67">
        <v>4.26</v>
      </c>
      <c r="D35" s="27">
        <f>'[1]Sheet3'!S24</f>
        <v>0</v>
      </c>
      <c r="E35" s="27">
        <f>'[1]Sheet3'!T24</f>
        <v>0</v>
      </c>
      <c r="F35" s="27">
        <f>'[1]Sheet3'!U24</f>
        <v>0</v>
      </c>
      <c r="G35" s="27">
        <f>'[1]Sheet3'!V24</f>
        <v>0</v>
      </c>
      <c r="H35" s="27">
        <f>'[1]Sheet3'!W24</f>
        <v>0</v>
      </c>
      <c r="I35" s="27">
        <f>'[1]Sheet3'!X24</f>
        <v>0</v>
      </c>
      <c r="J35" s="27">
        <f>'[1]Sheet3'!Y24</f>
        <v>0</v>
      </c>
      <c r="K35" s="27">
        <f>'[1]Sheet3'!Z24</f>
        <v>0</v>
      </c>
      <c r="L35" s="50">
        <f>'[1]Sheet3'!AA24</f>
        <v>0</v>
      </c>
      <c r="M35" s="133">
        <v>0</v>
      </c>
      <c r="N35" s="27">
        <v>0</v>
      </c>
      <c r="O35" s="27">
        <v>0</v>
      </c>
      <c r="P35" s="27">
        <v>0</v>
      </c>
      <c r="Q35" s="27">
        <v>0</v>
      </c>
      <c r="R35" s="27">
        <v>0</v>
      </c>
      <c r="S35" s="27">
        <v>0</v>
      </c>
      <c r="T35" s="27">
        <v>0</v>
      </c>
      <c r="U35" s="27">
        <v>0</v>
      </c>
      <c r="V35" s="27">
        <v>0</v>
      </c>
      <c r="W35" s="27">
        <v>0</v>
      </c>
      <c r="X35" s="50">
        <v>0</v>
      </c>
      <c r="Y35" s="4"/>
      <c r="Z35" s="4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</row>
    <row r="36" spans="2:39" s="19" customFormat="1" ht="15.75" customHeight="1">
      <c r="B36" s="72" t="s">
        <v>48</v>
      </c>
      <c r="C36" s="64">
        <v>100.00000000000001</v>
      </c>
      <c r="D36" s="69">
        <f>'[1]Sheet3'!S25</f>
        <v>0.1935241292073263</v>
      </c>
      <c r="E36" s="70">
        <f>'[1]Sheet3'!T25</f>
        <v>-0.15359190841058673</v>
      </c>
      <c r="F36" s="70">
        <f>'[1]Sheet3'!U25</f>
        <v>-0.2726860169367357</v>
      </c>
      <c r="G36" s="70">
        <f>'[1]Sheet3'!V25</f>
        <v>0.8644855496525097</v>
      </c>
      <c r="H36" s="70">
        <f>'[1]Sheet3'!W25</f>
        <v>-0.4277462659339309</v>
      </c>
      <c r="I36" s="70">
        <f>'[1]Sheet3'!X25</f>
        <v>0</v>
      </c>
      <c r="J36" s="70">
        <f>'[1]Sheet3'!Y25</f>
        <v>0.08045643119515383</v>
      </c>
      <c r="K36" s="70">
        <f>'[1]Sheet3'!Z25</f>
        <v>0</v>
      </c>
      <c r="L36" s="71">
        <f>'[1]Sheet3'!AA25</f>
        <v>0</v>
      </c>
      <c r="M36" s="69">
        <v>0</v>
      </c>
      <c r="N36" s="70">
        <v>0</v>
      </c>
      <c r="O36" s="70">
        <v>-1.5030417246190328</v>
      </c>
      <c r="P36" s="70">
        <v>0</v>
      </c>
      <c r="Q36" s="70">
        <v>1.3930148615094653</v>
      </c>
      <c r="R36" s="70">
        <v>0.21727905155662866</v>
      </c>
      <c r="S36" s="70">
        <v>0.5</v>
      </c>
      <c r="T36" s="70">
        <v>-0.12672136428679118</v>
      </c>
      <c r="U36" s="70">
        <v>0.017982631744981693</v>
      </c>
      <c r="V36" s="70">
        <v>0.5805657773385452</v>
      </c>
      <c r="W36" s="70">
        <v>0.22232164515483938</v>
      </c>
      <c r="X36" s="71">
        <v>0.08528144512510348</v>
      </c>
      <c r="Y36" s="4"/>
      <c r="Z36" s="27"/>
      <c r="AA36" s="190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</row>
    <row r="37" spans="2:39" s="19" customFormat="1" ht="9" customHeight="1">
      <c r="B37" s="6"/>
      <c r="C37" s="63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4"/>
      <c r="Z37" s="4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</row>
    <row r="38" spans="2:39" s="19" customFormat="1" ht="11.25" customHeight="1">
      <c r="B38" s="6"/>
      <c r="C38" s="63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4"/>
      <c r="Z38" s="4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</row>
    <row r="39" spans="2:26" ht="15.75" customHeight="1">
      <c r="B39" s="228" t="s">
        <v>49</v>
      </c>
      <c r="C39" s="228"/>
      <c r="D39" s="228"/>
      <c r="E39" s="228"/>
      <c r="F39" s="228"/>
      <c r="G39" s="228"/>
      <c r="H39" s="228"/>
      <c r="I39" s="228"/>
      <c r="J39" s="228"/>
      <c r="K39" s="228"/>
      <c r="L39" s="228"/>
      <c r="M39" s="228"/>
      <c r="N39" s="228"/>
      <c r="O39" s="228"/>
      <c r="P39" s="228"/>
      <c r="Q39" s="228"/>
      <c r="R39" s="228"/>
      <c r="S39" s="228"/>
      <c r="T39" s="228"/>
      <c r="U39" s="228"/>
      <c r="V39" s="228"/>
      <c r="W39" s="228"/>
      <c r="X39" s="228"/>
      <c r="Y39" s="228"/>
      <c r="Z39" s="33"/>
    </row>
    <row r="40" spans="2:26" ht="12.75">
      <c r="B40" s="238" t="s">
        <v>59</v>
      </c>
      <c r="C40" s="238"/>
      <c r="D40" s="238"/>
      <c r="E40" s="238"/>
      <c r="F40" s="238"/>
      <c r="G40" s="238"/>
      <c r="H40" s="238"/>
      <c r="I40" s="238"/>
      <c r="J40" s="238"/>
      <c r="K40" s="238"/>
      <c r="L40" s="238"/>
      <c r="M40" s="238"/>
      <c r="N40" s="238"/>
      <c r="O40" s="238"/>
      <c r="P40" s="238"/>
      <c r="Q40" s="238"/>
      <c r="R40" s="238"/>
      <c r="S40" s="238"/>
      <c r="T40" s="238"/>
      <c r="U40" s="238"/>
      <c r="V40" s="238"/>
      <c r="W40" s="238"/>
      <c r="X40" s="238"/>
      <c r="Y40" s="238"/>
      <c r="Z40" s="7"/>
    </row>
    <row r="41" spans="2:4" ht="12.75">
      <c r="B41" s="2"/>
      <c r="C41" s="6"/>
      <c r="D41" s="6"/>
    </row>
    <row r="42" spans="2:24" ht="12.75">
      <c r="B42" s="3" t="s">
        <v>115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2:29" ht="12.75">
      <c r="B43" s="3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5"/>
      <c r="Z43" s="5"/>
      <c r="AA43" s="5"/>
      <c r="AB43" s="5"/>
      <c r="AC43" s="5"/>
    </row>
    <row r="44" spans="2:29" ht="11.25" customHeight="1">
      <c r="B44" s="19"/>
      <c r="C44" s="19"/>
      <c r="D44" s="19"/>
      <c r="Y44" s="5"/>
      <c r="Z44" s="5"/>
      <c r="AA44" s="5"/>
      <c r="AB44" s="5"/>
      <c r="AC44" s="5"/>
    </row>
    <row r="45" spans="2:29" ht="15.75" customHeight="1">
      <c r="B45" s="219" t="s">
        <v>47</v>
      </c>
      <c r="C45" s="219" t="s">
        <v>54</v>
      </c>
      <c r="D45" s="241" t="s">
        <v>82</v>
      </c>
      <c r="E45" s="242"/>
      <c r="F45" s="242"/>
      <c r="G45" s="242"/>
      <c r="H45" s="242"/>
      <c r="I45" s="242"/>
      <c r="J45" s="242"/>
      <c r="K45" s="242"/>
      <c r="L45" s="242"/>
      <c r="M45" s="242"/>
      <c r="N45" s="242"/>
      <c r="O45" s="242"/>
      <c r="P45" s="242"/>
      <c r="Q45" s="242"/>
      <c r="R45" s="242"/>
      <c r="S45" s="242"/>
      <c r="T45" s="242"/>
      <c r="U45" s="242"/>
      <c r="V45" s="242"/>
      <c r="W45" s="242"/>
      <c r="X45" s="243"/>
      <c r="Y45" s="114"/>
      <c r="Z45" s="114"/>
      <c r="AA45" s="114"/>
      <c r="AB45" s="114"/>
      <c r="AC45" s="5"/>
    </row>
    <row r="46" spans="2:29" ht="17.25" customHeight="1">
      <c r="B46" s="234"/>
      <c r="C46" s="234"/>
      <c r="D46" s="235" t="s">
        <v>81</v>
      </c>
      <c r="E46" s="230" t="s">
        <v>83</v>
      </c>
      <c r="F46" s="230" t="s">
        <v>84</v>
      </c>
      <c r="G46" s="230" t="s">
        <v>85</v>
      </c>
      <c r="H46" s="230" t="s">
        <v>86</v>
      </c>
      <c r="I46" s="230" t="s">
        <v>87</v>
      </c>
      <c r="J46" s="230" t="s">
        <v>88</v>
      </c>
      <c r="K46" s="230" t="s">
        <v>89</v>
      </c>
      <c r="L46" s="230" t="s">
        <v>90</v>
      </c>
      <c r="M46" s="230" t="s">
        <v>94</v>
      </c>
      <c r="N46" s="230" t="s">
        <v>95</v>
      </c>
      <c r="O46" s="230" t="s">
        <v>96</v>
      </c>
      <c r="P46" s="230" t="s">
        <v>101</v>
      </c>
      <c r="Q46" s="230" t="s">
        <v>99</v>
      </c>
      <c r="R46" s="230" t="s">
        <v>100</v>
      </c>
      <c r="S46" s="230" t="s">
        <v>106</v>
      </c>
      <c r="T46" s="230" t="s">
        <v>107</v>
      </c>
      <c r="U46" s="230" t="s">
        <v>108</v>
      </c>
      <c r="V46" s="230" t="s">
        <v>111</v>
      </c>
      <c r="W46" s="230" t="s">
        <v>112</v>
      </c>
      <c r="X46" s="230" t="s">
        <v>113</v>
      </c>
      <c r="Y46" s="5"/>
      <c r="Z46" s="5"/>
      <c r="AA46" s="5"/>
      <c r="AB46" s="5"/>
      <c r="AC46" s="5"/>
    </row>
    <row r="47" spans="2:26" ht="8.25" customHeight="1">
      <c r="B47" s="234"/>
      <c r="C47" s="234"/>
      <c r="D47" s="236"/>
      <c r="E47" s="231"/>
      <c r="F47" s="231"/>
      <c r="G47" s="231"/>
      <c r="H47" s="231" t="s">
        <v>40</v>
      </c>
      <c r="I47" s="231"/>
      <c r="J47" s="231" t="s">
        <v>57</v>
      </c>
      <c r="K47" s="231"/>
      <c r="L47" s="231"/>
      <c r="M47" s="231"/>
      <c r="N47" s="231"/>
      <c r="O47" s="231"/>
      <c r="P47" s="231"/>
      <c r="Q47" s="231"/>
      <c r="R47" s="231"/>
      <c r="S47" s="231"/>
      <c r="T47" s="231"/>
      <c r="U47" s="231"/>
      <c r="V47" s="231" t="s">
        <v>57</v>
      </c>
      <c r="W47" s="231"/>
      <c r="X47" s="231"/>
      <c r="Y47" s="5"/>
      <c r="Z47" s="5"/>
    </row>
    <row r="48" spans="2:24" ht="21.75" customHeight="1">
      <c r="B48" s="220"/>
      <c r="C48" s="220"/>
      <c r="D48" s="237"/>
      <c r="E48" s="232"/>
      <c r="F48" s="232"/>
      <c r="G48" s="232"/>
      <c r="H48" s="232" t="s">
        <v>40</v>
      </c>
      <c r="I48" s="232"/>
      <c r="J48" s="232" t="s">
        <v>57</v>
      </c>
      <c r="K48" s="232"/>
      <c r="L48" s="232"/>
      <c r="M48" s="232"/>
      <c r="N48" s="232"/>
      <c r="O48" s="232"/>
      <c r="P48" s="232"/>
      <c r="Q48" s="232"/>
      <c r="R48" s="232"/>
      <c r="S48" s="232"/>
      <c r="T48" s="232"/>
      <c r="U48" s="232"/>
      <c r="V48" s="232" t="s">
        <v>57</v>
      </c>
      <c r="W48" s="232"/>
      <c r="X48" s="232"/>
    </row>
    <row r="49" spans="1:26" ht="18.75" customHeight="1">
      <c r="A49" s="100"/>
      <c r="B49" s="39" t="s">
        <v>20</v>
      </c>
      <c r="C49" s="68">
        <v>1.5400000000000003</v>
      </c>
      <c r="D49" s="73">
        <f>'[1]Sheet3'!S31</f>
        <v>0</v>
      </c>
      <c r="E49" s="89">
        <f>'[1]Sheet3'!T31</f>
        <v>0</v>
      </c>
      <c r="F49" s="89">
        <f>'[1]Sheet3'!U31</f>
        <v>0</v>
      </c>
      <c r="G49" s="89">
        <f>'[1]Sheet3'!V31</f>
        <v>0.6341346397172742</v>
      </c>
      <c r="H49" s="89">
        <f>'[1]Sheet3'!W31</f>
        <v>0</v>
      </c>
      <c r="I49" s="89">
        <f>'[1]Sheet3'!X31</f>
        <v>0</v>
      </c>
      <c r="J49" s="89">
        <f>'[1]Sheet3'!Y31</f>
        <v>0</v>
      </c>
      <c r="K49" s="89">
        <f>'[1]Sheet3'!Z31</f>
        <v>0</v>
      </c>
      <c r="L49" s="74">
        <f>'[1]Sheet3'!AA31</f>
        <v>0</v>
      </c>
      <c r="M49" s="73">
        <v>0</v>
      </c>
      <c r="N49" s="89">
        <v>0</v>
      </c>
      <c r="O49" s="89">
        <v>-0.45635227627338637</v>
      </c>
      <c r="P49" s="89">
        <v>0</v>
      </c>
      <c r="Q49" s="89">
        <v>0.13468003977704432</v>
      </c>
      <c r="R49" s="89">
        <v>0</v>
      </c>
      <c r="S49" s="89">
        <v>0.400888091976467</v>
      </c>
      <c r="T49" s="89">
        <v>0</v>
      </c>
      <c r="U49" s="89">
        <v>0</v>
      </c>
      <c r="V49" s="89">
        <v>0</v>
      </c>
      <c r="W49" s="89">
        <v>0</v>
      </c>
      <c r="X49" s="74">
        <v>0</v>
      </c>
      <c r="Y49" s="9"/>
      <c r="Z49" s="9"/>
    </row>
    <row r="50" spans="2:26" ht="18.75" customHeight="1">
      <c r="B50" s="39" t="s">
        <v>21</v>
      </c>
      <c r="C50" s="68">
        <v>0.48000000000000004</v>
      </c>
      <c r="D50" s="52">
        <f>'[1]Sheet3'!S32</f>
        <v>0</v>
      </c>
      <c r="E50" s="28">
        <f>'[1]Sheet3'!T32</f>
        <v>0</v>
      </c>
      <c r="F50" s="28">
        <f>'[1]Sheet3'!U32</f>
        <v>0</v>
      </c>
      <c r="G50" s="28">
        <f>'[1]Sheet3'!V32</f>
        <v>0.8095238095238103</v>
      </c>
      <c r="H50" s="28">
        <f>'[1]Sheet3'!W32</f>
        <v>0</v>
      </c>
      <c r="I50" s="28">
        <f>'[1]Sheet3'!X32</f>
        <v>0</v>
      </c>
      <c r="J50" s="28">
        <f>'[1]Sheet3'!Y32</f>
        <v>0</v>
      </c>
      <c r="K50" s="28">
        <f>'[1]Sheet3'!Z32</f>
        <v>0</v>
      </c>
      <c r="L50" s="51">
        <f>'[1]Sheet3'!AA32</f>
        <v>0</v>
      </c>
      <c r="M50" s="52">
        <v>0</v>
      </c>
      <c r="N50" s="28">
        <v>0</v>
      </c>
      <c r="O50" s="28">
        <v>0</v>
      </c>
      <c r="P50" s="28">
        <v>0</v>
      </c>
      <c r="Q50" s="28">
        <v>0</v>
      </c>
      <c r="R50" s="28">
        <v>0</v>
      </c>
      <c r="S50" s="28">
        <v>0</v>
      </c>
      <c r="T50" s="28">
        <v>0</v>
      </c>
      <c r="U50" s="28">
        <v>0</v>
      </c>
      <c r="V50" s="28">
        <v>0</v>
      </c>
      <c r="W50" s="28">
        <v>0</v>
      </c>
      <c r="X50" s="51">
        <v>0</v>
      </c>
      <c r="Y50" s="9"/>
      <c r="Z50" s="9"/>
    </row>
    <row r="51" spans="2:26" ht="18.75" customHeight="1">
      <c r="B51" s="39" t="s">
        <v>62</v>
      </c>
      <c r="C51" s="68">
        <v>3.2699999999999996</v>
      </c>
      <c r="D51" s="52">
        <f>'[1]Sheet3'!S33</f>
        <v>0</v>
      </c>
      <c r="E51" s="28">
        <f>'[1]Sheet3'!T33</f>
        <v>0</v>
      </c>
      <c r="F51" s="28">
        <f>'[1]Sheet3'!U33</f>
        <v>0</v>
      </c>
      <c r="G51" s="28">
        <f>'[1]Sheet3'!V33</f>
        <v>2.5001785406628296</v>
      </c>
      <c r="H51" s="28">
        <f>'[1]Sheet3'!W33</f>
        <v>0</v>
      </c>
      <c r="I51" s="28">
        <f>'[1]Sheet3'!X33</f>
        <v>0</v>
      </c>
      <c r="J51" s="28">
        <f>'[1]Sheet3'!Y33</f>
        <v>0</v>
      </c>
      <c r="K51" s="28">
        <f>'[1]Sheet3'!Z33</f>
        <v>0</v>
      </c>
      <c r="L51" s="51">
        <f>'[1]Sheet3'!AA33</f>
        <v>0</v>
      </c>
      <c r="M51" s="52">
        <v>0</v>
      </c>
      <c r="N51" s="28">
        <v>0</v>
      </c>
      <c r="O51" s="28">
        <v>0</v>
      </c>
      <c r="P51" s="28">
        <v>0</v>
      </c>
      <c r="Q51" s="28">
        <v>0.7355752938368336</v>
      </c>
      <c r="R51" s="28">
        <v>0</v>
      </c>
      <c r="S51" s="28">
        <v>2.190867037217519</v>
      </c>
      <c r="T51" s="28">
        <v>0</v>
      </c>
      <c r="U51" s="28">
        <v>0</v>
      </c>
      <c r="V51" s="28">
        <v>0</v>
      </c>
      <c r="W51" s="28">
        <v>0</v>
      </c>
      <c r="X51" s="51">
        <v>0</v>
      </c>
      <c r="Y51" s="9"/>
      <c r="Z51" s="9"/>
    </row>
    <row r="52" spans="2:26" ht="18.75" customHeight="1">
      <c r="B52" s="39" t="s">
        <v>63</v>
      </c>
      <c r="C52" s="68">
        <v>21.319999999999997</v>
      </c>
      <c r="D52" s="52">
        <f>'[1]Sheet3'!S34</f>
        <v>0</v>
      </c>
      <c r="E52" s="28">
        <f>'[1]Sheet3'!T34</f>
        <v>0</v>
      </c>
      <c r="F52" s="28">
        <f>'[1]Sheet3'!U34</f>
        <v>0</v>
      </c>
      <c r="G52" s="28">
        <f>'[1]Sheet3'!V34</f>
        <v>1.474657503631917</v>
      </c>
      <c r="H52" s="28">
        <f>'[1]Sheet3'!W34</f>
        <v>0</v>
      </c>
      <c r="I52" s="28">
        <f>'[1]Sheet3'!X34</f>
        <v>0</v>
      </c>
      <c r="J52" s="28">
        <f>'[1]Sheet3'!Y34</f>
        <v>0</v>
      </c>
      <c r="K52" s="28">
        <f>'[1]Sheet3'!Z34</f>
        <v>0</v>
      </c>
      <c r="L52" s="51">
        <f>'[1]Sheet3'!AA34</f>
        <v>0</v>
      </c>
      <c r="M52" s="52">
        <v>0</v>
      </c>
      <c r="N52" s="28">
        <v>0</v>
      </c>
      <c r="O52" s="28">
        <v>-3.4120701573925243</v>
      </c>
      <c r="P52" s="28">
        <v>0</v>
      </c>
      <c r="Q52" s="28">
        <v>0.11701486718349717</v>
      </c>
      <c r="R52" s="28">
        <v>0</v>
      </c>
      <c r="S52" s="28">
        <v>1.341148801306449</v>
      </c>
      <c r="T52" s="28">
        <v>0</v>
      </c>
      <c r="U52" s="28">
        <v>0</v>
      </c>
      <c r="V52" s="28">
        <v>0</v>
      </c>
      <c r="W52" s="28">
        <v>0</v>
      </c>
      <c r="X52" s="51">
        <v>0</v>
      </c>
      <c r="Y52" s="9"/>
      <c r="Z52" s="9"/>
    </row>
    <row r="53" spans="2:26" ht="18.75" customHeight="1">
      <c r="B53" s="39" t="s">
        <v>64</v>
      </c>
      <c r="C53" s="68">
        <v>14.569999999999999</v>
      </c>
      <c r="D53" s="52">
        <f>'[1]Sheet3'!S35</f>
        <v>1.339963622804003</v>
      </c>
      <c r="E53" s="28">
        <f>'[1]Sheet3'!T35</f>
        <v>-1.0689369687615475</v>
      </c>
      <c r="F53" s="28">
        <f>'[1]Sheet3'!U35</f>
        <v>-1.848624717401413</v>
      </c>
      <c r="G53" s="28">
        <f>'[1]Sheet3'!V35</f>
        <v>-3.206511496558796</v>
      </c>
      <c r="H53" s="28">
        <f>'[1]Sheet3'!W35</f>
        <v>-1.98541006564507</v>
      </c>
      <c r="I53" s="28">
        <f>'[1]Sheet3'!X35</f>
        <v>0</v>
      </c>
      <c r="J53" s="28">
        <f>'[1]Sheet3'!Y35</f>
        <v>0</v>
      </c>
      <c r="K53" s="28">
        <f>'[1]Sheet3'!Z35</f>
        <v>0</v>
      </c>
      <c r="L53" s="51">
        <f>'[1]Sheet3'!AA35</f>
        <v>0</v>
      </c>
      <c r="M53" s="52">
        <v>0</v>
      </c>
      <c r="N53" s="28">
        <v>0</v>
      </c>
      <c r="O53" s="28">
        <v>-2.4081088264217283</v>
      </c>
      <c r="P53" s="28">
        <v>0</v>
      </c>
      <c r="Q53" s="28">
        <v>7.244072231196796</v>
      </c>
      <c r="R53" s="28">
        <v>3.6059107851919854</v>
      </c>
      <c r="S53" s="28">
        <v>0</v>
      </c>
      <c r="T53" s="28">
        <v>-0.866972139031289</v>
      </c>
      <c r="U53" s="28">
        <v>0</v>
      </c>
      <c r="V53" s="28">
        <v>2.027567071553389</v>
      </c>
      <c r="W53" s="28">
        <v>0.8108692666035592</v>
      </c>
      <c r="X53" s="51">
        <v>0.2959670511765518</v>
      </c>
      <c r="Y53" s="9"/>
      <c r="Z53" s="9"/>
    </row>
    <row r="54" spans="2:26" ht="18.75" customHeight="1">
      <c r="B54" s="39" t="s">
        <v>65</v>
      </c>
      <c r="C54" s="68">
        <v>8.45</v>
      </c>
      <c r="D54" s="52">
        <f>'[1]Sheet3'!S36</f>
        <v>0.052041629901380886</v>
      </c>
      <c r="E54" s="28">
        <f>'[1]Sheet3'!T36</f>
        <v>0</v>
      </c>
      <c r="F54" s="28">
        <f>'[1]Sheet3'!U36</f>
        <v>-0.1560436820286852</v>
      </c>
      <c r="G54" s="28">
        <f>'[1]Sheet3'!V36</f>
        <v>3.1278303858157703</v>
      </c>
      <c r="H54" s="28">
        <f>'[1]Sheet3'!W36</f>
        <v>-2.413957858726616</v>
      </c>
      <c r="I54" s="28">
        <f>'[1]Sheet3'!X36</f>
        <v>0</v>
      </c>
      <c r="J54" s="28">
        <f>'[1]Sheet3'!Y36</f>
        <v>0</v>
      </c>
      <c r="K54" s="28">
        <f>'[1]Sheet3'!Z36</f>
        <v>0</v>
      </c>
      <c r="L54" s="51">
        <f>'[1]Sheet3'!AA36</f>
        <v>0</v>
      </c>
      <c r="M54" s="52">
        <v>0</v>
      </c>
      <c r="N54" s="28">
        <v>0</v>
      </c>
      <c r="O54" s="28">
        <v>0</v>
      </c>
      <c r="P54" s="28">
        <v>0</v>
      </c>
      <c r="Q54" s="28">
        <v>0</v>
      </c>
      <c r="R54" s="28">
        <v>0</v>
      </c>
      <c r="S54" s="28">
        <v>0</v>
      </c>
      <c r="T54" s="28">
        <v>0</v>
      </c>
      <c r="U54" s="28">
        <v>0</v>
      </c>
      <c r="V54" s="28">
        <v>0.5527947867682284</v>
      </c>
      <c r="W54" s="28">
        <v>0.1308477743760022</v>
      </c>
      <c r="X54" s="51">
        <v>0.4379438257273272</v>
      </c>
      <c r="Y54" s="9"/>
      <c r="Z54" s="9"/>
    </row>
    <row r="55" spans="2:26" ht="18.75" customHeight="1">
      <c r="B55" s="39" t="s">
        <v>66</v>
      </c>
      <c r="C55" s="68">
        <v>8.68</v>
      </c>
      <c r="D55" s="52">
        <f>'[1]Sheet3'!S37</f>
        <v>0</v>
      </c>
      <c r="E55" s="28">
        <f>'[1]Sheet3'!T37</f>
        <v>0</v>
      </c>
      <c r="F55" s="28">
        <f>'[1]Sheet3'!U37</f>
        <v>0</v>
      </c>
      <c r="G55" s="28">
        <f>'[1]Sheet3'!V37</f>
        <v>1.5685421594617281</v>
      </c>
      <c r="H55" s="28">
        <f>'[1]Sheet3'!W37</f>
        <v>0</v>
      </c>
      <c r="I55" s="28">
        <f>'[1]Sheet3'!X37</f>
        <v>0</v>
      </c>
      <c r="J55" s="28">
        <f>'[1]Sheet3'!Y37</f>
        <v>0</v>
      </c>
      <c r="K55" s="28">
        <f>'[1]Sheet3'!Z37</f>
        <v>0</v>
      </c>
      <c r="L55" s="51">
        <f>'[1]Sheet3'!AA37</f>
        <v>0</v>
      </c>
      <c r="M55" s="52">
        <v>0</v>
      </c>
      <c r="N55" s="28">
        <v>0</v>
      </c>
      <c r="O55" s="28">
        <v>-2.137587844378793</v>
      </c>
      <c r="P55" s="28">
        <v>0</v>
      </c>
      <c r="Q55" s="28">
        <v>0.6719260761739815</v>
      </c>
      <c r="R55" s="28">
        <v>0</v>
      </c>
      <c r="S55" s="28">
        <v>1.360762043559698</v>
      </c>
      <c r="T55" s="28">
        <v>0</v>
      </c>
      <c r="U55" s="28">
        <v>0</v>
      </c>
      <c r="V55" s="28">
        <v>0</v>
      </c>
      <c r="W55" s="28">
        <v>0</v>
      </c>
      <c r="X55" s="51">
        <v>0</v>
      </c>
      <c r="Y55" s="9"/>
      <c r="Z55" s="9"/>
    </row>
    <row r="56" spans="2:26" ht="18.75" customHeight="1">
      <c r="B56" s="39" t="s">
        <v>67</v>
      </c>
      <c r="C56" s="68">
        <v>1.5400000000000003</v>
      </c>
      <c r="D56" s="52">
        <f>'[1]Sheet3'!S38</f>
        <v>0</v>
      </c>
      <c r="E56" s="28">
        <f>'[1]Sheet3'!T38</f>
        <v>0</v>
      </c>
      <c r="F56" s="28">
        <f>'[1]Sheet3'!U38</f>
        <v>0</v>
      </c>
      <c r="G56" s="28">
        <f>'[1]Sheet3'!V38</f>
        <v>-0.07606679035249898</v>
      </c>
      <c r="H56" s="28">
        <f>'[1]Sheet3'!W38</f>
        <v>0</v>
      </c>
      <c r="I56" s="28">
        <f>'[1]Sheet3'!X38</f>
        <v>0</v>
      </c>
      <c r="J56" s="28">
        <f>'[1]Sheet3'!Y38</f>
        <v>0.32214576069298884</v>
      </c>
      <c r="K56" s="28">
        <f>'[1]Sheet3'!Z38</f>
        <v>0</v>
      </c>
      <c r="L56" s="51">
        <f>'[1]Sheet3'!AA38</f>
        <v>0</v>
      </c>
      <c r="M56" s="52">
        <v>0</v>
      </c>
      <c r="N56" s="28">
        <v>0</v>
      </c>
      <c r="O56" s="28">
        <v>0</v>
      </c>
      <c r="P56" s="28">
        <v>0</v>
      </c>
      <c r="Q56" s="28">
        <v>0</v>
      </c>
      <c r="R56" s="28">
        <v>0</v>
      </c>
      <c r="S56" s="28">
        <v>0</v>
      </c>
      <c r="T56" s="28">
        <v>0</v>
      </c>
      <c r="U56" s="28">
        <v>0</v>
      </c>
      <c r="V56" s="28">
        <v>0.890667579792376</v>
      </c>
      <c r="W56" s="28">
        <v>-0.14445895488872415</v>
      </c>
      <c r="X56" s="51">
        <v>0</v>
      </c>
      <c r="Y56" s="26">
        <v>8</v>
      </c>
      <c r="Z56" s="26"/>
    </row>
    <row r="57" spans="2:24" ht="18.75" customHeight="1">
      <c r="B57" s="39" t="s">
        <v>68</v>
      </c>
      <c r="C57" s="68">
        <v>6.04</v>
      </c>
      <c r="D57" s="52">
        <f>'[1]Sheet3'!S39</f>
        <v>0</v>
      </c>
      <c r="E57" s="28">
        <f>'[1]Sheet3'!T39</f>
        <v>0</v>
      </c>
      <c r="F57" s="28">
        <f>'[1]Sheet3'!U39</f>
        <v>0</v>
      </c>
      <c r="G57" s="28">
        <f>'[1]Sheet3'!V39</f>
        <v>0.4659413434247881</v>
      </c>
      <c r="H57" s="28">
        <f>'[1]Sheet3'!W39</f>
        <v>0</v>
      </c>
      <c r="I57" s="28">
        <f>'[1]Sheet3'!X39</f>
        <v>0</v>
      </c>
      <c r="J57" s="28">
        <f>'[1]Sheet3'!Y39</f>
        <v>0</v>
      </c>
      <c r="K57" s="28">
        <f>'[1]Sheet3'!Z39</f>
        <v>0</v>
      </c>
      <c r="L57" s="51">
        <f>'[1]Sheet3'!AA39</f>
        <v>0</v>
      </c>
      <c r="M57" s="52">
        <v>0</v>
      </c>
      <c r="N57" s="28">
        <v>0</v>
      </c>
      <c r="O57" s="28">
        <v>0</v>
      </c>
      <c r="P57" s="28">
        <v>0</v>
      </c>
      <c r="Q57" s="28">
        <v>0</v>
      </c>
      <c r="R57" s="28">
        <v>0</v>
      </c>
      <c r="S57" s="28">
        <v>0</v>
      </c>
      <c r="T57" s="28">
        <v>0</v>
      </c>
      <c r="U57" s="28">
        <v>0</v>
      </c>
      <c r="V57" s="28">
        <v>0</v>
      </c>
      <c r="W57" s="28">
        <v>0</v>
      </c>
      <c r="X57" s="51">
        <v>0</v>
      </c>
    </row>
    <row r="58" spans="2:26" ht="18.75" customHeight="1">
      <c r="B58" s="39" t="s">
        <v>69</v>
      </c>
      <c r="C58" s="68">
        <v>4.079999999999999</v>
      </c>
      <c r="D58" s="52">
        <f>'[1]Sheet3'!S40</f>
        <v>0</v>
      </c>
      <c r="E58" s="28">
        <f>'[1]Sheet3'!T40</f>
        <v>0</v>
      </c>
      <c r="F58" s="28">
        <f>'[1]Sheet3'!U40</f>
        <v>0</v>
      </c>
      <c r="G58" s="28">
        <f>'[1]Sheet3'!V40</f>
        <v>1.6590372991301905</v>
      </c>
      <c r="H58" s="28">
        <f>'[1]Sheet3'!W40</f>
        <v>1.2153473682239453</v>
      </c>
      <c r="I58" s="28">
        <f>'[1]Sheet3'!X40</f>
        <v>0</v>
      </c>
      <c r="J58" s="28">
        <f>'[1]Sheet3'!Y40</f>
        <v>0.17929686464015815</v>
      </c>
      <c r="K58" s="28">
        <f>'[1]Sheet3'!Z40</f>
        <v>0</v>
      </c>
      <c r="L58" s="51">
        <f>'[1]Sheet3'!AA40</f>
        <v>0</v>
      </c>
      <c r="M58" s="52">
        <v>0</v>
      </c>
      <c r="N58" s="28">
        <v>0</v>
      </c>
      <c r="O58" s="28">
        <v>0.7312276073549796</v>
      </c>
      <c r="P58" s="28">
        <v>0</v>
      </c>
      <c r="Q58" s="28">
        <v>0</v>
      </c>
      <c r="R58" s="28">
        <v>0</v>
      </c>
      <c r="S58" s="28">
        <v>0</v>
      </c>
      <c r="T58" s="28">
        <v>0</v>
      </c>
      <c r="U58" s="28">
        <v>0.427997264961014</v>
      </c>
      <c r="V58" s="28">
        <v>0.3520669374583196</v>
      </c>
      <c r="W58" s="28">
        <v>0.0054895346339283195</v>
      </c>
      <c r="X58" s="51">
        <v>0</v>
      </c>
      <c r="Y58" s="9"/>
      <c r="Z58" s="9"/>
    </row>
    <row r="59" spans="2:26" ht="18.75" customHeight="1">
      <c r="B59" s="39" t="s">
        <v>70</v>
      </c>
      <c r="C59" s="68">
        <v>10.35</v>
      </c>
      <c r="D59" s="52">
        <f>'[1]Sheet3'!S41</f>
        <v>0</v>
      </c>
      <c r="E59" s="28">
        <f>'[1]Sheet3'!T41</f>
        <v>0</v>
      </c>
      <c r="F59" s="28">
        <f>'[1]Sheet3'!U41</f>
        <v>0</v>
      </c>
      <c r="G59" s="28">
        <f>'[1]Sheet3'!V41</f>
        <v>2.6218951434413924</v>
      </c>
      <c r="H59" s="28">
        <f>'[1]Sheet3'!W41</f>
        <v>0</v>
      </c>
      <c r="I59" s="28">
        <f>'[1]Sheet3'!X41</f>
        <v>0</v>
      </c>
      <c r="J59" s="28">
        <f>'[1]Sheet3'!Y41</f>
        <v>0.011768730902029394</v>
      </c>
      <c r="K59" s="28">
        <f>'[1]Sheet3'!Z41</f>
        <v>0</v>
      </c>
      <c r="L59" s="51">
        <f>'[1]Sheet3'!AA41</f>
        <v>0</v>
      </c>
      <c r="M59" s="52">
        <v>0</v>
      </c>
      <c r="N59" s="28">
        <v>0</v>
      </c>
      <c r="O59" s="28">
        <v>-1.5562751740426426</v>
      </c>
      <c r="P59" s="28">
        <v>0</v>
      </c>
      <c r="Q59" s="28">
        <v>0.08261747483079736</v>
      </c>
      <c r="R59" s="28">
        <v>0</v>
      </c>
      <c r="S59" s="28">
        <v>0.2505442898926639</v>
      </c>
      <c r="T59" s="28">
        <v>0</v>
      </c>
      <c r="U59" s="28">
        <v>0</v>
      </c>
      <c r="V59" s="28">
        <v>0</v>
      </c>
      <c r="W59" s="28">
        <v>0</v>
      </c>
      <c r="X59" s="51">
        <v>0</v>
      </c>
      <c r="Y59" s="9"/>
      <c r="Z59" s="9"/>
    </row>
    <row r="60" spans="1:26" ht="18.75" customHeight="1">
      <c r="A60" s="101"/>
      <c r="B60" s="39" t="s">
        <v>71</v>
      </c>
      <c r="C60" s="68">
        <v>3.8400000000000003</v>
      </c>
      <c r="D60" s="52">
        <f>'[1]Sheet3'!S42</f>
        <v>0</v>
      </c>
      <c r="E60" s="28">
        <f>'[1]Sheet3'!T42</f>
        <v>0</v>
      </c>
      <c r="F60" s="28">
        <f>'[1]Sheet3'!U42</f>
        <v>0</v>
      </c>
      <c r="G60" s="28">
        <f>'[1]Sheet3'!V42</f>
        <v>3.388102664818249</v>
      </c>
      <c r="H60" s="28">
        <f>'[1]Sheet3'!W42</f>
        <v>0</v>
      </c>
      <c r="I60" s="28">
        <f>'[1]Sheet3'!X42</f>
        <v>0</v>
      </c>
      <c r="J60" s="28">
        <f>'[1]Sheet3'!Y42</f>
        <v>0</v>
      </c>
      <c r="K60" s="28">
        <f>'[1]Sheet3'!Z42</f>
        <v>0</v>
      </c>
      <c r="L60" s="51">
        <f>'[1]Sheet3'!AA42</f>
        <v>0</v>
      </c>
      <c r="M60" s="52">
        <v>0</v>
      </c>
      <c r="N60" s="28">
        <v>0</v>
      </c>
      <c r="O60" s="28">
        <v>-2.6943862400187624</v>
      </c>
      <c r="P60" s="28">
        <v>0</v>
      </c>
      <c r="Q60" s="28">
        <v>0.14727589284577502</v>
      </c>
      <c r="R60" s="28">
        <v>0</v>
      </c>
      <c r="S60" s="28">
        <v>0.4463379055893053</v>
      </c>
      <c r="T60" s="28">
        <v>0</v>
      </c>
      <c r="U60" s="28">
        <v>0</v>
      </c>
      <c r="V60" s="28">
        <v>0</v>
      </c>
      <c r="W60" s="28">
        <v>0</v>
      </c>
      <c r="X60" s="51">
        <v>0</v>
      </c>
      <c r="Y60" s="9"/>
      <c r="Z60" s="9"/>
    </row>
    <row r="61" spans="2:26" ht="18.75" customHeight="1">
      <c r="B61" s="39" t="s">
        <v>72</v>
      </c>
      <c r="C61" s="60">
        <v>1.7</v>
      </c>
      <c r="D61" s="52">
        <f>'[1]Sheet3'!S43</f>
        <v>0</v>
      </c>
      <c r="E61" s="28">
        <f>'[1]Sheet3'!T43</f>
        <v>0</v>
      </c>
      <c r="F61" s="28">
        <f>'[1]Sheet3'!U43</f>
        <v>0</v>
      </c>
      <c r="G61" s="28">
        <f>'[1]Sheet3'!V43</f>
        <v>0.5166112956810593</v>
      </c>
      <c r="H61" s="28">
        <f>'[1]Sheet3'!W43</f>
        <v>0</v>
      </c>
      <c r="I61" s="28">
        <f>'[1]Sheet3'!X43</f>
        <v>0</v>
      </c>
      <c r="J61" s="28">
        <f>'[1]Sheet3'!Y43</f>
        <v>0.18781795958672903</v>
      </c>
      <c r="K61" s="28">
        <f>'[1]Sheet3'!Z43</f>
        <v>0</v>
      </c>
      <c r="L61" s="51">
        <f>'[1]Sheet3'!AA43</f>
        <v>0</v>
      </c>
      <c r="M61" s="52">
        <v>0</v>
      </c>
      <c r="N61" s="28">
        <v>0</v>
      </c>
      <c r="O61" s="28">
        <v>-0.2551908344251981</v>
      </c>
      <c r="P61" s="28">
        <v>0</v>
      </c>
      <c r="Q61" s="28">
        <v>0</v>
      </c>
      <c r="R61" s="28">
        <v>0</v>
      </c>
      <c r="S61" s="28">
        <v>0</v>
      </c>
      <c r="T61" s="28">
        <v>0</v>
      </c>
      <c r="U61" s="28">
        <v>0</v>
      </c>
      <c r="V61" s="28">
        <v>0</v>
      </c>
      <c r="W61" s="28">
        <v>0</v>
      </c>
      <c r="X61" s="51">
        <v>0</v>
      </c>
      <c r="Y61" s="9"/>
      <c r="Z61" s="9"/>
    </row>
    <row r="62" spans="2:26" ht="18.75" customHeight="1">
      <c r="B62" s="39" t="s">
        <v>73</v>
      </c>
      <c r="C62" s="68">
        <v>3.2199999999999998</v>
      </c>
      <c r="D62" s="52">
        <f>'[1]Sheet3'!S44</f>
        <v>-0.022475842810901297</v>
      </c>
      <c r="E62" s="28">
        <f>'[1]Sheet3'!T44</f>
        <v>0</v>
      </c>
      <c r="F62" s="28">
        <f>'[1]Sheet3'!U44</f>
        <v>0.06744268674496415</v>
      </c>
      <c r="G62" s="28">
        <f>'[1]Sheet3'!V44</f>
        <v>-0.6723119156002839</v>
      </c>
      <c r="H62" s="28">
        <f>'[1]Sheet3'!W44</f>
        <v>0</v>
      </c>
      <c r="I62" s="28">
        <f>'[1]Sheet3'!X44</f>
        <v>0</v>
      </c>
      <c r="J62" s="28">
        <f>'[1]Sheet3'!Y44</f>
        <v>1.9766184440985297</v>
      </c>
      <c r="K62" s="28">
        <f>'[1]Sheet3'!Z44</f>
        <v>0</v>
      </c>
      <c r="L62" s="51">
        <f>'[1]Sheet3'!AA44</f>
        <v>0</v>
      </c>
      <c r="M62" s="52">
        <v>0</v>
      </c>
      <c r="N62" s="28">
        <v>0</v>
      </c>
      <c r="O62" s="28">
        <v>0</v>
      </c>
      <c r="P62" s="28">
        <v>0</v>
      </c>
      <c r="Q62" s="28">
        <v>0</v>
      </c>
      <c r="R62" s="28">
        <v>0</v>
      </c>
      <c r="S62" s="28">
        <v>0</v>
      </c>
      <c r="T62" s="28">
        <v>0</v>
      </c>
      <c r="U62" s="28">
        <v>0</v>
      </c>
      <c r="V62" s="28">
        <v>6.492837296104601</v>
      </c>
      <c r="W62" s="28">
        <v>0</v>
      </c>
      <c r="X62" s="51">
        <v>0</v>
      </c>
      <c r="Y62" s="9"/>
      <c r="Z62" s="9"/>
    </row>
    <row r="63" spans="1:33" ht="18.75" customHeight="1">
      <c r="A63" s="101"/>
      <c r="B63" s="39" t="s">
        <v>74</v>
      </c>
      <c r="C63" s="68">
        <v>4.95</v>
      </c>
      <c r="D63" s="52">
        <f>'[1]Sheet3'!S45</f>
        <v>-0.053565962656875854</v>
      </c>
      <c r="E63" s="28">
        <f>'[1]Sheet3'!T45</f>
        <v>0.08039200673762197</v>
      </c>
      <c r="F63" s="28">
        <f>'[1]Sheet3'!U45</f>
        <v>0</v>
      </c>
      <c r="G63" s="28">
        <f>'[1]Sheet3'!V45</f>
        <v>0.29648362577252346</v>
      </c>
      <c r="H63" s="28">
        <f>'[1]Sheet3'!W45</f>
        <v>0.08008997623932607</v>
      </c>
      <c r="I63" s="28">
        <f>'[1]Sheet3'!X45</f>
        <v>0</v>
      </c>
      <c r="J63" s="28">
        <f>'[1]Sheet3'!Y45</f>
        <v>0</v>
      </c>
      <c r="K63" s="28">
        <f>'[1]Sheet3'!Z45</f>
        <v>0</v>
      </c>
      <c r="L63" s="51">
        <f>'[1]Sheet3'!AA45</f>
        <v>0</v>
      </c>
      <c r="M63" s="52">
        <v>0</v>
      </c>
      <c r="N63" s="28">
        <v>0</v>
      </c>
      <c r="O63" s="28">
        <v>0</v>
      </c>
      <c r="P63" s="28">
        <v>0</v>
      </c>
      <c r="Q63" s="28">
        <v>0</v>
      </c>
      <c r="R63" s="28">
        <v>0</v>
      </c>
      <c r="S63" s="28">
        <v>0.887496510617917</v>
      </c>
      <c r="T63" s="28">
        <v>0</v>
      </c>
      <c r="U63" s="28">
        <v>-7.201925287152997E-05</v>
      </c>
      <c r="V63" s="28">
        <v>0.02531329409437583</v>
      </c>
      <c r="W63" s="28">
        <v>0.30757933219937506</v>
      </c>
      <c r="X63" s="51">
        <v>0.09336458281681533</v>
      </c>
      <c r="Y63" s="9"/>
      <c r="Z63" s="9"/>
      <c r="AG63" s="27"/>
    </row>
    <row r="64" spans="2:26" ht="18.75" customHeight="1">
      <c r="B64" s="39" t="s">
        <v>75</v>
      </c>
      <c r="C64" s="62">
        <v>5.95</v>
      </c>
      <c r="D64" s="52">
        <f>'[1]Sheet3'!S46</f>
        <v>-0.04663033859833454</v>
      </c>
      <c r="E64" s="28">
        <f>'[1]Sheet3'!T46</f>
        <v>0</v>
      </c>
      <c r="F64" s="28">
        <f>'[1]Sheet3'!U46</f>
        <v>0.13995627788129772</v>
      </c>
      <c r="G64" s="28">
        <f>'[1]Sheet3'!V46</f>
        <v>0.2407012772774996</v>
      </c>
      <c r="H64" s="28">
        <f>'[1]Sheet3'!W46</f>
        <v>0.015075677262126198</v>
      </c>
      <c r="I64" s="28">
        <f>'[1]Sheet3'!X46</f>
        <v>0</v>
      </c>
      <c r="J64" s="28">
        <f>'[1]Sheet3'!Y46</f>
        <v>0.006538152521324608</v>
      </c>
      <c r="K64" s="28">
        <f>'[1]Sheet3'!Z46</f>
        <v>0</v>
      </c>
      <c r="L64" s="51">
        <f>'[1]Sheet3'!AA46</f>
        <v>0</v>
      </c>
      <c r="M64" s="52">
        <v>0</v>
      </c>
      <c r="N64" s="28">
        <v>0</v>
      </c>
      <c r="O64" s="28">
        <v>0</v>
      </c>
      <c r="P64" s="28">
        <v>0</v>
      </c>
      <c r="Q64" s="28">
        <v>4.8668837817079496</v>
      </c>
      <c r="R64" s="28">
        <v>-4.724990789539039</v>
      </c>
      <c r="S64" s="28">
        <v>0</v>
      </c>
      <c r="T64" s="28">
        <v>0</v>
      </c>
      <c r="U64" s="28">
        <v>0</v>
      </c>
      <c r="V64" s="28">
        <v>0</v>
      </c>
      <c r="W64" s="28">
        <v>1.3388485676796</v>
      </c>
      <c r="X64" s="51">
        <v>0</v>
      </c>
      <c r="Y64" s="9"/>
      <c r="Z64" s="9"/>
    </row>
    <row r="65" spans="2:27" s="19" customFormat="1" ht="18.75" customHeight="1">
      <c r="B65" s="41" t="s">
        <v>76</v>
      </c>
      <c r="C65" s="64">
        <v>100</v>
      </c>
      <c r="D65" s="69">
        <f>'[1]Sheet3'!S47</f>
        <v>0.1935241292073405</v>
      </c>
      <c r="E65" s="70">
        <f>'[1]Sheet3'!T47</f>
        <v>-0.1535919084105867</v>
      </c>
      <c r="F65" s="70">
        <f>'[1]Sheet3'!U47</f>
        <v>-0.27268601693673566</v>
      </c>
      <c r="G65" s="70">
        <f>'[1]Sheet3'!V47</f>
        <v>0.8644855496525239</v>
      </c>
      <c r="H65" s="70">
        <f>'[1]Sheet3'!W47</f>
        <v>-0.42774626593394494</v>
      </c>
      <c r="I65" s="70">
        <f>'[1]Sheet3'!X47</f>
        <v>0</v>
      </c>
      <c r="J65" s="70">
        <f>'[1]Sheet3'!Y47</f>
        <v>0.08045643119515382</v>
      </c>
      <c r="K65" s="70">
        <f>'[1]Sheet3'!Z47</f>
        <v>0</v>
      </c>
      <c r="L65" s="71">
        <f>'[1]Sheet3'!AA47</f>
        <v>0</v>
      </c>
      <c r="M65" s="69">
        <v>0</v>
      </c>
      <c r="N65" s="70">
        <v>0</v>
      </c>
      <c r="O65" s="70">
        <v>-1.5030417246190468</v>
      </c>
      <c r="P65" s="70">
        <v>0</v>
      </c>
      <c r="Q65" s="70">
        <v>1.3930148615094653</v>
      </c>
      <c r="R65" s="70">
        <v>0.21727905155662866</v>
      </c>
      <c r="S65" s="70">
        <v>0.5</v>
      </c>
      <c r="T65" s="70">
        <v>-0.12672136428679115</v>
      </c>
      <c r="U65" s="70">
        <v>0.01798263174498169</v>
      </c>
      <c r="V65" s="70">
        <v>0.5805657773385452</v>
      </c>
      <c r="W65" s="70">
        <v>0.22232164515483938</v>
      </c>
      <c r="X65" s="71">
        <v>0.08528144512507552</v>
      </c>
      <c r="Y65" s="10"/>
      <c r="Z65" s="10"/>
      <c r="AA65" s="190"/>
    </row>
    <row r="66" spans="4:24" ht="12.75">
      <c r="D66" s="28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</row>
    <row r="67" spans="4:24" ht="12.75">
      <c r="D67" s="28">
        <f aca="true" t="shared" si="0" ref="D67:L67">+D65-D36</f>
        <v>1.4183099139586375E-14</v>
      </c>
      <c r="E67" s="44">
        <f t="shared" si="0"/>
        <v>0</v>
      </c>
      <c r="F67" s="44">
        <f t="shared" si="0"/>
        <v>0</v>
      </c>
      <c r="G67" s="44">
        <f t="shared" si="0"/>
        <v>1.4210854715202004E-14</v>
      </c>
      <c r="H67" s="44">
        <f t="shared" si="0"/>
        <v>-1.404432126150823E-14</v>
      </c>
      <c r="I67" s="44">
        <f t="shared" si="0"/>
        <v>0</v>
      </c>
      <c r="J67" s="44">
        <f t="shared" si="0"/>
        <v>0</v>
      </c>
      <c r="K67" s="44">
        <f t="shared" si="0"/>
        <v>0</v>
      </c>
      <c r="L67" s="44">
        <f t="shared" si="0"/>
        <v>0</v>
      </c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</row>
    <row r="68" spans="4:24" ht="12.75">
      <c r="D68" s="28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</row>
    <row r="69" spans="4:24" ht="12.75">
      <c r="D69" s="28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</row>
    <row r="70" spans="4:24" ht="12.75"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</row>
  </sheetData>
  <sheetProtection/>
  <mergeCells count="53">
    <mergeCell ref="S12:S14"/>
    <mergeCell ref="T12:T14"/>
    <mergeCell ref="Q46:Q48"/>
    <mergeCell ref="H46:H48"/>
    <mergeCell ref="I46:I48"/>
    <mergeCell ref="J46:J48"/>
    <mergeCell ref="B39:Y39"/>
    <mergeCell ref="B40:Y40"/>
    <mergeCell ref="V46:V48"/>
    <mergeCell ref="W46:W48"/>
    <mergeCell ref="X46:X48"/>
    <mergeCell ref="D45:X45"/>
    <mergeCell ref="B45:B48"/>
    <mergeCell ref="C45:C48"/>
    <mergeCell ref="P46:P48"/>
    <mergeCell ref="K46:K48"/>
    <mergeCell ref="B7:Y7"/>
    <mergeCell ref="L12:L14"/>
    <mergeCell ref="B11:B14"/>
    <mergeCell ref="D12:D14"/>
    <mergeCell ref="E12:E14"/>
    <mergeCell ref="F12:F14"/>
    <mergeCell ref="D11:X11"/>
    <mergeCell ref="W12:W14"/>
    <mergeCell ref="X12:X14"/>
    <mergeCell ref="I12:I14"/>
    <mergeCell ref="G12:G14"/>
    <mergeCell ref="P12:P14"/>
    <mergeCell ref="Q12:Q14"/>
    <mergeCell ref="V12:V14"/>
    <mergeCell ref="M12:M14"/>
    <mergeCell ref="N12:N14"/>
    <mergeCell ref="L46:L48"/>
    <mergeCell ref="N46:N48"/>
    <mergeCell ref="O46:O48"/>
    <mergeCell ref="D46:D48"/>
    <mergeCell ref="G46:G48"/>
    <mergeCell ref="U12:U14"/>
    <mergeCell ref="S1:AK1"/>
    <mergeCell ref="S46:S48"/>
    <mergeCell ref="T46:T48"/>
    <mergeCell ref="U46:U48"/>
    <mergeCell ref="B6:Y6"/>
    <mergeCell ref="E46:E48"/>
    <mergeCell ref="F46:F48"/>
    <mergeCell ref="R46:R48"/>
    <mergeCell ref="M46:M48"/>
    <mergeCell ref="C11:C14"/>
    <mergeCell ref="J12:J14"/>
    <mergeCell ref="K12:K14"/>
    <mergeCell ref="O12:O14"/>
    <mergeCell ref="R12:R14"/>
    <mergeCell ref="H12:H14"/>
  </mergeCells>
  <printOptions horizontalCentered="1"/>
  <pageMargins left="0.5" right="0.21" top="0.46" bottom="0.55" header="0.31" footer="0.34"/>
  <pageSetup horizontalDpi="300" verticalDpi="300" orientation="landscape" paperSize="9" r:id="rId2"/>
  <rowBreaks count="1" manualBreakCount="1">
    <brk id="38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AS63"/>
  <sheetViews>
    <sheetView zoomScalePageLayoutView="0" workbookViewId="0" topLeftCell="A6">
      <selection activeCell="AC29" sqref="AC29"/>
    </sheetView>
  </sheetViews>
  <sheetFormatPr defaultColWidth="9.140625" defaultRowHeight="12.75"/>
  <cols>
    <col min="1" max="1" width="31.8515625" style="1" customWidth="1"/>
    <col min="2" max="2" width="7.28125" style="1" customWidth="1"/>
    <col min="3" max="11" width="6.57421875" style="1" hidden="1" customWidth="1"/>
    <col min="12" max="18" width="6.57421875" style="1" customWidth="1"/>
    <col min="19" max="23" width="8.00390625" style="1" customWidth="1"/>
    <col min="24" max="24" width="6.57421875" style="1" customWidth="1"/>
    <col min="25" max="33" width="9.140625" style="1" customWidth="1"/>
    <col min="34" max="34" width="22.8515625" style="1" customWidth="1"/>
    <col min="35" max="16384" width="9.140625" style="1" customWidth="1"/>
  </cols>
  <sheetData>
    <row r="1" ht="12.75" customHeight="1" hidden="1"/>
    <row r="2" ht="12.75" hidden="1"/>
    <row r="3" ht="12.75" customHeight="1" hidden="1"/>
    <row r="4" ht="12.75" hidden="1"/>
    <row r="5" ht="12.75" customHeight="1" hidden="1"/>
    <row r="6" spans="1:24" ht="23.25" customHeight="1">
      <c r="A6" s="228" t="s">
        <v>49</v>
      </c>
      <c r="B6" s="228"/>
      <c r="C6" s="228"/>
      <c r="D6" s="228"/>
      <c r="E6" s="228"/>
      <c r="F6" s="228"/>
      <c r="G6" s="228"/>
      <c r="H6" s="228"/>
      <c r="I6" s="228"/>
      <c r="J6" s="228"/>
      <c r="K6" s="228"/>
      <c r="L6" s="228"/>
      <c r="M6" s="228"/>
      <c r="N6" s="228"/>
      <c r="O6" s="228"/>
      <c r="P6" s="228"/>
      <c r="Q6" s="228"/>
      <c r="R6" s="228"/>
      <c r="S6" s="228"/>
      <c r="T6" s="228"/>
      <c r="U6" s="228"/>
      <c r="V6" s="228"/>
      <c r="W6" s="228"/>
      <c r="X6" s="228"/>
    </row>
    <row r="7" spans="1:24" ht="12.75">
      <c r="A7" s="229" t="s">
        <v>59</v>
      </c>
      <c r="B7" s="229"/>
      <c r="C7" s="229"/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29"/>
      <c r="O7" s="229"/>
      <c r="P7" s="229"/>
      <c r="Q7" s="229"/>
      <c r="R7" s="229"/>
      <c r="S7" s="229"/>
      <c r="T7" s="229"/>
      <c r="U7" s="229"/>
      <c r="V7" s="229"/>
      <c r="W7" s="229"/>
      <c r="X7" s="229"/>
    </row>
    <row r="8" spans="1:24" ht="12.75">
      <c r="A8" s="2"/>
      <c r="B8" s="6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3" ht="12.75">
      <c r="A9" s="3" t="s">
        <v>116</v>
      </c>
      <c r="B9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" ht="12.75">
      <c r="A10" s="19"/>
      <c r="B10" s="19"/>
    </row>
    <row r="11" spans="1:24" ht="20.25" customHeight="1">
      <c r="A11" s="223" t="s">
        <v>45</v>
      </c>
      <c r="B11" s="223" t="s">
        <v>54</v>
      </c>
      <c r="C11" s="226">
        <v>2009</v>
      </c>
      <c r="D11" s="226"/>
      <c r="E11" s="226"/>
      <c r="F11" s="226"/>
      <c r="G11" s="226"/>
      <c r="H11" s="226"/>
      <c r="I11" s="226"/>
      <c r="J11" s="226"/>
      <c r="K11" s="227"/>
      <c r="L11" s="225">
        <v>2010</v>
      </c>
      <c r="M11" s="226"/>
      <c r="N11" s="226"/>
      <c r="O11" s="226"/>
      <c r="P11" s="226"/>
      <c r="Q11" s="226"/>
      <c r="R11" s="226"/>
      <c r="S11" s="226"/>
      <c r="T11" s="226"/>
      <c r="U11" s="226"/>
      <c r="V11" s="226"/>
      <c r="W11" s="227"/>
      <c r="X11" s="135"/>
    </row>
    <row r="12" spans="1:24" ht="30.75" customHeight="1">
      <c r="A12" s="224"/>
      <c r="B12" s="240"/>
      <c r="C12" s="75" t="s">
        <v>55</v>
      </c>
      <c r="D12" s="35" t="s">
        <v>0</v>
      </c>
      <c r="E12" s="36" t="s">
        <v>56</v>
      </c>
      <c r="F12" s="35" t="s">
        <v>53</v>
      </c>
      <c r="G12" s="36" t="s">
        <v>40</v>
      </c>
      <c r="H12" s="36" t="s">
        <v>41</v>
      </c>
      <c r="I12" s="36" t="s">
        <v>57</v>
      </c>
      <c r="J12" s="36" t="s">
        <v>43</v>
      </c>
      <c r="K12" s="77" t="s">
        <v>44</v>
      </c>
      <c r="L12" s="77" t="s">
        <v>91</v>
      </c>
      <c r="M12" s="77" t="s">
        <v>92</v>
      </c>
      <c r="N12" s="77" t="s">
        <v>93</v>
      </c>
      <c r="O12" s="201" t="s">
        <v>55</v>
      </c>
      <c r="P12" s="84" t="s">
        <v>0</v>
      </c>
      <c r="Q12" s="77" t="s">
        <v>56</v>
      </c>
      <c r="R12" s="58" t="s">
        <v>53</v>
      </c>
      <c r="S12" s="58" t="s">
        <v>40</v>
      </c>
      <c r="T12" s="57" t="s">
        <v>41</v>
      </c>
      <c r="U12" s="77" t="s">
        <v>57</v>
      </c>
      <c r="V12" s="77" t="s">
        <v>43</v>
      </c>
      <c r="W12" s="77" t="s">
        <v>44</v>
      </c>
      <c r="X12" s="134"/>
    </row>
    <row r="13" spans="1:24" ht="16.5" customHeight="1">
      <c r="A13" s="65" t="s">
        <v>4</v>
      </c>
      <c r="B13" s="66">
        <v>28.219999999999995</v>
      </c>
      <c r="C13" s="45">
        <f>'[2]April'!F10</f>
        <v>0</v>
      </c>
      <c r="D13" s="32">
        <f>'[2]May'!F10</f>
        <v>0</v>
      </c>
      <c r="E13" s="32">
        <f>'[2]June'!F10</f>
        <v>0</v>
      </c>
      <c r="F13" s="32">
        <f>'[2]July'!F10</f>
        <v>0.3506082771136607</v>
      </c>
      <c r="G13" s="32">
        <f>'[2]August'!F10</f>
        <v>0</v>
      </c>
      <c r="H13" s="32">
        <f>'[2]September'!F10</f>
        <v>0</v>
      </c>
      <c r="I13" s="32">
        <f>'[2]October'!F10</f>
        <v>0</v>
      </c>
      <c r="J13" s="32">
        <f>'[2]November'!F10</f>
        <v>0</v>
      </c>
      <c r="K13" s="78">
        <f>'[2]December'!F10</f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78">
        <v>0</v>
      </c>
      <c r="X13" s="134"/>
    </row>
    <row r="14" spans="1:24" ht="16.5" customHeight="1">
      <c r="A14" s="65" t="s">
        <v>5</v>
      </c>
      <c r="B14" s="67">
        <v>3.27</v>
      </c>
      <c r="C14" s="46">
        <f>'[2]April'!F11</f>
        <v>0</v>
      </c>
      <c r="D14" s="22">
        <f>'[2]May'!F11</f>
        <v>0</v>
      </c>
      <c r="E14" s="22">
        <f>'[2]June'!F11</f>
        <v>0</v>
      </c>
      <c r="F14" s="22">
        <f>'[2]July'!F11</f>
        <v>0</v>
      </c>
      <c r="G14" s="22">
        <f>'[2]August'!F11</f>
        <v>0</v>
      </c>
      <c r="H14" s="22">
        <f>'[2]September'!F11</f>
        <v>0</v>
      </c>
      <c r="I14" s="22">
        <f>'[2]October'!F11</f>
        <v>0</v>
      </c>
      <c r="J14" s="22">
        <f>'[2]November'!F11</f>
        <v>0</v>
      </c>
      <c r="K14" s="79">
        <f>'[2]December'!F11</f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79">
        <v>0</v>
      </c>
      <c r="X14" s="134"/>
    </row>
    <row r="15" spans="1:25" ht="16.5" customHeight="1">
      <c r="A15" s="65" t="s">
        <v>6</v>
      </c>
      <c r="B15" s="67">
        <v>64.2</v>
      </c>
      <c r="C15" s="46">
        <f>'[2]April'!F12</f>
        <v>0.1973358613527671</v>
      </c>
      <c r="D15" s="22">
        <f>'[2]May'!F12</f>
        <v>-0.15389500032601064</v>
      </c>
      <c r="E15" s="22">
        <f>'[2]June'!F12</f>
        <v>-0.2728044740903715</v>
      </c>
      <c r="F15" s="22">
        <f>'[2]July'!F12</f>
        <v>0.5118944572477357</v>
      </c>
      <c r="G15" s="22">
        <f>'[2]August'!F12</f>
        <v>-0.43045449488347004</v>
      </c>
      <c r="H15" s="22">
        <f>'[2]September'!F12</f>
        <v>0</v>
      </c>
      <c r="I15" s="22">
        <f>'[2]October'!F12</f>
        <v>0.07929374643639676</v>
      </c>
      <c r="J15" s="22">
        <f>'[2]November'!F12</f>
        <v>0</v>
      </c>
      <c r="K15" s="79">
        <f>'[2]December'!F12</f>
        <v>0</v>
      </c>
      <c r="L15" s="22">
        <v>0</v>
      </c>
      <c r="M15" s="22">
        <v>0</v>
      </c>
      <c r="N15" s="22">
        <v>-1.5072999039069237</v>
      </c>
      <c r="O15" s="22">
        <v>0</v>
      </c>
      <c r="P15" s="22">
        <v>1.4281030472431757</v>
      </c>
      <c r="Q15" s="22">
        <v>0.21760924758715192</v>
      </c>
      <c r="R15" s="22">
        <v>0.5143936610054971</v>
      </c>
      <c r="S15" s="22">
        <v>-0.127907615881104</v>
      </c>
      <c r="T15" s="22">
        <v>0.018127967836253447</v>
      </c>
      <c r="U15" s="22">
        <v>0.5853631696284561</v>
      </c>
      <c r="V15" s="22">
        <v>0.22546014582198393</v>
      </c>
      <c r="W15" s="79">
        <v>0.08667763358708946</v>
      </c>
      <c r="X15" s="212"/>
      <c r="Y15" s="31"/>
    </row>
    <row r="16" spans="1:25" ht="16.5" customHeight="1">
      <c r="A16" s="39" t="s">
        <v>7</v>
      </c>
      <c r="B16" s="68">
        <v>1.8</v>
      </c>
      <c r="C16" s="47">
        <f>'[2]April'!F13</f>
        <v>0</v>
      </c>
      <c r="D16" s="21">
        <f>'[2]May'!F13</f>
        <v>0</v>
      </c>
      <c r="E16" s="21">
        <f>'[2]June'!F13</f>
        <v>0</v>
      </c>
      <c r="F16" s="21">
        <f>'[2]July'!F13</f>
        <v>0.07155583827967461</v>
      </c>
      <c r="G16" s="21">
        <f>'[2]August'!F13</f>
        <v>0</v>
      </c>
      <c r="H16" s="21">
        <f>'[2]September'!F13</f>
        <v>0</v>
      </c>
      <c r="I16" s="21">
        <f>'[2]October'!F13</f>
        <v>0</v>
      </c>
      <c r="J16" s="21">
        <f>'[2]November'!F13</f>
        <v>0</v>
      </c>
      <c r="K16" s="80">
        <f>'[2]December'!F13</f>
        <v>0</v>
      </c>
      <c r="L16" s="21">
        <v>0</v>
      </c>
      <c r="M16" s="21">
        <v>0</v>
      </c>
      <c r="N16" s="21">
        <v>0</v>
      </c>
      <c r="O16" s="21">
        <v>0</v>
      </c>
      <c r="P16" s="21">
        <v>0.02465468785611904</v>
      </c>
      <c r="Q16" s="21">
        <v>0</v>
      </c>
      <c r="R16" s="21">
        <v>0.0739726652582516</v>
      </c>
      <c r="S16" s="21">
        <v>0</v>
      </c>
      <c r="T16" s="21">
        <v>0</v>
      </c>
      <c r="U16" s="21">
        <v>0</v>
      </c>
      <c r="V16" s="21">
        <v>0</v>
      </c>
      <c r="W16" s="80">
        <v>0</v>
      </c>
      <c r="X16" s="134"/>
      <c r="Y16" s="31"/>
    </row>
    <row r="17" spans="1:25" ht="16.5" customHeight="1">
      <c r="A17" s="39" t="s">
        <v>8</v>
      </c>
      <c r="B17" s="68">
        <v>12.680000000000003</v>
      </c>
      <c r="C17" s="47">
        <f>'[2]April'!F14</f>
        <v>0</v>
      </c>
      <c r="D17" s="21">
        <f>'[2]May'!F14</f>
        <v>0</v>
      </c>
      <c r="E17" s="21">
        <f>'[2]June'!F14</f>
        <v>0</v>
      </c>
      <c r="F17" s="21">
        <f>'[2]July'!F14</f>
        <v>0</v>
      </c>
      <c r="G17" s="21">
        <f>'[2]August'!F14</f>
        <v>0</v>
      </c>
      <c r="H17" s="21">
        <f>'[2]September'!F14</f>
        <v>0</v>
      </c>
      <c r="I17" s="21">
        <f>'[2]October'!F14</f>
        <v>0</v>
      </c>
      <c r="J17" s="21">
        <f>'[2]November'!F14</f>
        <v>0</v>
      </c>
      <c r="K17" s="80">
        <f>'[2]December'!F14</f>
        <v>0</v>
      </c>
      <c r="L17" s="21">
        <v>0</v>
      </c>
      <c r="M17" s="21">
        <v>0</v>
      </c>
      <c r="N17" s="21">
        <v>-1.1209739620404797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80">
        <v>0</v>
      </c>
      <c r="X17" s="134"/>
      <c r="Y17" s="31"/>
    </row>
    <row r="18" spans="1:25" ht="16.5" customHeight="1">
      <c r="A18" s="39" t="s">
        <v>9</v>
      </c>
      <c r="B18" s="68">
        <v>4.22</v>
      </c>
      <c r="C18" s="47">
        <f>'[2]April'!F15</f>
        <v>0</v>
      </c>
      <c r="D18" s="21">
        <f>'[2]May'!F15</f>
        <v>0</v>
      </c>
      <c r="E18" s="21">
        <f>'[2]June'!F15</f>
        <v>0</v>
      </c>
      <c r="F18" s="21">
        <f>'[2]July'!F15</f>
        <v>0.38074613142076713</v>
      </c>
      <c r="G18" s="21">
        <f>'[2]August'!F15</f>
        <v>0</v>
      </c>
      <c r="H18" s="21">
        <f>'[2]September'!F15</f>
        <v>0</v>
      </c>
      <c r="I18" s="21">
        <f>'[2]October'!F15</f>
        <v>0</v>
      </c>
      <c r="J18" s="21">
        <f>'[2]November'!F15</f>
        <v>0</v>
      </c>
      <c r="K18" s="80">
        <f>'[2]December'!F15</f>
        <v>0</v>
      </c>
      <c r="L18" s="21">
        <v>0</v>
      </c>
      <c r="M18" s="21">
        <v>0</v>
      </c>
      <c r="N18" s="21">
        <v>0</v>
      </c>
      <c r="O18" s="21">
        <v>0</v>
      </c>
      <c r="P18" s="21">
        <v>0.04396114053264284</v>
      </c>
      <c r="Q18" s="21">
        <v>0</v>
      </c>
      <c r="R18" s="21">
        <v>0.13136439699290747</v>
      </c>
      <c r="S18" s="21">
        <v>0</v>
      </c>
      <c r="T18" s="21">
        <v>0</v>
      </c>
      <c r="U18" s="21">
        <v>0</v>
      </c>
      <c r="V18" s="21">
        <v>0</v>
      </c>
      <c r="W18" s="80">
        <v>0</v>
      </c>
      <c r="X18" s="134"/>
      <c r="Y18" s="31"/>
    </row>
    <row r="19" spans="1:25" ht="16.5" customHeight="1">
      <c r="A19" s="39" t="s">
        <v>10</v>
      </c>
      <c r="B19" s="68">
        <v>3.42</v>
      </c>
      <c r="C19" s="47">
        <f>'[2]April'!F16</f>
        <v>0</v>
      </c>
      <c r="D19" s="21">
        <f>'[2]May'!F16</f>
        <v>0</v>
      </c>
      <c r="E19" s="21">
        <f>'[2]June'!F16</f>
        <v>0</v>
      </c>
      <c r="F19" s="21">
        <f>'[2]July'!F16</f>
        <v>0.13454025277571077</v>
      </c>
      <c r="G19" s="21">
        <f>'[2]August'!F16</f>
        <v>0</v>
      </c>
      <c r="H19" s="21">
        <f>'[2]September'!F16</f>
        <v>0</v>
      </c>
      <c r="I19" s="21">
        <f>'[2]October'!F16</f>
        <v>0</v>
      </c>
      <c r="J19" s="21">
        <f>'[2]November'!F16</f>
        <v>0</v>
      </c>
      <c r="K19" s="80">
        <f>'[2]December'!F16</f>
        <v>0</v>
      </c>
      <c r="L19" s="21">
        <v>0</v>
      </c>
      <c r="M19" s="21">
        <v>0</v>
      </c>
      <c r="N19" s="21">
        <v>0</v>
      </c>
      <c r="O19" s="21">
        <v>0</v>
      </c>
      <c r="P19" s="21">
        <v>0.05338745819397957</v>
      </c>
      <c r="Q19" s="21">
        <v>0</v>
      </c>
      <c r="R19" s="21">
        <v>0.15966155313951447</v>
      </c>
      <c r="S19" s="21">
        <v>0</v>
      </c>
      <c r="T19" s="21">
        <v>0</v>
      </c>
      <c r="U19" s="21">
        <v>0</v>
      </c>
      <c r="V19" s="21">
        <v>0</v>
      </c>
      <c r="W19" s="80">
        <v>0</v>
      </c>
      <c r="X19" s="134"/>
      <c r="Y19" s="31"/>
    </row>
    <row r="20" spans="1:25" ht="16.5" customHeight="1">
      <c r="A20" s="39" t="s">
        <v>11</v>
      </c>
      <c r="B20" s="68">
        <v>5.17</v>
      </c>
      <c r="C20" s="47">
        <f>'[2]April'!F17</f>
        <v>0</v>
      </c>
      <c r="D20" s="21">
        <f>'[2]May'!F17</f>
        <v>0</v>
      </c>
      <c r="E20" s="21">
        <f>'[2]June'!F17</f>
        <v>0</v>
      </c>
      <c r="F20" s="21">
        <f>'[2]July'!F17</f>
        <v>0.10006644671740332</v>
      </c>
      <c r="G20" s="21">
        <f>'[2]August'!F17</f>
        <v>0</v>
      </c>
      <c r="H20" s="21">
        <f>'[2]September'!F17</f>
        <v>0</v>
      </c>
      <c r="I20" s="21">
        <f>'[2]October'!F17</f>
        <v>0</v>
      </c>
      <c r="J20" s="21">
        <f>'[2]November'!F17</f>
        <v>0</v>
      </c>
      <c r="K20" s="80">
        <f>'[2]December'!F17</f>
        <v>0</v>
      </c>
      <c r="L20" s="21">
        <v>0</v>
      </c>
      <c r="M20" s="21">
        <v>0</v>
      </c>
      <c r="N20" s="21">
        <v>-0.08943946619948065</v>
      </c>
      <c r="O20" s="21">
        <v>0</v>
      </c>
      <c r="P20" s="21">
        <v>0.05362017259345293</v>
      </c>
      <c r="Q20" s="21">
        <v>0</v>
      </c>
      <c r="R20" s="21">
        <v>0.10528662079517517</v>
      </c>
      <c r="S20" s="21">
        <v>0</v>
      </c>
      <c r="T20" s="21">
        <v>0</v>
      </c>
      <c r="U20" s="21">
        <v>0</v>
      </c>
      <c r="V20" s="21">
        <v>0</v>
      </c>
      <c r="W20" s="80">
        <v>0</v>
      </c>
      <c r="X20" s="134"/>
      <c r="Y20" s="31"/>
    </row>
    <row r="21" spans="1:24" ht="16.5" customHeight="1">
      <c r="A21" s="39" t="s">
        <v>12</v>
      </c>
      <c r="B21" s="68">
        <v>10.61</v>
      </c>
      <c r="C21" s="47">
        <f>'[2]April'!F18</f>
        <v>0.19909094426774573</v>
      </c>
      <c r="D21" s="21">
        <f>'[2]May'!F18</f>
        <v>-0.15787227305329452</v>
      </c>
      <c r="E21" s="21">
        <f>'[2]June'!F18</f>
        <v>-0.27010659986963675</v>
      </c>
      <c r="F21" s="21">
        <f>'[2]July'!F18</f>
        <v>-0.3921719701300003</v>
      </c>
      <c r="G21" s="21">
        <f>'[2]August'!F18</f>
        <v>-0.2755999861705402</v>
      </c>
      <c r="H21" s="21">
        <f>'[2]September'!F18</f>
        <v>0</v>
      </c>
      <c r="I21" s="21">
        <f>'[2]October'!F18</f>
        <v>0</v>
      </c>
      <c r="J21" s="21">
        <f>'[2]November'!F18</f>
        <v>0</v>
      </c>
      <c r="K21" s="80">
        <f>'[2]December'!F18</f>
        <v>0</v>
      </c>
      <c r="L21" s="21">
        <v>0</v>
      </c>
      <c r="M21" s="21">
        <v>0</v>
      </c>
      <c r="N21" s="21">
        <v>-0.3276391638390055</v>
      </c>
      <c r="O21" s="21">
        <v>0</v>
      </c>
      <c r="P21" s="21">
        <v>0.9618696142318606</v>
      </c>
      <c r="Q21" s="21">
        <v>0.5134778421119267</v>
      </c>
      <c r="R21" s="21">
        <v>0</v>
      </c>
      <c r="S21" s="21">
        <v>-0.127907615881104</v>
      </c>
      <c r="T21" s="21">
        <v>0</v>
      </c>
      <c r="U21" s="21">
        <v>0.29654107903786814</v>
      </c>
      <c r="V21" s="21">
        <v>0.12099794791274482</v>
      </c>
      <c r="W21" s="80">
        <v>0.044522330556785616</v>
      </c>
      <c r="X21" s="134"/>
    </row>
    <row r="22" spans="1:24" ht="24" customHeight="1">
      <c r="A22" s="125" t="s">
        <v>13</v>
      </c>
      <c r="B22" s="68">
        <v>0.64</v>
      </c>
      <c r="C22" s="47">
        <f>'[2]April'!F19</f>
        <v>0</v>
      </c>
      <c r="D22" s="21">
        <f>'[2]May'!F19</f>
        <v>0</v>
      </c>
      <c r="E22" s="21">
        <f>'[2]June'!F19</f>
        <v>0</v>
      </c>
      <c r="F22" s="21">
        <f>'[2]July'!F19</f>
        <v>0</v>
      </c>
      <c r="G22" s="21">
        <f>'[2]August'!F19</f>
        <v>0</v>
      </c>
      <c r="H22" s="21">
        <f>'[2]September'!F19</f>
        <v>0</v>
      </c>
      <c r="I22" s="21">
        <f>'[2]October'!F19</f>
        <v>0</v>
      </c>
      <c r="J22" s="21">
        <f>'[2]November'!F19</f>
        <v>0</v>
      </c>
      <c r="K22" s="80">
        <f>'[2]December'!F19</f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80">
        <v>0</v>
      </c>
      <c r="X22" s="26">
        <v>5</v>
      </c>
    </row>
    <row r="23" spans="1:24" ht="16.5" customHeight="1">
      <c r="A23" s="39" t="s">
        <v>77</v>
      </c>
      <c r="B23" s="68">
        <v>3.91</v>
      </c>
      <c r="C23" s="47">
        <f>'[2]April'!F20</f>
        <v>0.004396967442439745</v>
      </c>
      <c r="D23" s="21">
        <f>'[2]May'!F20</f>
        <v>0</v>
      </c>
      <c r="E23" s="21">
        <f>'[2]June'!F20</f>
        <v>-0.013192552321319226</v>
      </c>
      <c r="F23" s="21">
        <f>'[2]July'!F20</f>
        <v>0.22608369948212384</v>
      </c>
      <c r="G23" s="21">
        <f>'[2]August'!F20</f>
        <v>-0.21014060716276844</v>
      </c>
      <c r="H23" s="21">
        <f>'[2]September'!F20</f>
        <v>0</v>
      </c>
      <c r="I23" s="21">
        <f>'[2]October'!F20</f>
        <v>0</v>
      </c>
      <c r="J23" s="21">
        <f>'[2]November'!F20</f>
        <v>0</v>
      </c>
      <c r="K23" s="80">
        <f>'[2]December'!F20</f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0.04696041666666662</v>
      </c>
      <c r="V23" s="21">
        <v>0.011177083333333558</v>
      </c>
      <c r="W23" s="80">
        <v>0.03745833333333333</v>
      </c>
      <c r="X23" s="134"/>
    </row>
    <row r="24" spans="1:24" ht="13.5" customHeight="1">
      <c r="A24" s="39" t="s">
        <v>78</v>
      </c>
      <c r="B24" s="68">
        <v>1.6400000000000001</v>
      </c>
      <c r="C24" s="47">
        <f>'[2]April'!F21</f>
        <v>0</v>
      </c>
      <c r="D24" s="21">
        <f>'[2]May'!F21</f>
        <v>0</v>
      </c>
      <c r="E24" s="21">
        <f>'[2]June'!F21</f>
        <v>0</v>
      </c>
      <c r="F24" s="21">
        <f>'[2]July'!F21</f>
        <v>0</v>
      </c>
      <c r="G24" s="21">
        <f>'[2]August'!F21</f>
        <v>0</v>
      </c>
      <c r="H24" s="21">
        <f>'[2]September'!F21</f>
        <v>0</v>
      </c>
      <c r="I24" s="21">
        <f>'[2]October'!F21</f>
        <v>0</v>
      </c>
      <c r="J24" s="21">
        <f>'[2]November'!F21</f>
        <v>0</v>
      </c>
      <c r="K24" s="80">
        <f>'[2]December'!F21</f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0.0037500000000000853</v>
      </c>
      <c r="V24" s="21">
        <v>-0.002249999999999818</v>
      </c>
      <c r="W24" s="80">
        <v>0</v>
      </c>
      <c r="X24" s="134"/>
    </row>
    <row r="25" spans="1:24" ht="16.5" customHeight="1">
      <c r="A25" s="39" t="s">
        <v>79</v>
      </c>
      <c r="B25" s="68">
        <v>4.07</v>
      </c>
      <c r="C25" s="47">
        <f>'[2]April'!F22</f>
        <v>0</v>
      </c>
      <c r="D25" s="21">
        <f>'[2]May'!F22</f>
        <v>0</v>
      </c>
      <c r="E25" s="21">
        <f>'[2]June'!F22</f>
        <v>0</v>
      </c>
      <c r="F25" s="21">
        <f>'[2]July'!F22</f>
        <v>0</v>
      </c>
      <c r="G25" s="21">
        <f>'[2]August'!F22</f>
        <v>0</v>
      </c>
      <c r="H25" s="21">
        <f>'[2]September'!F22</f>
        <v>0</v>
      </c>
      <c r="I25" s="21">
        <f>'[2]October'!F22</f>
        <v>0</v>
      </c>
      <c r="J25" s="21">
        <f>'[2]November'!F22</f>
        <v>0</v>
      </c>
      <c r="K25" s="80">
        <f>'[2]December'!F22</f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80">
        <v>0</v>
      </c>
      <c r="X25" s="134"/>
    </row>
    <row r="26" spans="1:24" ht="16.5" customHeight="1">
      <c r="A26" s="39" t="s">
        <v>36</v>
      </c>
      <c r="B26" s="68">
        <v>2.6499999999999995</v>
      </c>
      <c r="C26" s="47">
        <f>'[2]April'!F23</f>
        <v>0</v>
      </c>
      <c r="D26" s="21">
        <f>'[2]May'!F23</f>
        <v>0</v>
      </c>
      <c r="E26" s="21">
        <f>'[2]June'!F23</f>
        <v>0</v>
      </c>
      <c r="F26" s="21">
        <f>'[2]July'!F23</f>
        <v>0.04863157894736844</v>
      </c>
      <c r="G26" s="21">
        <f>'[2]August'!F23</f>
        <v>0.05040882572257317</v>
      </c>
      <c r="H26" s="21">
        <f>'[2]September'!F23</f>
        <v>0</v>
      </c>
      <c r="I26" s="21">
        <f>'[2]October'!F23</f>
        <v>0</v>
      </c>
      <c r="J26" s="21">
        <f>'[2]November'!F23</f>
        <v>0</v>
      </c>
      <c r="K26" s="80">
        <f>'[2]December'!F23</f>
        <v>0</v>
      </c>
      <c r="L26" s="21">
        <v>0</v>
      </c>
      <c r="M26" s="21">
        <v>0</v>
      </c>
      <c r="N26" s="21">
        <v>0.030752688172042894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0.018131578947368894</v>
      </c>
      <c r="U26" s="21">
        <v>0.0022598420696863424</v>
      </c>
      <c r="V26" s="21">
        <v>0</v>
      </c>
      <c r="W26" s="80">
        <v>0</v>
      </c>
      <c r="X26" s="134"/>
    </row>
    <row r="27" spans="1:24" ht="16.5" customHeight="1">
      <c r="A27" s="39" t="s">
        <v>14</v>
      </c>
      <c r="B27" s="68">
        <v>0.8</v>
      </c>
      <c r="C27" s="47">
        <f>'[2]April'!F24</f>
        <v>0</v>
      </c>
      <c r="D27" s="21">
        <f>'[2]May'!F24</f>
        <v>0</v>
      </c>
      <c r="E27" s="21">
        <f>'[2]June'!F24</f>
        <v>0</v>
      </c>
      <c r="F27" s="21">
        <f>'[2]July'!F24</f>
        <v>0</v>
      </c>
      <c r="G27" s="21">
        <f>'[2]August'!F24</f>
        <v>0</v>
      </c>
      <c r="H27" s="21">
        <f>'[2]September'!F24</f>
        <v>0</v>
      </c>
      <c r="I27" s="21">
        <f>'[2]October'!F24</f>
        <v>0</v>
      </c>
      <c r="J27" s="21">
        <f>'[2]November'!F24</f>
        <v>0</v>
      </c>
      <c r="K27" s="80">
        <f>'[2]December'!F24</f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80">
        <v>0</v>
      </c>
      <c r="X27" s="134"/>
    </row>
    <row r="28" spans="1:24" ht="16.5" customHeight="1">
      <c r="A28" s="39" t="s">
        <v>80</v>
      </c>
      <c r="B28" s="68">
        <v>1.72</v>
      </c>
      <c r="C28" s="47">
        <f>'[2]April'!F25</f>
        <v>0</v>
      </c>
      <c r="D28" s="21">
        <f>'[2]May'!F25</f>
        <v>0</v>
      </c>
      <c r="E28" s="21">
        <f>'[2]June'!F25</f>
        <v>0</v>
      </c>
      <c r="F28" s="21">
        <f>'[2]July'!F25</f>
        <v>0</v>
      </c>
      <c r="G28" s="21">
        <f>'[2]August'!F25</f>
        <v>0</v>
      </c>
      <c r="H28" s="21">
        <f>'[2]September'!F25</f>
        <v>0</v>
      </c>
      <c r="I28" s="21">
        <f>'[2]October'!F25</f>
        <v>0.0044971578721578</v>
      </c>
      <c r="J28" s="21">
        <f>'[2]November'!F25</f>
        <v>0</v>
      </c>
      <c r="K28" s="80">
        <f>'[2]December'!F25</f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80">
        <v>0</v>
      </c>
      <c r="X28" s="134"/>
    </row>
    <row r="29" spans="1:24" ht="16.5" customHeight="1">
      <c r="A29" s="39" t="s">
        <v>15</v>
      </c>
      <c r="B29" s="68">
        <v>2.4499999999999997</v>
      </c>
      <c r="C29" s="47">
        <f>'[2]April'!F26</f>
        <v>-0.0007229985788725912</v>
      </c>
      <c r="D29" s="21">
        <f>'[2]May'!F26</f>
        <v>0</v>
      </c>
      <c r="E29" s="21">
        <f>'[2]June'!F26</f>
        <v>0.002171166903521282</v>
      </c>
      <c r="F29" s="21">
        <f>'[2]July'!F26</f>
        <v>-0.04674389417624838</v>
      </c>
      <c r="G29" s="21">
        <f>'[2]August'!F26</f>
        <v>0</v>
      </c>
      <c r="H29" s="21">
        <f>'[2]September'!F26</f>
        <v>0</v>
      </c>
      <c r="I29" s="21">
        <f>'[2]October'!F26</f>
        <v>0.07573196736824826</v>
      </c>
      <c r="J29" s="21">
        <f>'[2]November'!F26</f>
        <v>0</v>
      </c>
      <c r="K29" s="80">
        <f>'[2]December'!F26</f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0.2345826010849974</v>
      </c>
      <c r="V29" s="21">
        <v>0.00023437500000012077</v>
      </c>
      <c r="W29" s="80">
        <v>0</v>
      </c>
      <c r="X29" s="9"/>
    </row>
    <row r="30" spans="1:24" ht="18.75" customHeight="1">
      <c r="A30" s="39" t="s">
        <v>16</v>
      </c>
      <c r="B30" s="68">
        <v>1.4900000000000002</v>
      </c>
      <c r="C30" s="47">
        <f>'[2]April'!F27</f>
        <v>-0.0026515151515150138</v>
      </c>
      <c r="D30" s="21">
        <f>'[2]May'!F27</f>
        <v>0.00397727272727252</v>
      </c>
      <c r="E30" s="21">
        <f>'[2]June'!F27</f>
        <v>0</v>
      </c>
      <c r="F30" s="21">
        <f>'[2]July'!F27</f>
        <v>-0.00397727272727252</v>
      </c>
      <c r="G30" s="21">
        <f>'[2]August'!F27</f>
        <v>0.00397727272727252</v>
      </c>
      <c r="H30" s="21">
        <f>'[2]September'!F27</f>
        <v>0</v>
      </c>
      <c r="I30" s="21">
        <f>'[2]October'!F27</f>
        <v>-0.0013257575757575069</v>
      </c>
      <c r="J30" s="21">
        <f>'[2]November'!F27</f>
        <v>0</v>
      </c>
      <c r="K30" s="80">
        <f>'[2]December'!F27</f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0.001269230769230869</v>
      </c>
      <c r="V30" s="21">
        <v>0.0033200864106953977</v>
      </c>
      <c r="W30" s="80">
        <v>0</v>
      </c>
      <c r="X30" s="134"/>
    </row>
    <row r="31" spans="1:24" ht="26.25" customHeight="1">
      <c r="A31" s="39" t="s">
        <v>17</v>
      </c>
      <c r="B31" s="68">
        <v>2.1999999999999997</v>
      </c>
      <c r="C31" s="47">
        <f>'[2]April'!F28</f>
        <v>0</v>
      </c>
      <c r="D31" s="21">
        <f>'[2]May'!F28</f>
        <v>0</v>
      </c>
      <c r="E31" s="21">
        <f>'[2]June'!F28</f>
        <v>0</v>
      </c>
      <c r="F31" s="21">
        <f>'[2]July'!F28</f>
        <v>0</v>
      </c>
      <c r="G31" s="21">
        <f>'[2]August'!F28</f>
        <v>0</v>
      </c>
      <c r="H31" s="21">
        <f>'[2]September'!F28</f>
        <v>0</v>
      </c>
      <c r="I31" s="21">
        <f>'[2]October'!F28</f>
        <v>0</v>
      </c>
      <c r="J31" s="21">
        <f>'[2]November'!F28</f>
        <v>0</v>
      </c>
      <c r="K31" s="80">
        <f>'[2]December'!F28</f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0.04410842481964977</v>
      </c>
      <c r="S31" s="21">
        <v>0</v>
      </c>
      <c r="T31" s="21">
        <v>-3.611111111183618E-06</v>
      </c>
      <c r="U31" s="21">
        <v>0</v>
      </c>
      <c r="V31" s="21">
        <v>0.012106114987875142</v>
      </c>
      <c r="W31" s="80">
        <v>0.004696969696969887</v>
      </c>
      <c r="X31" s="134"/>
    </row>
    <row r="32" spans="1:24" ht="12" customHeight="1">
      <c r="A32" s="39" t="s">
        <v>18</v>
      </c>
      <c r="B32" s="68">
        <v>4.67</v>
      </c>
      <c r="C32" s="47">
        <f>'[2]April'!F29</f>
        <v>-0.0027775366270179802</v>
      </c>
      <c r="D32" s="21">
        <f>'[2]May'!F29</f>
        <v>0</v>
      </c>
      <c r="E32" s="21">
        <f>'[2]June'!F29</f>
        <v>0.00832351119705777</v>
      </c>
      <c r="F32" s="21">
        <f>'[2]July'!F29</f>
        <v>-0.006836353341789732</v>
      </c>
      <c r="G32" s="21">
        <f>'[2]August'!F29</f>
        <v>0.0009000000000003183</v>
      </c>
      <c r="H32" s="21">
        <f>'[2]September'!F29</f>
        <v>0</v>
      </c>
      <c r="I32" s="21">
        <f>'[2]October'!F29</f>
        <v>0.0003903787717496243</v>
      </c>
      <c r="J32" s="21">
        <f>'[2]November'!F29</f>
        <v>0</v>
      </c>
      <c r="K32" s="80">
        <f>'[2]December'!F29</f>
        <v>0</v>
      </c>
      <c r="L32" s="21">
        <v>0</v>
      </c>
      <c r="M32" s="21">
        <v>0</v>
      </c>
      <c r="N32" s="21">
        <v>0</v>
      </c>
      <c r="O32" s="21">
        <v>0</v>
      </c>
      <c r="P32" s="21">
        <v>0.290609973835123</v>
      </c>
      <c r="Q32" s="21">
        <v>-0.29586859452477826</v>
      </c>
      <c r="R32" s="21">
        <v>0</v>
      </c>
      <c r="S32" s="21">
        <v>0</v>
      </c>
      <c r="T32" s="21">
        <v>0</v>
      </c>
      <c r="U32" s="21">
        <v>0</v>
      </c>
      <c r="V32" s="21">
        <v>0.07987453817733928</v>
      </c>
      <c r="W32" s="80">
        <v>0</v>
      </c>
      <c r="X32" s="134"/>
    </row>
    <row r="33" spans="1:24" s="19" customFormat="1" ht="16.5" customHeight="1">
      <c r="A33" s="65" t="s">
        <v>19</v>
      </c>
      <c r="B33" s="67">
        <v>4.26</v>
      </c>
      <c r="C33" s="46">
        <f>'[2]April'!F30</f>
        <v>0</v>
      </c>
      <c r="D33" s="22">
        <f>'[2]May'!F30</f>
        <v>0</v>
      </c>
      <c r="E33" s="22">
        <f>'[2]June'!F30</f>
        <v>0</v>
      </c>
      <c r="F33" s="22">
        <f>'[2]July'!F30</f>
        <v>0</v>
      </c>
      <c r="G33" s="22">
        <f>'[2]August'!F30</f>
        <v>0</v>
      </c>
      <c r="H33" s="22">
        <f>'[2]September'!F30</f>
        <v>0</v>
      </c>
      <c r="I33" s="22">
        <f>'[2]October'!F30</f>
        <v>0</v>
      </c>
      <c r="J33" s="22">
        <f>'[2]November'!F30</f>
        <v>0</v>
      </c>
      <c r="K33" s="79">
        <f>'[2]December'!F30</f>
        <v>0</v>
      </c>
      <c r="L33" s="22">
        <v>0</v>
      </c>
      <c r="M33" s="22">
        <v>0</v>
      </c>
      <c r="N33" s="22">
        <v>0</v>
      </c>
      <c r="O33" s="22">
        <v>0</v>
      </c>
      <c r="P33" s="22">
        <v>0</v>
      </c>
      <c r="Q33" s="22">
        <v>0</v>
      </c>
      <c r="R33" s="22">
        <v>0</v>
      </c>
      <c r="S33" s="22">
        <v>0</v>
      </c>
      <c r="T33" s="22">
        <v>0</v>
      </c>
      <c r="U33" s="22">
        <v>0</v>
      </c>
      <c r="V33" s="22">
        <v>0</v>
      </c>
      <c r="W33" s="79">
        <v>0</v>
      </c>
      <c r="X33" s="134"/>
    </row>
    <row r="34" spans="1:45" s="76" customFormat="1" ht="16.5" customHeight="1">
      <c r="A34" s="72" t="s">
        <v>48</v>
      </c>
      <c r="B34" s="64">
        <v>100.00000000000001</v>
      </c>
      <c r="C34" s="48">
        <f>'[2]April'!F31</f>
        <v>0.1973358613527799</v>
      </c>
      <c r="D34" s="48">
        <f>'[2]May'!F31</f>
        <v>-0.153895000326022</v>
      </c>
      <c r="E34" s="48">
        <f>'[2]June'!F31</f>
        <v>-0.2728044740903769</v>
      </c>
      <c r="F34" s="48">
        <f>'[2]July'!F31</f>
        <v>0.8625027343613979</v>
      </c>
      <c r="G34" s="48">
        <f>'[2]August'!F31</f>
        <v>-0.43045449488346266</v>
      </c>
      <c r="H34" s="48">
        <f>'[2]September'!F31</f>
        <v>0</v>
      </c>
      <c r="I34" s="48">
        <f>'[2]October'!F31</f>
        <v>0.07929374643639818</v>
      </c>
      <c r="J34" s="48">
        <f>'[2]November'!F31</f>
        <v>0</v>
      </c>
      <c r="K34" s="49">
        <f>'[2]December'!F31</f>
        <v>0</v>
      </c>
      <c r="L34" s="48">
        <v>0</v>
      </c>
      <c r="M34" s="48">
        <v>0</v>
      </c>
      <c r="N34" s="48">
        <v>-1.507299903906923</v>
      </c>
      <c r="O34" s="48">
        <v>0</v>
      </c>
      <c r="P34" s="48">
        <v>1.428103047243178</v>
      </c>
      <c r="Q34" s="48">
        <v>0.2176092475871485</v>
      </c>
      <c r="R34" s="48">
        <v>0.5143936610054984</v>
      </c>
      <c r="S34" s="48">
        <v>-0.127907615881104</v>
      </c>
      <c r="T34" s="48">
        <v>0.01812796783625771</v>
      </c>
      <c r="U34" s="48">
        <v>0.5853631696284509</v>
      </c>
      <c r="V34" s="48">
        <v>0.22546014582198382</v>
      </c>
      <c r="W34" s="49">
        <v>0.0866776335871009</v>
      </c>
      <c r="X34" s="212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</row>
    <row r="35" ht="18" customHeight="1"/>
    <row r="36" spans="1:24" ht="12.75">
      <c r="A36" s="214"/>
      <c r="B36" s="215"/>
      <c r="C36" s="215"/>
      <c r="D36" s="215"/>
      <c r="E36" s="215"/>
      <c r="F36" s="215"/>
      <c r="G36" s="215"/>
      <c r="H36" s="215"/>
      <c r="I36" s="215"/>
      <c r="J36" s="215"/>
      <c r="K36" s="215"/>
      <c r="L36" s="216"/>
      <c r="M36" s="216"/>
      <c r="N36" s="216"/>
      <c r="O36" s="216"/>
      <c r="P36" s="216"/>
      <c r="Q36" s="216"/>
      <c r="R36" s="216"/>
      <c r="S36" s="216"/>
      <c r="T36" s="216"/>
      <c r="U36" s="216"/>
      <c r="V36" s="216"/>
      <c r="W36" s="216"/>
      <c r="X36" s="2"/>
    </row>
    <row r="37" spans="1:23" ht="33" customHeight="1">
      <c r="A37" s="228" t="s">
        <v>49</v>
      </c>
      <c r="B37" s="228"/>
      <c r="C37" s="228"/>
      <c r="D37" s="228"/>
      <c r="E37" s="228"/>
      <c r="F37" s="228"/>
      <c r="G37" s="228"/>
      <c r="H37" s="228"/>
      <c r="I37" s="228"/>
      <c r="J37" s="228"/>
      <c r="K37" s="228"/>
      <c r="L37" s="228"/>
      <c r="M37" s="228"/>
      <c r="N37" s="228"/>
      <c r="O37" s="228"/>
      <c r="P37" s="228"/>
      <c r="Q37" s="228"/>
      <c r="R37" s="228"/>
      <c r="S37" s="228"/>
      <c r="T37" s="228"/>
      <c r="U37" s="33"/>
      <c r="V37" s="33"/>
      <c r="W37" s="33"/>
    </row>
    <row r="38" spans="1:23" ht="12.75">
      <c r="A38" s="229" t="s">
        <v>59</v>
      </c>
      <c r="B38" s="229"/>
      <c r="C38" s="229"/>
      <c r="D38" s="229"/>
      <c r="E38" s="229"/>
      <c r="F38" s="229"/>
      <c r="G38" s="229"/>
      <c r="H38" s="229"/>
      <c r="I38" s="229"/>
      <c r="J38" s="229"/>
      <c r="K38" s="229"/>
      <c r="L38" s="229"/>
      <c r="M38" s="229"/>
      <c r="N38" s="229"/>
      <c r="O38" s="229"/>
      <c r="P38" s="229"/>
      <c r="Q38" s="229"/>
      <c r="R38" s="229"/>
      <c r="S38" s="229"/>
      <c r="T38" s="229"/>
      <c r="U38" s="196"/>
      <c r="V38" s="196"/>
      <c r="W38" s="196"/>
    </row>
    <row r="39" spans="1:2" ht="12.75">
      <c r="A39" s="2"/>
      <c r="B39" s="6"/>
    </row>
    <row r="40" spans="1:23" ht="12.75">
      <c r="A40" s="3" t="s">
        <v>117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</row>
    <row r="41" spans="1:2" ht="11.25" customHeight="1">
      <c r="A41" s="19"/>
      <c r="B41" s="19"/>
    </row>
    <row r="42" spans="1:24" ht="15.75" customHeight="1">
      <c r="A42" s="219" t="s">
        <v>47</v>
      </c>
      <c r="B42" s="223" t="s">
        <v>54</v>
      </c>
      <c r="C42" s="189">
        <v>2009</v>
      </c>
      <c r="D42" s="188"/>
      <c r="E42" s="188"/>
      <c r="F42" s="188"/>
      <c r="G42" s="188"/>
      <c r="H42" s="188"/>
      <c r="I42" s="226">
        <v>2009</v>
      </c>
      <c r="J42" s="226"/>
      <c r="K42" s="227"/>
      <c r="L42" s="225">
        <v>2010</v>
      </c>
      <c r="M42" s="226"/>
      <c r="N42" s="226"/>
      <c r="O42" s="226"/>
      <c r="P42" s="226"/>
      <c r="Q42" s="226"/>
      <c r="R42" s="226"/>
      <c r="S42" s="226"/>
      <c r="T42" s="226"/>
      <c r="U42" s="226"/>
      <c r="V42" s="226"/>
      <c r="W42" s="227"/>
      <c r="X42" s="5"/>
    </row>
    <row r="43" spans="1:28" ht="30.75" customHeight="1">
      <c r="A43" s="220"/>
      <c r="B43" s="240"/>
      <c r="C43" s="77" t="s">
        <v>55</v>
      </c>
      <c r="D43" s="84" t="s">
        <v>0</v>
      </c>
      <c r="E43" s="77" t="s">
        <v>56</v>
      </c>
      <c r="F43" s="84" t="s">
        <v>53</v>
      </c>
      <c r="G43" s="77" t="s">
        <v>40</v>
      </c>
      <c r="H43" s="77" t="s">
        <v>41</v>
      </c>
      <c r="I43" s="77" t="s">
        <v>57</v>
      </c>
      <c r="J43" s="77" t="s">
        <v>43</v>
      </c>
      <c r="K43" s="77" t="s">
        <v>44</v>
      </c>
      <c r="L43" s="77" t="s">
        <v>91</v>
      </c>
      <c r="M43" s="77" t="s">
        <v>92</v>
      </c>
      <c r="N43" s="77" t="s">
        <v>93</v>
      </c>
      <c r="O43" s="201" t="s">
        <v>55</v>
      </c>
      <c r="P43" s="84" t="s">
        <v>0</v>
      </c>
      <c r="Q43" s="77" t="s">
        <v>56</v>
      </c>
      <c r="R43" s="58" t="s">
        <v>53</v>
      </c>
      <c r="S43" s="58" t="s">
        <v>40</v>
      </c>
      <c r="T43" s="57" t="s">
        <v>41</v>
      </c>
      <c r="U43" s="77" t="s">
        <v>57</v>
      </c>
      <c r="V43" s="77" t="s">
        <v>43</v>
      </c>
      <c r="W43" s="77" t="s">
        <v>44</v>
      </c>
      <c r="Z43"/>
      <c r="AA43"/>
      <c r="AB43"/>
    </row>
    <row r="44" spans="1:24" ht="18.75" customHeight="1">
      <c r="A44" s="39" t="s">
        <v>20</v>
      </c>
      <c r="B44" s="147">
        <v>1.5400000000000003</v>
      </c>
      <c r="C44" s="47">
        <f>'[2]April'!F43</f>
        <v>0</v>
      </c>
      <c r="D44" s="21">
        <f>'[2]May'!F43</f>
        <v>0</v>
      </c>
      <c r="E44" s="21">
        <f>'[2]June'!F43</f>
        <v>0</v>
      </c>
      <c r="F44" s="21">
        <f>'[2]July'!F43</f>
        <v>0.009765673451645966</v>
      </c>
      <c r="G44" s="21">
        <f>'[2]August'!F43</f>
        <v>0</v>
      </c>
      <c r="H44" s="21">
        <f>'[2]September'!F43</f>
        <v>0</v>
      </c>
      <c r="I44" s="21">
        <f>'[2]October'!F43</f>
        <v>0</v>
      </c>
      <c r="J44" s="21">
        <f>'[2]November'!F43</f>
        <v>0</v>
      </c>
      <c r="K44" s="80">
        <f>'[2]December'!F43</f>
        <v>0</v>
      </c>
      <c r="L44" s="21">
        <v>0</v>
      </c>
      <c r="M44" s="21">
        <v>0</v>
      </c>
      <c r="N44" s="21">
        <v>-0.007072390927700099</v>
      </c>
      <c r="O44" s="136">
        <v>0</v>
      </c>
      <c r="P44" s="21">
        <v>0.0020776999265410723</v>
      </c>
      <c r="Q44" s="21">
        <v>0</v>
      </c>
      <c r="R44" s="136">
        <v>0.006192802916951905</v>
      </c>
      <c r="S44" s="136">
        <v>0</v>
      </c>
      <c r="T44" s="136">
        <v>0</v>
      </c>
      <c r="U44" s="21">
        <v>0</v>
      </c>
      <c r="V44" s="21">
        <v>0</v>
      </c>
      <c r="W44" s="80">
        <v>0</v>
      </c>
      <c r="X44" s="9"/>
    </row>
    <row r="45" spans="1:24" ht="18.75" customHeight="1">
      <c r="A45" s="39" t="s">
        <v>21</v>
      </c>
      <c r="B45" s="68">
        <v>0.48000000000000004</v>
      </c>
      <c r="C45" s="47">
        <f>'[2]April'!F44</f>
        <v>0</v>
      </c>
      <c r="D45" s="21">
        <f>'[2]May'!F44</f>
        <v>0</v>
      </c>
      <c r="E45" s="21">
        <f>'[2]June'!F44</f>
        <v>0</v>
      </c>
      <c r="F45" s="21">
        <f>'[2]July'!F44</f>
        <v>0.0038857142857142437</v>
      </c>
      <c r="G45" s="21">
        <f>'[2]August'!F44</f>
        <v>0</v>
      </c>
      <c r="H45" s="21">
        <f>'[2]September'!F44</f>
        <v>0</v>
      </c>
      <c r="I45" s="21">
        <f>'[2]October'!F44</f>
        <v>0</v>
      </c>
      <c r="J45" s="21">
        <f>'[2]November'!F44</f>
        <v>0</v>
      </c>
      <c r="K45" s="80">
        <f>'[2]December'!F44</f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21">
        <v>0</v>
      </c>
      <c r="S45" s="21">
        <v>0</v>
      </c>
      <c r="T45" s="21">
        <v>0</v>
      </c>
      <c r="U45" s="21">
        <v>0</v>
      </c>
      <c r="V45" s="21">
        <v>0</v>
      </c>
      <c r="W45" s="80">
        <v>0</v>
      </c>
      <c r="X45" s="9"/>
    </row>
    <row r="46" spans="1:24" ht="18.75" customHeight="1">
      <c r="A46" s="39" t="s">
        <v>62</v>
      </c>
      <c r="B46" s="68">
        <v>3.2699999999999996</v>
      </c>
      <c r="C46" s="47">
        <f>'[2]April'!F45</f>
        <v>0</v>
      </c>
      <c r="D46" s="21">
        <f>'[2]May'!F45</f>
        <v>0</v>
      </c>
      <c r="E46" s="21">
        <f>'[2]June'!F45</f>
        <v>0</v>
      </c>
      <c r="F46" s="21">
        <f>'[2]July'!F45</f>
        <v>0.08175583827967443</v>
      </c>
      <c r="G46" s="21">
        <f>'[2]August'!F45</f>
        <v>0</v>
      </c>
      <c r="H46" s="21">
        <f>'[2]September'!F45</f>
        <v>0</v>
      </c>
      <c r="I46" s="21">
        <f>'[2]October'!F45</f>
        <v>0</v>
      </c>
      <c r="J46" s="21">
        <f>'[2]November'!F45</f>
        <v>0</v>
      </c>
      <c r="K46" s="80">
        <f>'[2]December'!F45</f>
        <v>0</v>
      </c>
      <c r="L46" s="21">
        <v>0</v>
      </c>
      <c r="M46" s="21">
        <v>0</v>
      </c>
      <c r="N46" s="21">
        <v>0</v>
      </c>
      <c r="O46" s="21">
        <v>0</v>
      </c>
      <c r="P46" s="21">
        <v>0.02465468785611904</v>
      </c>
      <c r="Q46" s="21">
        <v>0</v>
      </c>
      <c r="R46" s="21">
        <v>0.0739726652582516</v>
      </c>
      <c r="S46" s="21">
        <v>0</v>
      </c>
      <c r="T46" s="21">
        <v>0</v>
      </c>
      <c r="U46" s="21">
        <v>0</v>
      </c>
      <c r="V46" s="21">
        <v>0</v>
      </c>
      <c r="W46" s="80">
        <v>0</v>
      </c>
      <c r="X46" s="9"/>
    </row>
    <row r="47" spans="1:24" ht="18.75" customHeight="1">
      <c r="A47" s="39" t="s">
        <v>63</v>
      </c>
      <c r="B47" s="68">
        <v>21.319999999999997</v>
      </c>
      <c r="C47" s="47">
        <f>'[2]April'!F46</f>
        <v>0</v>
      </c>
      <c r="D47" s="21">
        <f>'[2]May'!F46</f>
        <v>0</v>
      </c>
      <c r="E47" s="21">
        <f>'[2]June'!F46</f>
        <v>0</v>
      </c>
      <c r="F47" s="21">
        <f>'[2]July'!F46</f>
        <v>0.3143969797743239</v>
      </c>
      <c r="G47" s="21">
        <f>'[2]August'!F46</f>
        <v>0</v>
      </c>
      <c r="H47" s="21">
        <f>'[2]September'!F46</f>
        <v>0</v>
      </c>
      <c r="I47" s="21">
        <f>'[2]October'!F46</f>
        <v>0</v>
      </c>
      <c r="J47" s="21">
        <f>'[2]November'!F46</f>
        <v>0</v>
      </c>
      <c r="K47" s="80">
        <f>'[2]December'!F46</f>
        <v>0</v>
      </c>
      <c r="L47" s="21">
        <v>0</v>
      </c>
      <c r="M47" s="21">
        <v>0</v>
      </c>
      <c r="N47" s="21">
        <v>-0.7381808030787078</v>
      </c>
      <c r="O47" s="21">
        <v>0</v>
      </c>
      <c r="P47" s="21">
        <v>0.07659030836807687</v>
      </c>
      <c r="Q47" s="21">
        <v>0</v>
      </c>
      <c r="R47" s="21">
        <v>0.228438657417546</v>
      </c>
      <c r="S47" s="21">
        <v>0</v>
      </c>
      <c r="T47" s="21">
        <v>0</v>
      </c>
      <c r="U47" s="21">
        <v>0</v>
      </c>
      <c r="V47" s="21">
        <v>0</v>
      </c>
      <c r="W47" s="80">
        <v>0</v>
      </c>
      <c r="X47" s="9"/>
    </row>
    <row r="48" spans="1:24" ht="18.75" customHeight="1">
      <c r="A48" s="39" t="s">
        <v>64</v>
      </c>
      <c r="B48" s="68">
        <v>14.569999999999999</v>
      </c>
      <c r="C48" s="47">
        <f>'[2]April'!F47</f>
        <v>0.19909094426774573</v>
      </c>
      <c r="D48" s="21">
        <f>'[2]May'!F47</f>
        <v>-0.15787227305329224</v>
      </c>
      <c r="E48" s="21">
        <f>'[2]June'!F47</f>
        <v>-0.2701065998696413</v>
      </c>
      <c r="F48" s="21">
        <f>'[2]July'!F47</f>
        <v>-0.45984940730205154</v>
      </c>
      <c r="G48" s="21">
        <f>'[2]August'!F47</f>
        <v>-0.27559998617053677</v>
      </c>
      <c r="H48" s="21">
        <f>'[2]September'!F47</f>
        <v>0</v>
      </c>
      <c r="I48" s="21">
        <f>'[2]October'!F47</f>
        <v>0</v>
      </c>
      <c r="J48" s="21">
        <f>'[2]November'!F47</f>
        <v>0</v>
      </c>
      <c r="K48" s="80">
        <f>'[2]December'!F47</f>
        <v>0</v>
      </c>
      <c r="L48" s="21">
        <v>0</v>
      </c>
      <c r="M48" s="21">
        <v>0</v>
      </c>
      <c r="N48" s="21">
        <v>-0.32763916383900776</v>
      </c>
      <c r="O48" s="21">
        <v>0</v>
      </c>
      <c r="P48" s="21">
        <v>0.9618696142318618</v>
      </c>
      <c r="Q48" s="21">
        <v>0.5134778421119222</v>
      </c>
      <c r="R48" s="21">
        <v>0</v>
      </c>
      <c r="S48" s="21">
        <v>-0.12790761588109945</v>
      </c>
      <c r="T48" s="21">
        <v>0</v>
      </c>
      <c r="U48" s="21">
        <v>0.2965410790378666</v>
      </c>
      <c r="V48" s="21">
        <v>0.12099794791274586</v>
      </c>
      <c r="W48" s="80">
        <v>0.04452233055678571</v>
      </c>
      <c r="X48" s="9"/>
    </row>
    <row r="49" spans="1:24" ht="18.75" customHeight="1">
      <c r="A49" s="39" t="s">
        <v>65</v>
      </c>
      <c r="B49" s="68">
        <v>8.45</v>
      </c>
      <c r="C49" s="47">
        <f>'[2]April'!F48</f>
        <v>0.004396967442439745</v>
      </c>
      <c r="D49" s="21">
        <f>'[2]May'!F48</f>
        <v>0</v>
      </c>
      <c r="E49" s="21">
        <f>'[2]June'!F48</f>
        <v>-0.013192552321319226</v>
      </c>
      <c r="F49" s="21">
        <f>'[2]July'!F48</f>
        <v>0.2640265566249809</v>
      </c>
      <c r="G49" s="21">
        <f>'[2]August'!F48</f>
        <v>-0.21014060716276844</v>
      </c>
      <c r="H49" s="21">
        <f>'[2]September'!F48</f>
        <v>0</v>
      </c>
      <c r="I49" s="21">
        <f>'[2]October'!F48</f>
        <v>0</v>
      </c>
      <c r="J49" s="21">
        <f>'[2]November'!F48</f>
        <v>0</v>
      </c>
      <c r="K49" s="80">
        <f>'[2]December'!F48</f>
        <v>0</v>
      </c>
      <c r="L49" s="21">
        <v>0</v>
      </c>
      <c r="M49" s="21">
        <v>0</v>
      </c>
      <c r="N49" s="21">
        <v>0</v>
      </c>
      <c r="O49" s="21">
        <v>0</v>
      </c>
      <c r="P49" s="21">
        <v>0</v>
      </c>
      <c r="Q49" s="21">
        <v>0</v>
      </c>
      <c r="R49" s="21">
        <v>0</v>
      </c>
      <c r="S49" s="21">
        <v>0</v>
      </c>
      <c r="T49" s="21">
        <v>0</v>
      </c>
      <c r="U49" s="21">
        <v>0.04696041666666675</v>
      </c>
      <c r="V49" s="21">
        <v>0.011177083333333534</v>
      </c>
      <c r="W49" s="80">
        <v>0.037458333333332025</v>
      </c>
      <c r="X49" s="9"/>
    </row>
    <row r="50" spans="1:24" ht="18.75" customHeight="1">
      <c r="A50" s="39" t="s">
        <v>66</v>
      </c>
      <c r="B50" s="68">
        <v>8.68</v>
      </c>
      <c r="C50" s="47">
        <f>'[2]April'!F49</f>
        <v>0</v>
      </c>
      <c r="D50" s="21">
        <f>'[2]May'!F49</f>
        <v>0</v>
      </c>
      <c r="E50" s="21">
        <f>'[2]June'!F49</f>
        <v>0</v>
      </c>
      <c r="F50" s="21">
        <f>'[2]July'!F49</f>
        <v>0.13614945944127727</v>
      </c>
      <c r="G50" s="21">
        <f>'[2]August'!F49</f>
        <v>0</v>
      </c>
      <c r="H50" s="21">
        <f>'[2]September'!F49</f>
        <v>0</v>
      </c>
      <c r="I50" s="21">
        <f>'[2]October'!F49</f>
        <v>0</v>
      </c>
      <c r="J50" s="21">
        <f>'[2]November'!F49</f>
        <v>0</v>
      </c>
      <c r="K50" s="80">
        <f>'[2]December'!F49</f>
        <v>0</v>
      </c>
      <c r="L50" s="21">
        <v>0</v>
      </c>
      <c r="M50" s="21">
        <v>0</v>
      </c>
      <c r="N50" s="21">
        <v>-0.18845293918728317</v>
      </c>
      <c r="O50" s="21">
        <v>0</v>
      </c>
      <c r="P50" s="21">
        <v>0.05797174269274251</v>
      </c>
      <c r="Q50" s="21">
        <v>0</v>
      </c>
      <c r="R50" s="21">
        <v>0.11819127695168959</v>
      </c>
      <c r="S50" s="21">
        <v>0</v>
      </c>
      <c r="T50" s="21">
        <v>0</v>
      </c>
      <c r="U50" s="21">
        <v>0</v>
      </c>
      <c r="V50" s="21">
        <v>0</v>
      </c>
      <c r="W50" s="80">
        <v>0</v>
      </c>
      <c r="X50" s="24"/>
    </row>
    <row r="51" spans="1:24" ht="18.75" customHeight="1">
      <c r="A51" s="39" t="s">
        <v>67</v>
      </c>
      <c r="B51" s="68">
        <v>1.5400000000000003</v>
      </c>
      <c r="C51" s="47">
        <f>'[2]April'!F50</f>
        <v>0</v>
      </c>
      <c r="D51" s="21">
        <f>'[2]May'!F50</f>
        <v>0</v>
      </c>
      <c r="E51" s="21">
        <f>'[2]June'!F50</f>
        <v>0</v>
      </c>
      <c r="F51" s="21">
        <f>'[2]July'!F50</f>
        <v>-0.001171428571428521</v>
      </c>
      <c r="G51" s="21">
        <f>'[2]August'!F50</f>
        <v>0</v>
      </c>
      <c r="H51" s="21">
        <f>'[2]September'!F50</f>
        <v>0</v>
      </c>
      <c r="I51" s="21">
        <f>'[2]October'!F50</f>
        <v>0.004957271007189661</v>
      </c>
      <c r="J51" s="21">
        <f>'[2]November'!F50</f>
        <v>0</v>
      </c>
      <c r="K51" s="80">
        <f>'[2]December'!F50</f>
        <v>0</v>
      </c>
      <c r="L51" s="21">
        <v>0</v>
      </c>
      <c r="M51" s="21">
        <v>0</v>
      </c>
      <c r="N51" s="21">
        <v>0</v>
      </c>
      <c r="O51" s="21">
        <v>0</v>
      </c>
      <c r="P51" s="21">
        <v>0</v>
      </c>
      <c r="Q51" s="21">
        <v>0</v>
      </c>
      <c r="R51" s="21">
        <v>0</v>
      </c>
      <c r="S51" s="21">
        <v>0</v>
      </c>
      <c r="T51" s="21">
        <v>0</v>
      </c>
      <c r="U51" s="21">
        <v>0.013749999999999938</v>
      </c>
      <c r="V51" s="21">
        <v>-0.002249999999999986</v>
      </c>
      <c r="W51" s="80">
        <v>0</v>
      </c>
      <c r="X51" s="25">
        <v>9</v>
      </c>
    </row>
    <row r="52" spans="1:23" ht="18.75" customHeight="1">
      <c r="A52" s="39" t="s">
        <v>68</v>
      </c>
      <c r="B52" s="68">
        <v>6.04</v>
      </c>
      <c r="C52" s="47">
        <f>'[2]April'!F51</f>
        <v>0</v>
      </c>
      <c r="D52" s="21">
        <f>'[2]May'!F51</f>
        <v>0</v>
      </c>
      <c r="E52" s="21">
        <f>'[2]June'!F51</f>
        <v>0</v>
      </c>
      <c r="F52" s="21">
        <f>'[2]July'!F51</f>
        <v>0.028142857142856883</v>
      </c>
      <c r="G52" s="21">
        <f>'[2]August'!F51</f>
        <v>0</v>
      </c>
      <c r="H52" s="21">
        <f>'[2]September'!F51</f>
        <v>0</v>
      </c>
      <c r="I52" s="21">
        <f>'[2]October'!F51</f>
        <v>0</v>
      </c>
      <c r="J52" s="21">
        <f>'[2]November'!F51</f>
        <v>0</v>
      </c>
      <c r="K52" s="80">
        <f>'[2]December'!F51</f>
        <v>0</v>
      </c>
      <c r="L52" s="21">
        <v>0</v>
      </c>
      <c r="M52" s="21">
        <v>0</v>
      </c>
      <c r="N52" s="21">
        <v>0</v>
      </c>
      <c r="O52" s="21">
        <v>0</v>
      </c>
      <c r="P52" s="21">
        <v>0</v>
      </c>
      <c r="Q52" s="21">
        <v>0</v>
      </c>
      <c r="R52" s="21">
        <v>0</v>
      </c>
      <c r="S52" s="21">
        <v>0</v>
      </c>
      <c r="T52" s="21">
        <v>0</v>
      </c>
      <c r="U52" s="21">
        <v>0</v>
      </c>
      <c r="V52" s="21">
        <v>0</v>
      </c>
      <c r="W52" s="80">
        <v>0</v>
      </c>
    </row>
    <row r="53" spans="1:24" ht="18.75" customHeight="1">
      <c r="A53" s="39" t="s">
        <v>69</v>
      </c>
      <c r="B53" s="68">
        <v>4.079999999999999</v>
      </c>
      <c r="C53" s="47">
        <f>'[2]April'!F52</f>
        <v>0</v>
      </c>
      <c r="D53" s="21">
        <f>'[2]May'!F52</f>
        <v>0</v>
      </c>
      <c r="E53" s="21">
        <f>'[2]June'!F52</f>
        <v>0</v>
      </c>
      <c r="F53" s="21">
        <f>'[2]July'!F52</f>
        <v>0.06768872180451126</v>
      </c>
      <c r="G53" s="21">
        <f>'[2]August'!F52</f>
        <v>0.0504088257225726</v>
      </c>
      <c r="H53" s="21">
        <f>'[2]September'!F52</f>
        <v>0</v>
      </c>
      <c r="I53" s="21">
        <f>'[2]October'!F52</f>
        <v>0.007527057277251856</v>
      </c>
      <c r="J53" s="21">
        <f>'[2]November'!F52</f>
        <v>0</v>
      </c>
      <c r="K53" s="80">
        <f>'[2]December'!F52</f>
        <v>0</v>
      </c>
      <c r="L53" s="21">
        <v>0</v>
      </c>
      <c r="M53" s="21">
        <v>0</v>
      </c>
      <c r="N53" s="21">
        <v>0.030752688172042894</v>
      </c>
      <c r="O53" s="21">
        <v>0</v>
      </c>
      <c r="P53" s="21">
        <v>0</v>
      </c>
      <c r="Q53" s="21">
        <v>0</v>
      </c>
      <c r="R53" s="21">
        <v>0</v>
      </c>
      <c r="S53" s="21">
        <v>0</v>
      </c>
      <c r="T53" s="21">
        <v>0.018131578947368325</v>
      </c>
      <c r="U53" s="21">
        <v>0.01497871908927444</v>
      </c>
      <c r="V53" s="21">
        <v>0.00023437499999993177</v>
      </c>
      <c r="W53" s="80">
        <v>0</v>
      </c>
      <c r="X53" s="9"/>
    </row>
    <row r="54" spans="1:24" ht="18.75" customHeight="1">
      <c r="A54" s="39" t="s">
        <v>70</v>
      </c>
      <c r="B54" s="68">
        <v>10.35</v>
      </c>
      <c r="C54" s="47">
        <f>'[2]April'!F53</f>
        <v>0</v>
      </c>
      <c r="D54" s="21">
        <f>'[2]May'!F53</f>
        <v>0</v>
      </c>
      <c r="E54" s="21">
        <f>'[2]June'!F53</f>
        <v>0</v>
      </c>
      <c r="F54" s="21">
        <f>'[2]July'!F53</f>
        <v>0.27136614734618436</v>
      </c>
      <c r="G54" s="21">
        <f>'[2]August'!F53</f>
        <v>0</v>
      </c>
      <c r="H54" s="21">
        <f>'[2]September'!F53</f>
        <v>0</v>
      </c>
      <c r="I54" s="21">
        <f>'[2]October'!F53</f>
        <v>0.00125</v>
      </c>
      <c r="J54" s="21">
        <f>'[2]November'!F53</f>
        <v>0</v>
      </c>
      <c r="K54" s="80">
        <f>'[2]December'!F53</f>
        <v>0</v>
      </c>
      <c r="L54" s="21">
        <v>0</v>
      </c>
      <c r="M54" s="21">
        <v>0</v>
      </c>
      <c r="N54" s="21">
        <v>-0.1653171379349942</v>
      </c>
      <c r="O54" s="21">
        <v>0</v>
      </c>
      <c r="P54" s="21">
        <v>0.00863955637708159</v>
      </c>
      <c r="Q54" s="21">
        <v>0</v>
      </c>
      <c r="R54" s="21">
        <v>0.02622181146025696</v>
      </c>
      <c r="S54" s="21">
        <v>0</v>
      </c>
      <c r="T54" s="21">
        <v>0</v>
      </c>
      <c r="U54" s="21">
        <v>0</v>
      </c>
      <c r="V54" s="21">
        <v>0</v>
      </c>
      <c r="W54" s="80">
        <v>0</v>
      </c>
      <c r="X54" s="9"/>
    </row>
    <row r="55" spans="1:24" ht="18.75" customHeight="1">
      <c r="A55" s="39" t="s">
        <v>71</v>
      </c>
      <c r="B55" s="68">
        <v>3.8400000000000003</v>
      </c>
      <c r="C55" s="47">
        <f>'[2]April'!F54</f>
        <v>0</v>
      </c>
      <c r="D55" s="21">
        <f>'[2]May'!F54</f>
        <v>0</v>
      </c>
      <c r="E55" s="21">
        <f>'[2]June'!F54</f>
        <v>0</v>
      </c>
      <c r="F55" s="21">
        <f>'[2]July'!F54</f>
        <v>0.13010314232902032</v>
      </c>
      <c r="G55" s="21">
        <f>'[2]August'!F54</f>
        <v>0</v>
      </c>
      <c r="H55" s="21">
        <f>'[2]September'!F54</f>
        <v>0</v>
      </c>
      <c r="I55" s="21">
        <f>'[2]October'!F54</f>
        <v>0</v>
      </c>
      <c r="J55" s="21">
        <f>'[2]November'!F54</f>
        <v>0</v>
      </c>
      <c r="K55" s="80">
        <f>'[2]December'!F54</f>
        <v>0</v>
      </c>
      <c r="L55" s="21">
        <v>0</v>
      </c>
      <c r="M55" s="21">
        <v>0</v>
      </c>
      <c r="N55" s="21">
        <v>-0.10696991278146527</v>
      </c>
      <c r="O55" s="21">
        <v>0</v>
      </c>
      <c r="P55" s="21">
        <v>0.005689463955637848</v>
      </c>
      <c r="Q55" s="21">
        <v>0</v>
      </c>
      <c r="R55" s="21">
        <v>0.017268022181145853</v>
      </c>
      <c r="S55" s="21">
        <v>0</v>
      </c>
      <c r="T55" s="21">
        <v>0</v>
      </c>
      <c r="U55" s="21">
        <v>0</v>
      </c>
      <c r="V55" s="21">
        <v>0</v>
      </c>
      <c r="W55" s="80">
        <v>0</v>
      </c>
      <c r="X55" s="9"/>
    </row>
    <row r="56" spans="1:24" ht="18.75" customHeight="1">
      <c r="A56" s="39" t="s">
        <v>72</v>
      </c>
      <c r="B56" s="60">
        <v>1.7</v>
      </c>
      <c r="C56" s="47">
        <f>'[2]April'!F55</f>
        <v>0</v>
      </c>
      <c r="D56" s="21">
        <f>'[2]May'!F55</f>
        <v>0</v>
      </c>
      <c r="E56" s="21">
        <f>'[2]June'!F55</f>
        <v>0</v>
      </c>
      <c r="F56" s="21">
        <f>'[2]July'!F55</f>
        <v>0.008885714285714243</v>
      </c>
      <c r="G56" s="21">
        <f>'[2]August'!F55</f>
        <v>0</v>
      </c>
      <c r="H56" s="21">
        <f>'[2]September'!F55</f>
        <v>0</v>
      </c>
      <c r="I56" s="21">
        <f>'[2]October'!F55</f>
        <v>0.0032471578721577996</v>
      </c>
      <c r="J56" s="21">
        <f>'[2]November'!F55</f>
        <v>0</v>
      </c>
      <c r="K56" s="80">
        <f>'[2]December'!F55</f>
        <v>0</v>
      </c>
      <c r="L56" s="21">
        <v>0</v>
      </c>
      <c r="M56" s="21">
        <v>0</v>
      </c>
      <c r="N56" s="21">
        <v>-0.0044202443298127034</v>
      </c>
      <c r="O56" s="21">
        <v>0</v>
      </c>
      <c r="P56" s="21">
        <v>0</v>
      </c>
      <c r="Q56" s="21">
        <v>0</v>
      </c>
      <c r="R56" s="21">
        <v>0</v>
      </c>
      <c r="S56" s="21">
        <v>0</v>
      </c>
      <c r="T56" s="21">
        <v>0</v>
      </c>
      <c r="U56" s="21">
        <v>0</v>
      </c>
      <c r="V56" s="21">
        <v>0</v>
      </c>
      <c r="W56" s="80">
        <v>0</v>
      </c>
      <c r="X56" s="9"/>
    </row>
    <row r="57" spans="1:24" ht="18.75" customHeight="1">
      <c r="A57" s="39" t="s">
        <v>73</v>
      </c>
      <c r="B57" s="68">
        <v>3.2199999999999998</v>
      </c>
      <c r="C57" s="47">
        <f>'[2]April'!F56</f>
        <v>-0.0007229985788723071</v>
      </c>
      <c r="D57" s="21">
        <f>'[2]May'!F56</f>
        <v>0</v>
      </c>
      <c r="E57" s="21">
        <f>'[2]June'!F56</f>
        <v>0.002171166903520998</v>
      </c>
      <c r="F57" s="21">
        <f>'[2]July'!F56</f>
        <v>-0.021658179890533803</v>
      </c>
      <c r="G57" s="21">
        <f>'[2]August'!F56</f>
        <v>0</v>
      </c>
      <c r="H57" s="21">
        <f>'[2]September'!F56</f>
        <v>0</v>
      </c>
      <c r="I57" s="21">
        <f>'[2]October'!F56</f>
        <v>0.06324763908380703</v>
      </c>
      <c r="J57" s="21">
        <f>'[2]November'!F56</f>
        <v>0</v>
      </c>
      <c r="K57" s="80">
        <f>'[2]December'!F56</f>
        <v>0</v>
      </c>
      <c r="L57" s="21">
        <v>0</v>
      </c>
      <c r="M57" s="21">
        <v>0</v>
      </c>
      <c r="N57" s="21">
        <v>0</v>
      </c>
      <c r="O57" s="21">
        <v>0</v>
      </c>
      <c r="P57" s="21">
        <v>0</v>
      </c>
      <c r="Q57" s="21">
        <v>0</v>
      </c>
      <c r="R57" s="21">
        <v>0</v>
      </c>
      <c r="S57" s="21">
        <v>0</v>
      </c>
      <c r="T57" s="21">
        <v>0</v>
      </c>
      <c r="U57" s="21">
        <v>0.21186372406541032</v>
      </c>
      <c r="V57" s="21">
        <v>0</v>
      </c>
      <c r="W57" s="80">
        <v>0</v>
      </c>
      <c r="X57" s="9"/>
    </row>
    <row r="58" spans="1:24" ht="18.75" customHeight="1">
      <c r="A58" s="39" t="s">
        <v>74</v>
      </c>
      <c r="B58" s="68">
        <v>4.95</v>
      </c>
      <c r="C58" s="47">
        <f>'[2]April'!F57</f>
        <v>-0.0026515151515150138</v>
      </c>
      <c r="D58" s="21">
        <f>'[2]May'!F57</f>
        <v>0.00397727272727252</v>
      </c>
      <c r="E58" s="21">
        <f>'[2]June'!F57</f>
        <v>0</v>
      </c>
      <c r="F58" s="21">
        <f>'[2]July'!F57</f>
        <v>0.014679870129870097</v>
      </c>
      <c r="G58" s="21">
        <f>'[2]August'!F57</f>
        <v>0.00397727272727252</v>
      </c>
      <c r="H58" s="21">
        <f>'[2]September'!F57</f>
        <v>0</v>
      </c>
      <c r="I58" s="21">
        <f>'[2]October'!F57</f>
        <v>-0.0013257575757575069</v>
      </c>
      <c r="J58" s="21">
        <f>'[2]November'!F57</f>
        <v>0</v>
      </c>
      <c r="K58" s="80">
        <f>'[2]December'!F57</f>
        <v>0</v>
      </c>
      <c r="L58" s="21">
        <v>0</v>
      </c>
      <c r="M58" s="21">
        <v>0</v>
      </c>
      <c r="N58" s="21">
        <v>0</v>
      </c>
      <c r="O58" s="21">
        <v>0</v>
      </c>
      <c r="P58" s="21">
        <v>0</v>
      </c>
      <c r="Q58" s="21">
        <v>0</v>
      </c>
      <c r="R58" s="21">
        <v>0.04410842481964949</v>
      </c>
      <c r="S58" s="21">
        <v>0</v>
      </c>
      <c r="T58" s="21">
        <v>-3.611111110899401E-06</v>
      </c>
      <c r="U58" s="21">
        <v>0.001269230769230589</v>
      </c>
      <c r="V58" s="21">
        <v>0.015426201398571215</v>
      </c>
      <c r="W58" s="80">
        <v>0.004696969696970279</v>
      </c>
      <c r="X58" s="9"/>
    </row>
    <row r="59" spans="1:24" ht="18.75" customHeight="1">
      <c r="A59" s="39" t="s">
        <v>75</v>
      </c>
      <c r="B59" s="62">
        <v>5.95</v>
      </c>
      <c r="C59" s="81">
        <f>'[2]April'!F58</f>
        <v>-0.0027775366270179802</v>
      </c>
      <c r="D59" s="82">
        <f>'[2]May'!F58</f>
        <v>0</v>
      </c>
      <c r="E59" s="82">
        <f>'[2]June'!F58</f>
        <v>0.00832351119705777</v>
      </c>
      <c r="F59" s="82">
        <f>'[2]July'!F58</f>
        <v>0.014335075229638505</v>
      </c>
      <c r="G59" s="82">
        <f>'[2]August'!F58</f>
        <v>0.0009000000000003183</v>
      </c>
      <c r="H59" s="82">
        <f>'[2]September'!F58</f>
        <v>0</v>
      </c>
      <c r="I59" s="82">
        <f>'[2]October'!F58</f>
        <v>0.00039037877175019276</v>
      </c>
      <c r="J59" s="82">
        <f>'[2]November'!F58</f>
        <v>0</v>
      </c>
      <c r="K59" s="83">
        <f>'[2]December'!F58</f>
        <v>0</v>
      </c>
      <c r="L59" s="82">
        <v>0</v>
      </c>
      <c r="M59" s="82">
        <v>0</v>
      </c>
      <c r="N59" s="82">
        <v>0</v>
      </c>
      <c r="O59" s="21">
        <v>0</v>
      </c>
      <c r="P59" s="21">
        <v>0.29060997383512244</v>
      </c>
      <c r="Q59" s="21">
        <v>-0.29586859452477826</v>
      </c>
      <c r="R59" s="21">
        <v>0</v>
      </c>
      <c r="S59" s="21">
        <v>0</v>
      </c>
      <c r="T59" s="82">
        <v>0</v>
      </c>
      <c r="U59" s="21">
        <v>0</v>
      </c>
      <c r="V59" s="21">
        <v>0.07987453817733893</v>
      </c>
      <c r="W59" s="80">
        <v>0</v>
      </c>
      <c r="X59" s="9"/>
    </row>
    <row r="60" spans="1:25" s="4" customFormat="1" ht="19.5" customHeight="1">
      <c r="A60" s="41" t="s">
        <v>76</v>
      </c>
      <c r="B60" s="64">
        <v>100</v>
      </c>
      <c r="C60" s="48">
        <f>'[2]April'!F59</f>
        <v>0.1973358613527671</v>
      </c>
      <c r="D60" s="48">
        <f>'[2]May'!F59</f>
        <v>-0.15389500032601064</v>
      </c>
      <c r="E60" s="48">
        <f>'[2]June'!F59</f>
        <v>-0.2728044740903897</v>
      </c>
      <c r="F60" s="48">
        <f>'[2]July'!F59</f>
        <v>0.8625027343614238</v>
      </c>
      <c r="G60" s="48">
        <f>'[2]August'!F59</f>
        <v>-0.43045449488347004</v>
      </c>
      <c r="H60" s="48">
        <f>'[2]September'!F59</f>
        <v>0</v>
      </c>
      <c r="I60" s="48">
        <f>'[2]October'!F59</f>
        <v>0.07929374643639676</v>
      </c>
      <c r="J60" s="48">
        <f>'[2]November'!F59</f>
        <v>0</v>
      </c>
      <c r="K60" s="49">
        <f>'[2]December'!F59</f>
        <v>0</v>
      </c>
      <c r="L60" s="48">
        <v>0</v>
      </c>
      <c r="M60" s="48">
        <v>0</v>
      </c>
      <c r="N60" s="48">
        <v>-1.5072999039069328</v>
      </c>
      <c r="O60" s="48">
        <v>0</v>
      </c>
      <c r="P60" s="48">
        <v>1.4281030472431848</v>
      </c>
      <c r="Q60" s="48">
        <v>0.21760924758713374</v>
      </c>
      <c r="R60" s="48">
        <v>0.5143936610055061</v>
      </c>
      <c r="S60" s="48">
        <v>-0.127907615881104</v>
      </c>
      <c r="T60" s="48">
        <v>0.01812796783626254</v>
      </c>
      <c r="U60" s="48">
        <v>0.5853631696284486</v>
      </c>
      <c r="V60" s="48">
        <v>0.22546014582198948</v>
      </c>
      <c r="W60" s="49">
        <v>0.08667763358708802</v>
      </c>
      <c r="X60" s="212"/>
      <c r="Y60" s="22"/>
    </row>
    <row r="61" spans="5:23" ht="12.75"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</row>
    <row r="62" spans="3:24" ht="12.75">
      <c r="C62" s="31">
        <f aca="true" t="shared" si="0" ref="C62:K62">+C60-C34</f>
        <v>-1.2795320358804929E-14</v>
      </c>
      <c r="D62" s="31">
        <f t="shared" si="0"/>
        <v>1.1352030426792226E-14</v>
      </c>
      <c r="E62" s="31">
        <f t="shared" si="0"/>
        <v>-1.2823075934420558E-14</v>
      </c>
      <c r="F62" s="31">
        <f t="shared" si="0"/>
        <v>2.5868196473766147E-14</v>
      </c>
      <c r="G62" s="31">
        <f t="shared" si="0"/>
        <v>-7.382983113757291E-15</v>
      </c>
      <c r="H62" s="31">
        <f t="shared" si="0"/>
        <v>0</v>
      </c>
      <c r="I62" s="31">
        <f t="shared" si="0"/>
        <v>-1.4155343563970746E-15</v>
      </c>
      <c r="J62" s="31">
        <f t="shared" si="0"/>
        <v>0</v>
      </c>
      <c r="K62" s="31">
        <f t="shared" si="0"/>
        <v>0</v>
      </c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</row>
    <row r="63" spans="5:25" ht="12.75"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Y63" s="193"/>
    </row>
  </sheetData>
  <sheetProtection/>
  <mergeCells count="12">
    <mergeCell ref="A42:A43"/>
    <mergeCell ref="B42:B43"/>
    <mergeCell ref="I42:K42"/>
    <mergeCell ref="A37:T37"/>
    <mergeCell ref="A38:T38"/>
    <mergeCell ref="L42:W42"/>
    <mergeCell ref="A6:X6"/>
    <mergeCell ref="A7:X7"/>
    <mergeCell ref="B11:B12"/>
    <mergeCell ref="A11:A12"/>
    <mergeCell ref="C11:K11"/>
    <mergeCell ref="L11:W11"/>
  </mergeCells>
  <printOptions horizontalCentered="1"/>
  <pageMargins left="0.38" right="0.24" top="0.46" bottom="0.43" header="0.31" footer="0.25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T66"/>
  <sheetViews>
    <sheetView zoomScalePageLayoutView="0" workbookViewId="0" topLeftCell="A1">
      <pane xSplit="1" ySplit="14" topLeftCell="B15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M23" sqref="M23"/>
    </sheetView>
  </sheetViews>
  <sheetFormatPr defaultColWidth="9.140625" defaultRowHeight="12.75"/>
  <cols>
    <col min="1" max="1" width="32.421875" style="1" customWidth="1"/>
    <col min="2" max="2" width="8.28125" style="1" customWidth="1"/>
    <col min="3" max="5" width="10.57421875" style="1" hidden="1" customWidth="1"/>
    <col min="6" max="7" width="10.57421875" style="1" customWidth="1"/>
    <col min="8" max="8" width="10.57421875" style="1" hidden="1" customWidth="1"/>
    <col min="9" max="9" width="10.57421875" style="1" customWidth="1"/>
    <col min="10" max="10" width="9.7109375" style="1" customWidth="1"/>
    <col min="11" max="11" width="10.57421875" style="1" hidden="1" customWidth="1"/>
    <col min="12" max="15" width="10.140625" style="1" customWidth="1"/>
    <col min="16" max="16" width="6.57421875" style="1" customWidth="1"/>
    <col min="17" max="16384" width="9.140625" style="1" customWidth="1"/>
  </cols>
  <sheetData>
    <row r="2" spans="17:20" ht="12.75">
      <c r="Q2" s="5"/>
      <c r="R2" s="5"/>
      <c r="S2" s="5"/>
      <c r="T2" s="5"/>
    </row>
    <row r="3" spans="17:20" ht="12.75">
      <c r="Q3" s="249"/>
      <c r="R3" s="249"/>
      <c r="S3" s="249"/>
      <c r="T3" s="249"/>
    </row>
    <row r="4" spans="17:20" ht="12.75">
      <c r="Q4" s="85"/>
      <c r="R4" s="85"/>
      <c r="S4" s="85"/>
      <c r="T4" s="85"/>
    </row>
    <row r="6" spans="1:16" ht="18" customHeight="1">
      <c r="A6" s="228" t="s">
        <v>49</v>
      </c>
      <c r="B6" s="228"/>
      <c r="C6" s="228"/>
      <c r="D6" s="228"/>
      <c r="E6" s="228"/>
      <c r="F6" s="228"/>
      <c r="G6" s="228"/>
      <c r="H6" s="228"/>
      <c r="I6" s="228"/>
      <c r="J6" s="228"/>
      <c r="K6" s="228"/>
      <c r="L6" s="228"/>
      <c r="M6" s="228"/>
      <c r="N6" s="33"/>
      <c r="O6" s="33"/>
      <c r="P6" s="30"/>
    </row>
    <row r="7" spans="1:16" ht="12.75">
      <c r="A7" s="248" t="s">
        <v>60</v>
      </c>
      <c r="B7" s="248"/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178"/>
      <c r="O7" s="178"/>
      <c r="P7" s="2"/>
    </row>
    <row r="8" spans="1:16" ht="12.75">
      <c r="A8" s="2"/>
      <c r="B8" s="6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5" ht="12.75">
      <c r="A9" s="3" t="s">
        <v>121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2" ht="12.75">
      <c r="A10" s="19"/>
      <c r="B10" s="19"/>
    </row>
    <row r="11" spans="1:2" ht="12.75">
      <c r="A11" s="19"/>
      <c r="B11" s="19"/>
    </row>
    <row r="12" spans="1:16" ht="28.5" customHeight="1">
      <c r="A12" s="244" t="s">
        <v>45</v>
      </c>
      <c r="B12" s="223" t="s">
        <v>54</v>
      </c>
      <c r="C12" s="177">
        <v>2009</v>
      </c>
      <c r="D12" s="172"/>
      <c r="E12" s="172">
        <v>2009</v>
      </c>
      <c r="F12" s="225">
        <v>2010</v>
      </c>
      <c r="G12" s="226"/>
      <c r="H12" s="226"/>
      <c r="I12" s="226"/>
      <c r="J12" s="227"/>
      <c r="K12" s="225" t="s">
        <v>39</v>
      </c>
      <c r="L12" s="226"/>
      <c r="M12" s="226"/>
      <c r="N12" s="226"/>
      <c r="O12" s="227"/>
      <c r="P12" s="181"/>
    </row>
    <row r="13" spans="1:16" ht="12.75" customHeight="1">
      <c r="A13" s="250"/>
      <c r="B13" s="239"/>
      <c r="C13" s="172"/>
      <c r="D13" s="223" t="s">
        <v>42</v>
      </c>
      <c r="E13" s="223" t="s">
        <v>58</v>
      </c>
      <c r="F13" s="244" t="s">
        <v>97</v>
      </c>
      <c r="G13" s="223" t="s">
        <v>38</v>
      </c>
      <c r="H13" s="85"/>
      <c r="I13" s="223" t="s">
        <v>42</v>
      </c>
      <c r="J13" s="246" t="s">
        <v>58</v>
      </c>
      <c r="K13" s="239" t="s">
        <v>102</v>
      </c>
      <c r="L13" s="244" t="s">
        <v>103</v>
      </c>
      <c r="M13" s="223" t="s">
        <v>104</v>
      </c>
      <c r="N13" s="223" t="s">
        <v>105</v>
      </c>
      <c r="O13" s="223" t="s">
        <v>118</v>
      </c>
      <c r="P13" s="85"/>
    </row>
    <row r="14" spans="1:16" ht="14.25" customHeight="1">
      <c r="A14" s="251"/>
      <c r="B14" s="240"/>
      <c r="C14" s="173" t="s">
        <v>38</v>
      </c>
      <c r="D14" s="240"/>
      <c r="E14" s="240"/>
      <c r="F14" s="245"/>
      <c r="G14" s="240"/>
      <c r="H14" s="85" t="s">
        <v>61</v>
      </c>
      <c r="I14" s="240"/>
      <c r="J14" s="247"/>
      <c r="K14" s="240"/>
      <c r="L14" s="245"/>
      <c r="M14" s="240"/>
      <c r="N14" s="240"/>
      <c r="O14" s="240"/>
      <c r="P14" s="5"/>
    </row>
    <row r="15" spans="1:16" ht="16.5" customHeight="1">
      <c r="A15" s="65" t="s">
        <v>4</v>
      </c>
      <c r="B15" s="66">
        <v>28.219999999999995</v>
      </c>
      <c r="C15" s="27">
        <f>'[1]Sheet3'!AD4</f>
        <v>100.00000000000001</v>
      </c>
      <c r="D15" s="27">
        <f>'[1]Sheet3'!AE4</f>
        <v>101.24241062053035</v>
      </c>
      <c r="E15" s="50">
        <f>'[1]Sheet3'!AF4</f>
        <v>101.24241062053035</v>
      </c>
      <c r="F15" s="27">
        <v>101.24241062053035</v>
      </c>
      <c r="G15" s="27">
        <v>101.24241062053035</v>
      </c>
      <c r="H15" s="202">
        <v>1.2424106205303358</v>
      </c>
      <c r="I15" s="27">
        <v>101.24241062053035</v>
      </c>
      <c r="J15" s="27">
        <v>101.24241062053038</v>
      </c>
      <c r="K15" s="37">
        <f>'[3]Sheet3'!AT4</f>
        <v>0</v>
      </c>
      <c r="L15" s="138">
        <v>0</v>
      </c>
      <c r="M15" s="179">
        <v>0</v>
      </c>
      <c r="N15" s="179">
        <v>0</v>
      </c>
      <c r="O15" s="184">
        <f>(J15-I15)*100/I15</f>
        <v>2.807292838663458E-14</v>
      </c>
      <c r="P15" s="4"/>
    </row>
    <row r="16" spans="1:16" ht="16.5" customHeight="1">
      <c r="A16" s="65" t="s">
        <v>5</v>
      </c>
      <c r="B16" s="67">
        <v>3.27</v>
      </c>
      <c r="C16" s="27">
        <f>'[1]Sheet3'!AD5</f>
        <v>100</v>
      </c>
      <c r="D16" s="27">
        <f>'[1]Sheet3'!AE5</f>
        <v>100</v>
      </c>
      <c r="E16" s="50">
        <f>'[1]Sheet3'!AF5</f>
        <v>100</v>
      </c>
      <c r="F16" s="27">
        <v>100</v>
      </c>
      <c r="G16" s="27">
        <v>100</v>
      </c>
      <c r="H16" s="179">
        <v>0</v>
      </c>
      <c r="I16" s="27">
        <v>100</v>
      </c>
      <c r="J16" s="27">
        <v>100</v>
      </c>
      <c r="K16" s="37">
        <f>'[3]Sheet3'!AT5</f>
        <v>0</v>
      </c>
      <c r="L16" s="138">
        <v>0</v>
      </c>
      <c r="M16" s="179">
        <v>0</v>
      </c>
      <c r="N16" s="179">
        <v>0</v>
      </c>
      <c r="O16" s="137">
        <f aca="true" t="shared" si="0" ref="O16:O36">(J16-I16)*100/I16</f>
        <v>0</v>
      </c>
      <c r="P16" s="4"/>
    </row>
    <row r="17" spans="1:16" ht="16.5" customHeight="1">
      <c r="A17" s="65" t="s">
        <v>6</v>
      </c>
      <c r="B17" s="67">
        <v>64.2</v>
      </c>
      <c r="C17" s="27">
        <f>'[1]Sheet3'!AD6</f>
        <v>100.0319614726285</v>
      </c>
      <c r="D17" s="27">
        <f>'[1]Sheet3'!AE6</f>
        <v>99.99309133218439</v>
      </c>
      <c r="E17" s="50">
        <f>'[1]Sheet3'!AF6</f>
        <v>99.89524646430009</v>
      </c>
      <c r="F17" s="27">
        <v>99.11324910818753</v>
      </c>
      <c r="G17" s="27">
        <v>99.0898707822392</v>
      </c>
      <c r="H17" s="179">
        <v>-0.03885772094425999</v>
      </c>
      <c r="I17" s="27">
        <v>100.78797325644575</v>
      </c>
      <c r="J17" s="27">
        <v>101.93040425717614</v>
      </c>
      <c r="K17" s="37">
        <f>'[3]Sheet3'!AT6</f>
        <v>-0.09785162812824467</v>
      </c>
      <c r="L17" s="138">
        <v>-0.7828173850014176</v>
      </c>
      <c r="M17" s="179">
        <v>-0.023587488210390695</v>
      </c>
      <c r="N17" s="179">
        <v>1.7136993527202344</v>
      </c>
      <c r="O17" s="137">
        <f t="shared" si="0"/>
        <v>1.1334993291546525</v>
      </c>
      <c r="P17" s="4"/>
    </row>
    <row r="18" spans="1:16" ht="16.5" customHeight="1">
      <c r="A18" s="39" t="s">
        <v>7</v>
      </c>
      <c r="B18" s="68">
        <v>1.8</v>
      </c>
      <c r="C18" s="28">
        <f>'[1]Sheet3'!AD7</f>
        <v>100</v>
      </c>
      <c r="D18" s="28">
        <f>'[1]Sheet3'!AE7</f>
        <v>103.97532434887081</v>
      </c>
      <c r="E18" s="51">
        <f>'[1]Sheet3'!AF7</f>
        <v>103.97532434887081</v>
      </c>
      <c r="F18" s="28">
        <v>103.97532434887081</v>
      </c>
      <c r="G18" s="28">
        <v>104.88846093613449</v>
      </c>
      <c r="H18" s="180">
        <v>3.9753243488708137</v>
      </c>
      <c r="I18" s="28">
        <v>109.45462174411362</v>
      </c>
      <c r="J18" s="28">
        <v>109.45462174411362</v>
      </c>
      <c r="K18" s="38">
        <f>'[3]Sheet3'!AT7</f>
        <v>0</v>
      </c>
      <c r="L18" s="140">
        <v>0</v>
      </c>
      <c r="M18" s="180">
        <v>0.8782243219552852</v>
      </c>
      <c r="N18" s="180">
        <v>4.353349040710416</v>
      </c>
      <c r="O18" s="141">
        <f t="shared" si="0"/>
        <v>0</v>
      </c>
      <c r="P18" s="5"/>
    </row>
    <row r="19" spans="1:16" ht="16.5" customHeight="1">
      <c r="A19" s="39" t="s">
        <v>8</v>
      </c>
      <c r="B19" s="68">
        <v>12.680000000000003</v>
      </c>
      <c r="C19" s="28">
        <f>'[1]Sheet3'!AD8</f>
        <v>99.99999999999996</v>
      </c>
      <c r="D19" s="28">
        <f>'[1]Sheet3'!AE8</f>
        <v>99.99999999999996</v>
      </c>
      <c r="E19" s="51">
        <f>'[1]Sheet3'!AF8</f>
        <v>99.99999999999996</v>
      </c>
      <c r="F19" s="28">
        <v>97.05317044679157</v>
      </c>
      <c r="G19" s="28">
        <v>91.15951134037475</v>
      </c>
      <c r="H19" s="180">
        <v>0</v>
      </c>
      <c r="I19" s="28">
        <v>91.15951134037475</v>
      </c>
      <c r="J19" s="28">
        <v>91.15951134037475</v>
      </c>
      <c r="K19" s="38">
        <f>'[3]Sheet3'!AT8</f>
        <v>0</v>
      </c>
      <c r="L19" s="140">
        <v>-2.94682955320839</v>
      </c>
      <c r="M19" s="180">
        <v>-6.072608529206121</v>
      </c>
      <c r="N19" s="180">
        <v>0</v>
      </c>
      <c r="O19" s="141">
        <f t="shared" si="0"/>
        <v>0</v>
      </c>
      <c r="P19" s="5"/>
    </row>
    <row r="20" spans="1:16" ht="16.5" customHeight="1">
      <c r="A20" s="39" t="s">
        <v>9</v>
      </c>
      <c r="B20" s="68">
        <v>4.22</v>
      </c>
      <c r="C20" s="28">
        <f>'[1]Sheet3'!AD9</f>
        <v>100</v>
      </c>
      <c r="D20" s="28">
        <f>'[1]Sheet3'!AE9</f>
        <v>109.02242017584757</v>
      </c>
      <c r="E20" s="51">
        <f>'[1]Sheet3'!AF9</f>
        <v>109.02242017584757</v>
      </c>
      <c r="F20" s="28">
        <v>109.02242017584757</v>
      </c>
      <c r="G20" s="28">
        <v>109.71690896783245</v>
      </c>
      <c r="H20" s="180">
        <v>9.022420175847571</v>
      </c>
      <c r="I20" s="28">
        <v>113.17705376650042</v>
      </c>
      <c r="J20" s="28">
        <v>113.17705376650042</v>
      </c>
      <c r="K20" s="38">
        <f>'[3]Sheet3'!AT9</f>
        <v>0</v>
      </c>
      <c r="L20" s="140">
        <v>0</v>
      </c>
      <c r="M20" s="180">
        <v>0.6370146533756141</v>
      </c>
      <c r="N20" s="180">
        <v>3.153702406693245</v>
      </c>
      <c r="O20" s="141">
        <f t="shared" si="0"/>
        <v>0</v>
      </c>
      <c r="P20" s="5"/>
    </row>
    <row r="21" spans="1:16" ht="16.5" customHeight="1">
      <c r="A21" s="39" t="s">
        <v>10</v>
      </c>
      <c r="B21" s="68">
        <v>3.42</v>
      </c>
      <c r="C21" s="28">
        <f>'[1]Sheet3'!AD10</f>
        <v>100</v>
      </c>
      <c r="D21" s="28">
        <f>'[1]Sheet3'!AE10</f>
        <v>103.93392551975762</v>
      </c>
      <c r="E21" s="51">
        <f>'[1]Sheet3'!AF10</f>
        <v>103.93392551975762</v>
      </c>
      <c r="F21" s="28">
        <v>103.93392551975762</v>
      </c>
      <c r="G21" s="28">
        <v>103.9582691733919</v>
      </c>
      <c r="H21" s="180">
        <v>3.933925519757622</v>
      </c>
      <c r="I21" s="28">
        <v>110.16342877512295</v>
      </c>
      <c r="J21" s="28">
        <v>110.16342877512295</v>
      </c>
      <c r="K21" s="38">
        <f>'[3]Sheet3'!AT10</f>
        <v>0</v>
      </c>
      <c r="L21" s="140">
        <v>0</v>
      </c>
      <c r="M21" s="180">
        <v>0.023422240151650887</v>
      </c>
      <c r="N21" s="180">
        <v>5.968894683482538</v>
      </c>
      <c r="O21" s="141">
        <f t="shared" si="0"/>
        <v>0</v>
      </c>
      <c r="P21" s="5"/>
    </row>
    <row r="22" spans="1:16" ht="16.5" customHeight="1">
      <c r="A22" s="39" t="s">
        <v>11</v>
      </c>
      <c r="B22" s="68">
        <v>5.17</v>
      </c>
      <c r="C22" s="28">
        <f>'[1]Sheet3'!AD11</f>
        <v>100</v>
      </c>
      <c r="D22" s="28">
        <f>'[1]Sheet3'!AE11</f>
        <v>101.93552121310258</v>
      </c>
      <c r="E22" s="51">
        <f>'[1]Sheet3'!AF11</f>
        <v>101.93552121310258</v>
      </c>
      <c r="F22" s="28">
        <v>101.35886443554307</v>
      </c>
      <c r="G22" s="28">
        <v>100.89697799317004</v>
      </c>
      <c r="H22" s="180">
        <v>1.9355212131025752</v>
      </c>
      <c r="I22" s="28">
        <v>103.2791832477089</v>
      </c>
      <c r="J22" s="28">
        <v>103.2791832477089</v>
      </c>
      <c r="K22" s="38">
        <f>'[3]Sheet3'!AT11</f>
        <v>0</v>
      </c>
      <c r="L22" s="140">
        <v>-0.5657073910025626</v>
      </c>
      <c r="M22" s="180">
        <v>-0.4556941762767628</v>
      </c>
      <c r="N22" s="180">
        <v>2.361027358718432</v>
      </c>
      <c r="O22" s="141">
        <f t="shared" si="0"/>
        <v>0</v>
      </c>
      <c r="P22" s="5"/>
    </row>
    <row r="23" spans="1:16" ht="16.5" customHeight="1">
      <c r="A23" s="39" t="s">
        <v>12</v>
      </c>
      <c r="B23" s="68">
        <v>10.61</v>
      </c>
      <c r="C23" s="28">
        <f>'[1]Sheet3'!AD12</f>
        <v>100.03588340190704</v>
      </c>
      <c r="D23" s="28">
        <f>'[1]Sheet3'!AE12</f>
        <v>92.41476698493045</v>
      </c>
      <c r="E23" s="51">
        <f>'[1]Sheet3'!AF12</f>
        <v>91.54891720117128</v>
      </c>
      <c r="F23" s="28">
        <v>90.51957644138805</v>
      </c>
      <c r="G23" s="28">
        <v>96.11787597923801</v>
      </c>
      <c r="H23" s="180">
        <v>-7.618382682099957</v>
      </c>
      <c r="I23" s="28">
        <v>101.56245677312272</v>
      </c>
      <c r="J23" s="28">
        <v>104.85568281024109</v>
      </c>
      <c r="K23" s="38">
        <f>'[3]Sheet3'!AT12</f>
        <v>-0.9369171313285496</v>
      </c>
      <c r="L23" s="140">
        <v>-1.1243614793622647</v>
      </c>
      <c r="M23" s="180">
        <v>6.184628516766077</v>
      </c>
      <c r="N23" s="180">
        <v>5.664483051061979</v>
      </c>
      <c r="O23" s="141">
        <f t="shared" si="0"/>
        <v>3.2425624012571994</v>
      </c>
      <c r="P23" s="5"/>
    </row>
    <row r="24" spans="1:16" ht="16.5" customHeight="1">
      <c r="A24" s="39" t="s">
        <v>13</v>
      </c>
      <c r="B24" s="68">
        <v>0.64</v>
      </c>
      <c r="C24" s="28">
        <f>'[1]Sheet3'!AD13</f>
        <v>100</v>
      </c>
      <c r="D24" s="28">
        <f>'[1]Sheet3'!AE13</f>
        <v>100</v>
      </c>
      <c r="E24" s="51">
        <f>'[1]Sheet3'!AF13</f>
        <v>100</v>
      </c>
      <c r="F24" s="28">
        <v>100</v>
      </c>
      <c r="G24" s="28">
        <v>100</v>
      </c>
      <c r="H24" s="180">
        <v>0</v>
      </c>
      <c r="I24" s="28">
        <v>100</v>
      </c>
      <c r="J24" s="28">
        <v>100</v>
      </c>
      <c r="K24" s="38">
        <f>'[3]Sheet3'!AT13</f>
        <v>0</v>
      </c>
      <c r="L24" s="140">
        <v>0</v>
      </c>
      <c r="M24" s="180">
        <v>0</v>
      </c>
      <c r="N24" s="180">
        <v>0</v>
      </c>
      <c r="O24" s="141">
        <f t="shared" si="0"/>
        <v>0</v>
      </c>
      <c r="P24" s="26">
        <v>6</v>
      </c>
    </row>
    <row r="25" spans="1:16" ht="16.5" customHeight="1">
      <c r="A25" s="39" t="s">
        <v>77</v>
      </c>
      <c r="B25" s="68">
        <v>3.91</v>
      </c>
      <c r="C25" s="28">
        <f>'[1]Sheet3'!AD14</f>
        <v>99.99998593355498</v>
      </c>
      <c r="D25" s="28">
        <f>'[1]Sheet3'!AE14</f>
        <v>101.9742807287655</v>
      </c>
      <c r="E25" s="51">
        <f>'[1]Sheet3'!AF14</f>
        <v>100.18280070180246</v>
      </c>
      <c r="F25" s="28">
        <v>100.18280070180246</v>
      </c>
      <c r="G25" s="28">
        <v>100.18280070180246</v>
      </c>
      <c r="H25" s="180">
        <v>1.9742950729236561</v>
      </c>
      <c r="I25" s="28">
        <v>100.18280070180246</v>
      </c>
      <c r="J25" s="28">
        <v>101.89374486207525</v>
      </c>
      <c r="K25" s="38">
        <f>'[3]Sheet3'!AT14</f>
        <v>-1.7567959432124653</v>
      </c>
      <c r="L25" s="140">
        <v>0</v>
      </c>
      <c r="M25" s="180">
        <v>0</v>
      </c>
      <c r="N25" s="180">
        <v>0</v>
      </c>
      <c r="O25" s="141">
        <f t="shared" si="0"/>
        <v>1.7078222492156836</v>
      </c>
      <c r="P25" s="26"/>
    </row>
    <row r="26" spans="1:16" ht="16.5" customHeight="1">
      <c r="A26" s="39" t="s">
        <v>78</v>
      </c>
      <c r="B26" s="68">
        <v>1.6400000000000001</v>
      </c>
      <c r="C26" s="28">
        <f>'[1]Sheet3'!AD15</f>
        <v>99.99999999999999</v>
      </c>
      <c r="D26" s="28">
        <f>'[1]Sheet3'!AE15</f>
        <v>99.99999999999999</v>
      </c>
      <c r="E26" s="51">
        <f>'[1]Sheet3'!AF15</f>
        <v>99.99999999999999</v>
      </c>
      <c r="F26" s="28">
        <v>99.99999999999999</v>
      </c>
      <c r="G26" s="28">
        <v>99.99999999999999</v>
      </c>
      <c r="H26" s="180">
        <v>0</v>
      </c>
      <c r="I26" s="28">
        <v>99.99999999999999</v>
      </c>
      <c r="J26" s="28">
        <v>100.13719512195121</v>
      </c>
      <c r="K26" s="38">
        <f>'[3]Sheet3'!AT15</f>
        <v>0</v>
      </c>
      <c r="L26" s="140">
        <v>0</v>
      </c>
      <c r="M26" s="180">
        <v>0</v>
      </c>
      <c r="N26" s="180">
        <v>0</v>
      </c>
      <c r="O26" s="141">
        <f t="shared" si="0"/>
        <v>0.13719512195122266</v>
      </c>
      <c r="P26" s="5"/>
    </row>
    <row r="27" spans="1:16" ht="16.5" customHeight="1">
      <c r="A27" s="39" t="s">
        <v>79</v>
      </c>
      <c r="B27" s="68">
        <v>4.07</v>
      </c>
      <c r="C27" s="28">
        <f>'[1]Sheet3'!AD16</f>
        <v>100</v>
      </c>
      <c r="D27" s="28">
        <f>'[1]Sheet3'!AE16</f>
        <v>100</v>
      </c>
      <c r="E27" s="51">
        <f>'[1]Sheet3'!AF16</f>
        <v>100</v>
      </c>
      <c r="F27" s="28">
        <v>100</v>
      </c>
      <c r="G27" s="28">
        <v>100</v>
      </c>
      <c r="H27" s="180">
        <v>0</v>
      </c>
      <c r="I27" s="28">
        <v>100</v>
      </c>
      <c r="J27" s="28">
        <v>100</v>
      </c>
      <c r="K27" s="38">
        <f>'[3]Sheet3'!AT16</f>
        <v>0</v>
      </c>
      <c r="L27" s="140">
        <v>0</v>
      </c>
      <c r="M27" s="180">
        <v>0</v>
      </c>
      <c r="N27" s="180">
        <v>0</v>
      </c>
      <c r="O27" s="141">
        <f t="shared" si="0"/>
        <v>0</v>
      </c>
      <c r="P27" s="213"/>
    </row>
    <row r="28" spans="1:16" ht="16.5" customHeight="1">
      <c r="A28" s="39" t="s">
        <v>36</v>
      </c>
      <c r="B28" s="68">
        <v>2.6499999999999995</v>
      </c>
      <c r="C28" s="28">
        <f>'[1]Sheet3'!AD17</f>
        <v>100.00000000000001</v>
      </c>
      <c r="D28" s="28">
        <f>'[1]Sheet3'!AE17</f>
        <v>103.10330048160067</v>
      </c>
      <c r="E28" s="51">
        <f>'[1]Sheet3'!AF17</f>
        <v>103.73737376112989</v>
      </c>
      <c r="F28" s="28">
        <v>104.12420002744489</v>
      </c>
      <c r="G28" s="28">
        <v>104.89785256007491</v>
      </c>
      <c r="H28" s="180">
        <v>3.103300481600655</v>
      </c>
      <c r="I28" s="28">
        <v>105.1259227355135</v>
      </c>
      <c r="J28" s="28">
        <v>105.56238940218668</v>
      </c>
      <c r="K28" s="38">
        <f>'[3]Sheet3'!AT17</f>
        <v>0.6149883433095065</v>
      </c>
      <c r="L28" s="140">
        <v>0.37288997425915216</v>
      </c>
      <c r="M28" s="180">
        <v>0.7430093411772728</v>
      </c>
      <c r="N28" s="180">
        <v>0.21742120536545126</v>
      </c>
      <c r="O28" s="141">
        <f t="shared" si="0"/>
        <v>0.41518462365490083</v>
      </c>
      <c r="P28" s="5"/>
    </row>
    <row r="29" spans="1:16" ht="16.5" customHeight="1">
      <c r="A29" s="39" t="s">
        <v>14</v>
      </c>
      <c r="B29" s="68">
        <v>0.8</v>
      </c>
      <c r="C29" s="28">
        <f>'[1]Sheet3'!AD18</f>
        <v>100</v>
      </c>
      <c r="D29" s="28">
        <f>'[1]Sheet3'!AE18</f>
        <v>100</v>
      </c>
      <c r="E29" s="51">
        <f>'[1]Sheet3'!AF18</f>
        <v>100</v>
      </c>
      <c r="F29" s="28">
        <v>100</v>
      </c>
      <c r="G29" s="28">
        <v>100</v>
      </c>
      <c r="H29" s="180">
        <v>0</v>
      </c>
      <c r="I29" s="28">
        <v>100</v>
      </c>
      <c r="J29" s="28">
        <v>100</v>
      </c>
      <c r="K29" s="38">
        <f>'[3]Sheet3'!AT18</f>
        <v>0</v>
      </c>
      <c r="L29" s="140">
        <v>0</v>
      </c>
      <c r="M29" s="180">
        <v>0</v>
      </c>
      <c r="N29" s="180">
        <v>0</v>
      </c>
      <c r="O29" s="141">
        <f t="shared" si="0"/>
        <v>0</v>
      </c>
      <c r="P29" s="5"/>
    </row>
    <row r="30" spans="1:16" ht="16.5" customHeight="1">
      <c r="A30" s="39" t="s">
        <v>80</v>
      </c>
      <c r="B30" s="68">
        <v>1.72</v>
      </c>
      <c r="C30" s="28">
        <f>'[1]Sheet3'!AD19</f>
        <v>100</v>
      </c>
      <c r="D30" s="28">
        <f>'[1]Sheet3'!AE19</f>
        <v>100</v>
      </c>
      <c r="E30" s="51">
        <f>'[1]Sheet3'!AF19</f>
        <v>100.2614626669859</v>
      </c>
      <c r="F30" s="28">
        <v>100.2614626669859</v>
      </c>
      <c r="G30" s="28">
        <v>100.2614626669859</v>
      </c>
      <c r="H30" s="180">
        <v>0</v>
      </c>
      <c r="I30" s="28">
        <v>100.2614626669859</v>
      </c>
      <c r="J30" s="28">
        <v>100.2614626669859</v>
      </c>
      <c r="K30" s="38">
        <f>'[3]Sheet3'!AT19</f>
        <v>0.26146266698590637</v>
      </c>
      <c r="L30" s="140">
        <v>0</v>
      </c>
      <c r="M30" s="180">
        <v>0</v>
      </c>
      <c r="N30" s="180">
        <v>0</v>
      </c>
      <c r="O30" s="141">
        <f t="shared" si="0"/>
        <v>0</v>
      </c>
      <c r="P30" s="5"/>
    </row>
    <row r="31" spans="1:16" ht="16.5" customHeight="1">
      <c r="A31" s="39" t="s">
        <v>15</v>
      </c>
      <c r="B31" s="68">
        <v>2.4499999999999997</v>
      </c>
      <c r="C31" s="28">
        <f>'[1]Sheet3'!AD20</f>
        <v>100.00002953968578</v>
      </c>
      <c r="D31" s="28">
        <f>'[1]Sheet3'!AE20</f>
        <v>98.15119486320002</v>
      </c>
      <c r="E31" s="51">
        <f>'[1]Sheet3'!AF20</f>
        <v>101.24229557210812</v>
      </c>
      <c r="F31" s="28">
        <v>101.24229557210812</v>
      </c>
      <c r="G31" s="28">
        <v>101.24229557210812</v>
      </c>
      <c r="H31" s="180">
        <v>-1.8488341303459725</v>
      </c>
      <c r="I31" s="28">
        <v>101.24229557210812</v>
      </c>
      <c r="J31" s="28">
        <v>110.82347316741414</v>
      </c>
      <c r="K31" s="38">
        <f>'[3]Sheet3'!AT20</f>
        <v>3.1493256024202028</v>
      </c>
      <c r="L31" s="140">
        <v>0</v>
      </c>
      <c r="M31" s="180">
        <v>0</v>
      </c>
      <c r="N31" s="180">
        <v>0</v>
      </c>
      <c r="O31" s="141">
        <f t="shared" si="0"/>
        <v>9.463611567837264</v>
      </c>
      <c r="P31" s="5"/>
    </row>
    <row r="32" spans="1:16" ht="16.5" customHeight="1">
      <c r="A32" s="39" t="s">
        <v>16</v>
      </c>
      <c r="B32" s="68">
        <v>1.4900000000000002</v>
      </c>
      <c r="C32" s="28">
        <f>'[1]Sheet3'!AD21</f>
        <v>99.99999999999999</v>
      </c>
      <c r="D32" s="28">
        <f>'[1]Sheet3'!AE21</f>
        <v>99.99999999999999</v>
      </c>
      <c r="E32" s="51">
        <f>'[1]Sheet3'!AF21</f>
        <v>100.0889770185072</v>
      </c>
      <c r="F32" s="28">
        <v>100.0889770185072</v>
      </c>
      <c r="G32" s="28">
        <v>100.0889770185072</v>
      </c>
      <c r="H32" s="180">
        <v>0</v>
      </c>
      <c r="I32" s="28">
        <v>100.0889770185072</v>
      </c>
      <c r="J32" s="28">
        <v>100.32271001915781</v>
      </c>
      <c r="K32" s="38">
        <f>'[3]Sheet3'!AT21</f>
        <v>0.08897701850720809</v>
      </c>
      <c r="L32" s="140">
        <v>0</v>
      </c>
      <c r="M32" s="180">
        <v>0</v>
      </c>
      <c r="N32" s="180">
        <v>0</v>
      </c>
      <c r="O32" s="141">
        <f t="shared" si="0"/>
        <v>0.23352521687517844</v>
      </c>
      <c r="P32" s="5"/>
    </row>
    <row r="33" spans="1:16" ht="16.5" customHeight="1">
      <c r="A33" s="39" t="s">
        <v>17</v>
      </c>
      <c r="B33" s="68">
        <v>2.1999999999999997</v>
      </c>
      <c r="C33" s="28">
        <f>'[1]Sheet3'!AD22</f>
        <v>100.00000000000001</v>
      </c>
      <c r="D33" s="28">
        <f>'[1]Sheet3'!AE22</f>
        <v>100.00000000000001</v>
      </c>
      <c r="E33" s="51">
        <f>'[1]Sheet3'!AF22</f>
        <v>100.00000000000001</v>
      </c>
      <c r="F33" s="28">
        <v>100.00000000000001</v>
      </c>
      <c r="G33" s="28">
        <v>100.00000000000001</v>
      </c>
      <c r="H33" s="180">
        <v>0</v>
      </c>
      <c r="I33" s="28">
        <v>102.00487368708848</v>
      </c>
      <c r="J33" s="28">
        <v>102.44278243633845</v>
      </c>
      <c r="K33" s="38">
        <f>'[3]Sheet3'!AT22</f>
        <v>0</v>
      </c>
      <c r="L33" s="140">
        <v>0</v>
      </c>
      <c r="M33" s="180">
        <v>0</v>
      </c>
      <c r="N33" s="180">
        <v>2.004873687088462</v>
      </c>
      <c r="O33" s="141">
        <f t="shared" si="0"/>
        <v>0.42930179061179513</v>
      </c>
      <c r="P33" s="5"/>
    </row>
    <row r="34" spans="1:16" ht="16.5" customHeight="1">
      <c r="A34" s="39" t="s">
        <v>18</v>
      </c>
      <c r="B34" s="68">
        <v>4.67</v>
      </c>
      <c r="C34" s="28">
        <f>'[1]Sheet3'!AD23</f>
        <v>99.99993505578875</v>
      </c>
      <c r="D34" s="28">
        <f>'[1]Sheet3'!AE23</f>
        <v>99.98521672865633</v>
      </c>
      <c r="E34" s="51">
        <f>'[1]Sheet3'!AF23</f>
        <v>100</v>
      </c>
      <c r="F34" s="28">
        <v>100</v>
      </c>
      <c r="G34" s="28">
        <v>102.03676911595623</v>
      </c>
      <c r="H34" s="180">
        <v>-0.014718336691135718</v>
      </c>
      <c r="I34" s="28">
        <v>99.88739570257697</v>
      </c>
      <c r="J34" s="28">
        <v>101.02764606913429</v>
      </c>
      <c r="K34" s="38">
        <f>'[3]Sheet3'!AT23</f>
        <v>0.014785457117919332</v>
      </c>
      <c r="L34" s="140">
        <v>0</v>
      </c>
      <c r="M34" s="180">
        <v>2.0367691159562327</v>
      </c>
      <c r="N34" s="180">
        <v>-2.1064694933026376</v>
      </c>
      <c r="O34" s="141">
        <f t="shared" si="0"/>
        <v>1.1415357849077528</v>
      </c>
      <c r="P34" s="5"/>
    </row>
    <row r="35" spans="1:16" ht="16.5" customHeight="1">
      <c r="A35" s="65" t="s">
        <v>19</v>
      </c>
      <c r="B35" s="67">
        <v>4.26</v>
      </c>
      <c r="C35" s="27">
        <f>'[1]Sheet3'!AD24</f>
        <v>100</v>
      </c>
      <c r="D35" s="27">
        <f>'[1]Sheet3'!AE24</f>
        <v>100</v>
      </c>
      <c r="E35" s="126">
        <f>'[1]Sheet3'!AF24</f>
        <v>100</v>
      </c>
      <c r="F35" s="27">
        <v>100</v>
      </c>
      <c r="G35" s="200">
        <v>100</v>
      </c>
      <c r="H35" s="179">
        <v>0</v>
      </c>
      <c r="I35" s="200">
        <v>100</v>
      </c>
      <c r="J35" s="200">
        <v>100</v>
      </c>
      <c r="K35" s="37">
        <f>'[3]Sheet3'!AT24</f>
        <v>0</v>
      </c>
      <c r="L35" s="138">
        <v>0</v>
      </c>
      <c r="M35" s="179">
        <v>0</v>
      </c>
      <c r="N35" s="179">
        <v>0</v>
      </c>
      <c r="O35" s="137">
        <f t="shared" si="0"/>
        <v>0</v>
      </c>
      <c r="P35" s="4"/>
    </row>
    <row r="36" spans="1:16" ht="18" customHeight="1">
      <c r="A36" s="86" t="s">
        <v>48</v>
      </c>
      <c r="B36" s="64">
        <v>100.00000000000001</v>
      </c>
      <c r="C36" s="69">
        <f>'[1]Sheet3'!AD25</f>
        <v>100.00380436977196</v>
      </c>
      <c r="D36" s="70">
        <f>'[1]Sheet3'!AE25</f>
        <v>100.34616945804214</v>
      </c>
      <c r="E36" s="71">
        <f>'[1]Sheet3'!AF25</f>
        <v>100.28330413042646</v>
      </c>
      <c r="F36" s="70">
        <v>99.78087082912414</v>
      </c>
      <c r="G36" s="70">
        <v>99.76585025470236</v>
      </c>
      <c r="H36" s="183">
        <v>0.3423520639317511</v>
      </c>
      <c r="I36" s="70">
        <v>100.85688109438003</v>
      </c>
      <c r="J36" s="70">
        <v>101.59089301234934</v>
      </c>
      <c r="K36" s="111">
        <f>'[3]Sheet3'!AT25</f>
        <v>-0.06264845778888299</v>
      </c>
      <c r="L36" s="139">
        <v>-0.5010139082063585</v>
      </c>
      <c r="M36" s="183">
        <v>-0.015053561165552206</v>
      </c>
      <c r="N36" s="183">
        <v>1.0935914813458394</v>
      </c>
      <c r="O36" s="110">
        <f t="shared" si="0"/>
        <v>0.7277757451992164</v>
      </c>
      <c r="P36" s="4"/>
    </row>
    <row r="37" spans="4:7" ht="18" customHeight="1">
      <c r="D37" s="27"/>
      <c r="E37" s="27"/>
      <c r="F37" s="27"/>
      <c r="G37" s="27"/>
    </row>
    <row r="38" ht="12.75">
      <c r="B38" s="7"/>
    </row>
    <row r="39" spans="1:16" ht="12.75">
      <c r="A39" s="8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1:15" ht="16.5" customHeight="1">
      <c r="A40" s="228" t="s">
        <v>49</v>
      </c>
      <c r="B40" s="228"/>
      <c r="C40" s="228"/>
      <c r="D40" s="228"/>
      <c r="E40" s="228"/>
      <c r="F40" s="228"/>
      <c r="G40" s="228"/>
      <c r="H40" s="228"/>
      <c r="I40" s="228"/>
      <c r="J40" s="228"/>
      <c r="K40" s="228"/>
      <c r="L40" s="228"/>
      <c r="M40" s="228"/>
      <c r="N40" s="33"/>
      <c r="O40" s="33"/>
    </row>
    <row r="41" spans="1:15" ht="12.75">
      <c r="A41" s="248" t="s">
        <v>60</v>
      </c>
      <c r="B41" s="248"/>
      <c r="C41" s="248"/>
      <c r="D41" s="248"/>
      <c r="E41" s="248"/>
      <c r="F41" s="248"/>
      <c r="G41" s="248"/>
      <c r="H41" s="248"/>
      <c r="I41" s="248"/>
      <c r="J41" s="248"/>
      <c r="K41" s="248"/>
      <c r="L41" s="248"/>
      <c r="M41" s="248"/>
      <c r="N41" s="178"/>
      <c r="O41" s="178"/>
    </row>
    <row r="42" spans="1:2" ht="12.75">
      <c r="A42" s="2"/>
      <c r="B42" s="6"/>
    </row>
    <row r="43" spans="1:2" ht="12.75">
      <c r="A43" s="3" t="s">
        <v>122</v>
      </c>
      <c r="B43" s="7"/>
    </row>
    <row r="44" spans="1:2" ht="15" customHeight="1">
      <c r="A44" s="19"/>
      <c r="B44" s="19"/>
    </row>
    <row r="45" spans="1:16" ht="23.25" customHeight="1">
      <c r="A45" s="223" t="s">
        <v>47</v>
      </c>
      <c r="B45" s="223" t="s">
        <v>54</v>
      </c>
      <c r="C45" s="172"/>
      <c r="D45" s="172"/>
      <c r="E45" s="172">
        <v>2009</v>
      </c>
      <c r="F45" s="225">
        <v>2010</v>
      </c>
      <c r="G45" s="226"/>
      <c r="H45" s="226"/>
      <c r="I45" s="226"/>
      <c r="J45" s="227"/>
      <c r="K45" s="225" t="s">
        <v>39</v>
      </c>
      <c r="L45" s="226"/>
      <c r="M45" s="226"/>
      <c r="N45" s="226"/>
      <c r="O45" s="227"/>
      <c r="P45" s="5"/>
    </row>
    <row r="46" spans="1:16" ht="15.75" customHeight="1">
      <c r="A46" s="239"/>
      <c r="B46" s="239"/>
      <c r="C46" s="172"/>
      <c r="D46" s="175"/>
      <c r="E46" s="223" t="s">
        <v>58</v>
      </c>
      <c r="F46" s="244" t="s">
        <v>97</v>
      </c>
      <c r="G46" s="223" t="s">
        <v>38</v>
      </c>
      <c r="H46" s="85"/>
      <c r="I46" s="223" t="s">
        <v>42</v>
      </c>
      <c r="J46" s="246" t="s">
        <v>58</v>
      </c>
      <c r="K46" s="239" t="s">
        <v>102</v>
      </c>
      <c r="L46" s="244" t="s">
        <v>103</v>
      </c>
      <c r="M46" s="223" t="s">
        <v>104</v>
      </c>
      <c r="N46" s="223" t="s">
        <v>105</v>
      </c>
      <c r="O46" s="223" t="s">
        <v>118</v>
      </c>
      <c r="P46" s="5"/>
    </row>
    <row r="47" spans="1:15" ht="14.25" customHeight="1">
      <c r="A47" s="240"/>
      <c r="B47" s="240"/>
      <c r="C47" s="172"/>
      <c r="D47" s="176"/>
      <c r="E47" s="240"/>
      <c r="F47" s="245"/>
      <c r="G47" s="240"/>
      <c r="H47" s="85" t="s">
        <v>61</v>
      </c>
      <c r="I47" s="240"/>
      <c r="J47" s="247"/>
      <c r="K47" s="240"/>
      <c r="L47" s="245"/>
      <c r="M47" s="240"/>
      <c r="N47" s="240"/>
      <c r="O47" s="240"/>
    </row>
    <row r="48" spans="1:16" ht="19.5" customHeight="1">
      <c r="A48" s="87" t="s">
        <v>20</v>
      </c>
      <c r="B48" s="88">
        <v>1.5400000000000003</v>
      </c>
      <c r="C48" s="73">
        <f>'[1]Sheet3'!AD31</f>
        <v>99.99999999999999</v>
      </c>
      <c r="D48" s="89">
        <f>'[1]Sheet3'!AE31</f>
        <v>100.63413463971726</v>
      </c>
      <c r="E48" s="74">
        <f>'[1]Sheet3'!AF31</f>
        <v>100.63413463971726</v>
      </c>
      <c r="F48" s="28">
        <v>100.48105258500514</v>
      </c>
      <c r="G48" s="51">
        <v>100.26483219534457</v>
      </c>
      <c r="H48" s="90">
        <v>0.6341346397172742</v>
      </c>
      <c r="I48" s="53">
        <v>100.71193411476874</v>
      </c>
      <c r="J48" s="53">
        <v>100.71193411476877</v>
      </c>
      <c r="K48" s="38">
        <f>'[3]Sheet3'!AT31</f>
        <v>0</v>
      </c>
      <c r="L48" s="174">
        <v>-0.1521174254244527</v>
      </c>
      <c r="M48" s="185">
        <v>-0.2151852355225468</v>
      </c>
      <c r="N48" s="180">
        <v>0.4459209771109856</v>
      </c>
      <c r="O48" s="141">
        <f>(J48-I48)*100/I48</f>
        <v>2.8220795956530193E-14</v>
      </c>
      <c r="P48" s="9"/>
    </row>
    <row r="49" spans="1:16" ht="19.5" customHeight="1">
      <c r="A49" s="39" t="s">
        <v>21</v>
      </c>
      <c r="B49" s="60">
        <v>0.48000000000000004</v>
      </c>
      <c r="C49" s="52">
        <f>'[1]Sheet3'!AD32</f>
        <v>99.99999999999999</v>
      </c>
      <c r="D49" s="28">
        <f>'[1]Sheet3'!AE32</f>
        <v>100.8095238095238</v>
      </c>
      <c r="E49" s="51">
        <f>'[1]Sheet3'!AF32</f>
        <v>100.8095238095238</v>
      </c>
      <c r="F49" s="28">
        <v>100.8095238095238</v>
      </c>
      <c r="G49" s="51">
        <v>100.8095238095238</v>
      </c>
      <c r="H49" s="53">
        <v>0.8095238095238103</v>
      </c>
      <c r="I49" s="53">
        <v>100.8095238095238</v>
      </c>
      <c r="J49" s="53">
        <v>100.80952380952381</v>
      </c>
      <c r="K49" s="38">
        <f>'[3]Sheet3'!AT32</f>
        <v>0</v>
      </c>
      <c r="L49" s="140">
        <v>0</v>
      </c>
      <c r="M49" s="180">
        <v>0</v>
      </c>
      <c r="N49" s="180">
        <v>0</v>
      </c>
      <c r="O49" s="141">
        <f aca="true" t="shared" si="1" ref="O49:O64">(J49-I49)*100/I49</f>
        <v>1.4096738262600005E-14</v>
      </c>
      <c r="P49" s="9"/>
    </row>
    <row r="50" spans="1:16" ht="19.5" customHeight="1">
      <c r="A50" s="39" t="s">
        <v>62</v>
      </c>
      <c r="B50" s="60">
        <v>3.2699999999999996</v>
      </c>
      <c r="C50" s="52">
        <f>'[1]Sheet3'!AD33</f>
        <v>100.00000000000001</v>
      </c>
      <c r="D50" s="28">
        <f>'[1]Sheet3'!AE33</f>
        <v>102.50017854066284</v>
      </c>
      <c r="E50" s="51">
        <f>'[1]Sheet3'!AF33</f>
        <v>102.50017854066284</v>
      </c>
      <c r="F50" s="28">
        <v>102.50017854066284</v>
      </c>
      <c r="G50" s="51">
        <v>103.00282253365202</v>
      </c>
      <c r="H50" s="53">
        <v>2.5001785406628296</v>
      </c>
      <c r="I50" s="53">
        <v>105.51630554721852</v>
      </c>
      <c r="J50" s="53">
        <v>105.51630554721852</v>
      </c>
      <c r="K50" s="38">
        <f>'[3]Sheet3'!AT33</f>
        <v>0</v>
      </c>
      <c r="L50" s="140">
        <v>0</v>
      </c>
      <c r="M50" s="180">
        <v>0.4903835292245604</v>
      </c>
      <c r="N50" s="180">
        <v>2.440207900851766</v>
      </c>
      <c r="O50" s="141">
        <f t="shared" si="1"/>
        <v>0</v>
      </c>
      <c r="P50" s="9"/>
    </row>
    <row r="51" spans="1:16" ht="19.5" customHeight="1">
      <c r="A51" s="39" t="s">
        <v>63</v>
      </c>
      <c r="B51" s="60">
        <v>21.319999999999997</v>
      </c>
      <c r="C51" s="52">
        <f>'[1]Sheet3'!AD34</f>
        <v>100.00000000000001</v>
      </c>
      <c r="D51" s="28">
        <f>'[1]Sheet3'!AE34</f>
        <v>101.47465750363193</v>
      </c>
      <c r="E51" s="51">
        <f>'[1]Sheet3'!AF34</f>
        <v>101.47465750363193</v>
      </c>
      <c r="F51" s="28">
        <v>100.32052866829936</v>
      </c>
      <c r="G51" s="51">
        <v>98.08873028345518</v>
      </c>
      <c r="H51" s="53">
        <v>1.474657503631917</v>
      </c>
      <c r="I51" s="53">
        <v>99.44298847317656</v>
      </c>
      <c r="J51" s="53">
        <v>99.44298847317657</v>
      </c>
      <c r="K51" s="38">
        <f>'[3]Sheet3'!AT34</f>
        <v>0</v>
      </c>
      <c r="L51" s="140">
        <v>-1.1373567191308462</v>
      </c>
      <c r="M51" s="180">
        <v>-2.2246676871325306</v>
      </c>
      <c r="N51" s="180">
        <v>1.380646059754128</v>
      </c>
      <c r="O51" s="141">
        <f t="shared" si="1"/>
        <v>1.4290454192288476E-14</v>
      </c>
      <c r="P51" s="9"/>
    </row>
    <row r="52" spans="1:16" ht="19.5" customHeight="1">
      <c r="A52" s="39" t="s">
        <v>64</v>
      </c>
      <c r="B52" s="60">
        <v>14.569999999999999</v>
      </c>
      <c r="C52" s="52">
        <f>'[1]Sheet3'!AD35</f>
        <v>100.02613060358503</v>
      </c>
      <c r="D52" s="28">
        <f>'[1]Sheet3'!AE35</f>
        <v>94.01186918276643</v>
      </c>
      <c r="E52" s="51">
        <f>'[1]Sheet3'!AF35</f>
        <v>93.38134988244492</v>
      </c>
      <c r="F52" s="28">
        <v>92.63177503952795</v>
      </c>
      <c r="G52" s="51">
        <v>96.70850517656213</v>
      </c>
      <c r="H52" s="53">
        <v>-6.012690268559726</v>
      </c>
      <c r="I52" s="53">
        <v>100.67329599489547</v>
      </c>
      <c r="J52" s="53">
        <v>103.07145167463644</v>
      </c>
      <c r="K52" s="38">
        <f>'[3]Sheet3'!AT35</f>
        <v>-0.6706805276849996</v>
      </c>
      <c r="L52" s="140">
        <v>-0.802702942140576</v>
      </c>
      <c r="M52" s="180">
        <v>4.401006172336165</v>
      </c>
      <c r="N52" s="180">
        <v>4.099733328619613</v>
      </c>
      <c r="O52" s="141">
        <f t="shared" si="1"/>
        <v>2.38211698151073</v>
      </c>
      <c r="P52" s="9"/>
    </row>
    <row r="53" spans="1:16" ht="19.5" customHeight="1">
      <c r="A53" s="39" t="s">
        <v>65</v>
      </c>
      <c r="B53" s="60">
        <v>8.45</v>
      </c>
      <c r="C53" s="52">
        <f>'[1]Sheet3'!AD36</f>
        <v>99.99999349114795</v>
      </c>
      <c r="D53" s="28">
        <f>'[1]Sheet3'!AE36</f>
        <v>101.36257081227917</v>
      </c>
      <c r="E53" s="51">
        <f>'[1]Sheet3'!AF36</f>
        <v>100.53361378205129</v>
      </c>
      <c r="F53" s="28">
        <v>100.53361378205129</v>
      </c>
      <c r="G53" s="51">
        <v>100.53361378205129</v>
      </c>
      <c r="H53" s="53">
        <v>1.3625774098193741</v>
      </c>
      <c r="I53" s="53">
        <v>100.53361378205129</v>
      </c>
      <c r="J53" s="53">
        <v>101.3253051035503</v>
      </c>
      <c r="K53" s="38">
        <f>'[3]Sheet3'!AT36</f>
        <v>-0.8178137389225161</v>
      </c>
      <c r="L53" s="140">
        <v>0</v>
      </c>
      <c r="M53" s="180">
        <v>0</v>
      </c>
      <c r="N53" s="180">
        <v>0</v>
      </c>
      <c r="O53" s="141">
        <f t="shared" si="1"/>
        <v>0.7874891707517234</v>
      </c>
      <c r="P53" s="9"/>
    </row>
    <row r="54" spans="1:16" ht="19.5" customHeight="1">
      <c r="A54" s="39" t="s">
        <v>66</v>
      </c>
      <c r="B54" s="60">
        <v>8.68</v>
      </c>
      <c r="C54" s="52">
        <f>'[1]Sheet3'!AD37</f>
        <v>100</v>
      </c>
      <c r="D54" s="28">
        <f>'[1]Sheet3'!AE37</f>
        <v>101.56854215946173</v>
      </c>
      <c r="E54" s="51">
        <f>'[1]Sheet3'!AF37</f>
        <v>101.56854215946173</v>
      </c>
      <c r="F54" s="28">
        <v>100.84483655582392</v>
      </c>
      <c r="G54" s="51">
        <v>99.8426768285233</v>
      </c>
      <c r="H54" s="53">
        <v>1.5685421594617281</v>
      </c>
      <c r="I54" s="53">
        <v>101.42695322463625</v>
      </c>
      <c r="J54" s="53">
        <v>101.42695322463625</v>
      </c>
      <c r="K54" s="38">
        <f>'[3]Sheet3'!AT37</f>
        <v>0</v>
      </c>
      <c r="L54" s="140">
        <v>-0.712529281459607</v>
      </c>
      <c r="M54" s="180">
        <v>-0.9937640453667294</v>
      </c>
      <c r="N54" s="180">
        <v>1.586772757338929</v>
      </c>
      <c r="O54" s="141">
        <f t="shared" si="1"/>
        <v>0</v>
      </c>
      <c r="P54" s="25">
        <v>10</v>
      </c>
    </row>
    <row r="55" spans="1:15" ht="19.5" customHeight="1">
      <c r="A55" s="39" t="s">
        <v>67</v>
      </c>
      <c r="B55" s="60">
        <v>1.5400000000000003</v>
      </c>
      <c r="C55" s="52">
        <f>'[1]Sheet3'!AD38</f>
        <v>99.99999999999999</v>
      </c>
      <c r="D55" s="28">
        <f>'[1]Sheet3'!AE38</f>
        <v>99.92393320964749</v>
      </c>
      <c r="E55" s="51">
        <f>'[1]Sheet3'!AF38</f>
        <v>100.24583392440006</v>
      </c>
      <c r="F55" s="28">
        <v>100.24583392440006</v>
      </c>
      <c r="G55" s="51">
        <v>100.24583392440006</v>
      </c>
      <c r="H55" s="53">
        <v>-0.07606679035249898</v>
      </c>
      <c r="I55" s="53">
        <v>100.24583392440006</v>
      </c>
      <c r="J55" s="53">
        <v>101.04128846985462</v>
      </c>
      <c r="K55" s="38">
        <f>'[3]Sheet3'!AT38</f>
        <v>0.32214576069298884</v>
      </c>
      <c r="L55" s="140">
        <v>0</v>
      </c>
      <c r="M55" s="180">
        <v>0</v>
      </c>
      <c r="N55" s="180">
        <v>0</v>
      </c>
      <c r="O55" s="141">
        <f t="shared" si="1"/>
        <v>0.7935038438150451</v>
      </c>
    </row>
    <row r="56" spans="1:16" ht="19.5" customHeight="1">
      <c r="A56" s="39" t="s">
        <v>68</v>
      </c>
      <c r="B56" s="60">
        <v>6.04</v>
      </c>
      <c r="C56" s="52">
        <f>'[1]Sheet3'!AD39</f>
        <v>100</v>
      </c>
      <c r="D56" s="28">
        <f>'[1]Sheet3'!AE39</f>
        <v>100.46594134342479</v>
      </c>
      <c r="E56" s="51">
        <f>'[1]Sheet3'!AF39</f>
        <v>100.46594134342479</v>
      </c>
      <c r="F56" s="28">
        <v>100.46594134342479</v>
      </c>
      <c r="G56" s="51">
        <v>100.46594134342479</v>
      </c>
      <c r="H56" s="53">
        <v>0.4659413434247881</v>
      </c>
      <c r="I56" s="53">
        <v>100.46594134342479</v>
      </c>
      <c r="J56" s="53">
        <v>100.46594134342479</v>
      </c>
      <c r="K56" s="38">
        <f>'[3]Sheet3'!AT39</f>
        <v>0</v>
      </c>
      <c r="L56" s="140">
        <v>0</v>
      </c>
      <c r="M56" s="180">
        <v>0</v>
      </c>
      <c r="N56" s="180">
        <v>0</v>
      </c>
      <c r="O56" s="141">
        <f t="shared" si="1"/>
        <v>0</v>
      </c>
      <c r="P56" s="9"/>
    </row>
    <row r="57" spans="1:16" ht="19.5" customHeight="1">
      <c r="A57" s="39" t="s">
        <v>69</v>
      </c>
      <c r="B57" s="60">
        <v>4.079999999999999</v>
      </c>
      <c r="C57" s="52">
        <f>'[1]Sheet3'!AD40</f>
        <v>100.00000000000001</v>
      </c>
      <c r="D57" s="28">
        <f>'[1]Sheet3'!AE40</f>
        <v>102.48271092204806</v>
      </c>
      <c r="E57" s="51">
        <f>'[1]Sheet3'!AF40</f>
        <v>103.07903443147883</v>
      </c>
      <c r="F57" s="28">
        <v>103.33028188386481</v>
      </c>
      <c r="G57" s="51">
        <v>103.83277678863675</v>
      </c>
      <c r="H57" s="53">
        <v>2.482710922048042</v>
      </c>
      <c r="I57" s="53">
        <v>103.98091060356622</v>
      </c>
      <c r="J57" s="53">
        <v>104.64813335816234</v>
      </c>
      <c r="K57" s="38">
        <f>'[3]Sheet3'!AT40</f>
        <v>0.5818771811026344</v>
      </c>
      <c r="L57" s="140">
        <v>0.24374253578500238</v>
      </c>
      <c r="M57" s="180">
        <v>0.4862997522223942</v>
      </c>
      <c r="N57" s="180">
        <v>0.142665754986991</v>
      </c>
      <c r="O57" s="141">
        <f t="shared" si="1"/>
        <v>0.6416781221891331</v>
      </c>
      <c r="P57" s="9"/>
    </row>
    <row r="58" spans="1:16" ht="19.5" customHeight="1">
      <c r="A58" s="39" t="s">
        <v>70</v>
      </c>
      <c r="B58" s="60">
        <v>10.35</v>
      </c>
      <c r="C58" s="52">
        <f>'[1]Sheet3'!AD41</f>
        <v>100</v>
      </c>
      <c r="D58" s="28">
        <f>'[1]Sheet3'!AE41</f>
        <v>102.62189514344139</v>
      </c>
      <c r="E58" s="51">
        <f>'[1]Sheet3'!AF41</f>
        <v>102.63397243812739</v>
      </c>
      <c r="F58" s="28">
        <v>102.10155009373126</v>
      </c>
      <c r="G58" s="51">
        <v>101.09235472137756</v>
      </c>
      <c r="H58" s="53">
        <v>2.6218951434413924</v>
      </c>
      <c r="I58" s="53">
        <v>101.37353021496163</v>
      </c>
      <c r="J58" s="53">
        <v>101.37353021496165</v>
      </c>
      <c r="K58" s="38">
        <f>'[3]Sheet3'!AT41</f>
        <v>0.011768730902029394</v>
      </c>
      <c r="L58" s="140">
        <v>-0.5187583913475567</v>
      </c>
      <c r="M58" s="180">
        <v>-0.988423164415467</v>
      </c>
      <c r="N58" s="180">
        <v>0.2781372482212184</v>
      </c>
      <c r="O58" s="141">
        <f t="shared" si="1"/>
        <v>1.4018309005386334E-14</v>
      </c>
      <c r="P58" s="9"/>
    </row>
    <row r="59" spans="1:16" ht="19.5" customHeight="1">
      <c r="A59" s="39" t="s">
        <v>71</v>
      </c>
      <c r="B59" s="60">
        <v>3.8400000000000003</v>
      </c>
      <c r="C59" s="52">
        <f>'[1]Sheet3'!AD42</f>
        <v>99.99999999999999</v>
      </c>
      <c r="D59" s="28">
        <f>'[1]Sheet3'!AE42</f>
        <v>103.38810266481823</v>
      </c>
      <c r="E59" s="51">
        <f>'[1]Sheet3'!AF42</f>
        <v>103.38810266481823</v>
      </c>
      <c r="F59" s="28">
        <v>102.4595443941458</v>
      </c>
      <c r="G59" s="51">
        <v>100.7012032686974</v>
      </c>
      <c r="H59" s="53">
        <v>3.388102664818249</v>
      </c>
      <c r="I59" s="53">
        <v>101.20027905427965</v>
      </c>
      <c r="J59" s="53">
        <v>101.20027905427965</v>
      </c>
      <c r="K59" s="38">
        <f>'[3]Sheet3'!AT42</f>
        <v>0</v>
      </c>
      <c r="L59" s="140">
        <v>-0.8981287466729162</v>
      </c>
      <c r="M59" s="180">
        <v>-1.716132094716656</v>
      </c>
      <c r="N59" s="180">
        <v>0.4956006178501993</v>
      </c>
      <c r="O59" s="141">
        <f t="shared" si="1"/>
        <v>0</v>
      </c>
      <c r="P59" s="9"/>
    </row>
    <row r="60" spans="1:16" ht="19.5" customHeight="1">
      <c r="A60" s="39" t="s">
        <v>72</v>
      </c>
      <c r="B60" s="60">
        <v>1.7</v>
      </c>
      <c r="C60" s="52">
        <f>'[1]Sheet3'!AD43</f>
        <v>99.99999999999999</v>
      </c>
      <c r="D60" s="28">
        <f>'[1]Sheet3'!AE43</f>
        <v>100.51661129568105</v>
      </c>
      <c r="E60" s="51">
        <f>'[1]Sheet3'!AF43</f>
        <v>100.70539954406233</v>
      </c>
      <c r="F60" s="28">
        <v>100.61973589425975</v>
      </c>
      <c r="G60" s="51">
        <v>100.4484085946546</v>
      </c>
      <c r="H60" s="53">
        <v>0.5166112956810593</v>
      </c>
      <c r="I60" s="53">
        <v>100.4484085946546</v>
      </c>
      <c r="J60" s="53">
        <v>100.44840859465461</v>
      </c>
      <c r="K60" s="38">
        <f>'[3]Sheet3'!AT43</f>
        <v>0.18781795958674316</v>
      </c>
      <c r="L60" s="140">
        <v>-0.08506361147507542</v>
      </c>
      <c r="M60" s="180">
        <v>-0.1702720625158458</v>
      </c>
      <c r="N60" s="180">
        <v>0</v>
      </c>
      <c r="O60" s="141">
        <f t="shared" si="1"/>
        <v>1.4147416483767211E-14</v>
      </c>
      <c r="P60" s="9"/>
    </row>
    <row r="61" spans="1:17" ht="19.5" customHeight="1">
      <c r="A61" s="39" t="s">
        <v>73</v>
      </c>
      <c r="B61" s="60">
        <v>3.2199999999999998</v>
      </c>
      <c r="C61" s="52">
        <f>'[1]Sheet3'!AD44</f>
        <v>100.00002247584787</v>
      </c>
      <c r="D61" s="28">
        <f>'[1]Sheet3'!AE44</f>
        <v>99.37235988925823</v>
      </c>
      <c r="E61" s="51">
        <f>'[1]Sheet3'!AF44</f>
        <v>101.33657228316527</v>
      </c>
      <c r="F61" s="28">
        <v>101.33657228316527</v>
      </c>
      <c r="G61" s="51">
        <v>101.33657228316527</v>
      </c>
      <c r="H61" s="53">
        <v>-0.62766244551718</v>
      </c>
      <c r="I61" s="53">
        <v>101.33657228316527</v>
      </c>
      <c r="J61" s="53">
        <v>107.91619104296062</v>
      </c>
      <c r="K61" s="38">
        <f>'[3]Sheet3'!AT44</f>
        <v>1.976618444098515</v>
      </c>
      <c r="L61" s="140">
        <v>0</v>
      </c>
      <c r="M61" s="180">
        <v>0</v>
      </c>
      <c r="N61" s="180">
        <v>0</v>
      </c>
      <c r="O61" s="141">
        <f t="shared" si="1"/>
        <v>6.492837296104601</v>
      </c>
      <c r="P61" s="9"/>
      <c r="Q61" s="192"/>
    </row>
    <row r="62" spans="1:16" ht="19.5" customHeight="1">
      <c r="A62" s="39" t="s">
        <v>74</v>
      </c>
      <c r="B62" s="60">
        <v>4.95</v>
      </c>
      <c r="C62" s="52">
        <f>'[1]Sheet3'!AD45</f>
        <v>100</v>
      </c>
      <c r="D62" s="28">
        <f>'[1]Sheet3'!AE45</f>
        <v>100.37691197691197</v>
      </c>
      <c r="E62" s="51">
        <f>'[1]Sheet3'!AF45</f>
        <v>100.40369495824041</v>
      </c>
      <c r="F62" s="28">
        <v>100.40369495824041</v>
      </c>
      <c r="G62" s="51">
        <v>100.40369495824041</v>
      </c>
      <c r="H62" s="53">
        <v>0.37691197691196976</v>
      </c>
      <c r="I62" s="53">
        <v>101.2947499302797</v>
      </c>
      <c r="J62" s="53">
        <v>101.55973203519272</v>
      </c>
      <c r="K62" s="38">
        <f>'[3]Sheet3'!AT45</f>
        <v>0.02668241212142327</v>
      </c>
      <c r="L62" s="140">
        <v>0</v>
      </c>
      <c r="M62" s="180">
        <v>0</v>
      </c>
      <c r="N62" s="180">
        <v>0.8874722911441696</v>
      </c>
      <c r="O62" s="141">
        <f t="shared" si="1"/>
        <v>0.261595102505709</v>
      </c>
      <c r="P62" s="9"/>
    </row>
    <row r="63" spans="1:17" ht="19.5" customHeight="1">
      <c r="A63" s="91" t="s">
        <v>75</v>
      </c>
      <c r="B63" s="62">
        <v>5.95</v>
      </c>
      <c r="C63" s="92">
        <f>'[1]Sheet3'!AD46</f>
        <v>99.9999490269804</v>
      </c>
      <c r="D63" s="93">
        <f>'[1]Sheet3'!AE46</f>
        <v>100.34421932436435</v>
      </c>
      <c r="E63" s="94">
        <f>'[1]Sheet3'!AF46</f>
        <v>100.35582232893158</v>
      </c>
      <c r="F63" s="28">
        <v>100.35582232893158</v>
      </c>
      <c r="G63" s="51">
        <v>101.95442934935436</v>
      </c>
      <c r="H63" s="95">
        <v>0.3442704728689987</v>
      </c>
      <c r="I63" s="53">
        <v>100.26744214927349</v>
      </c>
      <c r="J63" s="53">
        <v>101.16239495798318</v>
      </c>
      <c r="K63" s="38">
        <f>'[3]Sheet3'!AT46</f>
        <v>0.011563201792150793</v>
      </c>
      <c r="L63" s="140">
        <v>0</v>
      </c>
      <c r="M63" s="186">
        <v>1.5929389878178633</v>
      </c>
      <c r="N63" s="180">
        <v>-1.6546482686890223</v>
      </c>
      <c r="O63" s="141">
        <f t="shared" si="1"/>
        <v>0.8925657117864096</v>
      </c>
      <c r="P63" s="9"/>
      <c r="Q63" s="192"/>
    </row>
    <row r="64" spans="1:16" ht="18" customHeight="1">
      <c r="A64" s="96" t="s">
        <v>76</v>
      </c>
      <c r="B64" s="64">
        <v>100</v>
      </c>
      <c r="C64" s="69">
        <f>'[1]Sheet3'!AD47</f>
        <v>100.00380436977196</v>
      </c>
      <c r="D64" s="70">
        <f>'[1]Sheet3'!AE47</f>
        <v>100.34616945804214</v>
      </c>
      <c r="E64" s="71">
        <f>'[1]Sheet3'!AF47</f>
        <v>100.28330413042647</v>
      </c>
      <c r="F64" s="69">
        <v>99.78087082912417</v>
      </c>
      <c r="G64" s="71">
        <v>99.76585025470236</v>
      </c>
      <c r="H64" s="112">
        <v>0.3423520639317511</v>
      </c>
      <c r="I64" s="182">
        <v>100.85688109438006</v>
      </c>
      <c r="J64" s="182">
        <v>101.59089301234933</v>
      </c>
      <c r="K64" s="111">
        <f>'[3]Sheet3'!AT47</f>
        <v>-0.06264845778886884</v>
      </c>
      <c r="L64" s="139">
        <v>-0.5010139082063442</v>
      </c>
      <c r="M64" s="183">
        <v>-0.015053561165580685</v>
      </c>
      <c r="N64" s="183">
        <v>1.0935914813458678</v>
      </c>
      <c r="O64" s="110">
        <f t="shared" si="1"/>
        <v>0.727775745199174</v>
      </c>
      <c r="P64" s="9"/>
    </row>
    <row r="66" spans="3:15" ht="12.75">
      <c r="C66" s="31">
        <f>+C64-C36</f>
        <v>0</v>
      </c>
      <c r="D66" s="31">
        <f>+D64-D36</f>
        <v>0</v>
      </c>
      <c r="E66" s="31">
        <f>+E64-E36</f>
        <v>0</v>
      </c>
      <c r="F66" s="31"/>
      <c r="G66" s="31"/>
      <c r="H66" s="31"/>
      <c r="I66" s="31"/>
      <c r="J66" s="31"/>
      <c r="K66" s="31"/>
      <c r="L66" s="31"/>
      <c r="M66" s="31"/>
      <c r="N66" s="31"/>
      <c r="O66" s="31"/>
    </row>
  </sheetData>
  <sheetProtection/>
  <mergeCells count="34">
    <mergeCell ref="Q3:T3"/>
    <mergeCell ref="K13:K14"/>
    <mergeCell ref="L13:L14"/>
    <mergeCell ref="M13:M14"/>
    <mergeCell ref="N13:N14"/>
    <mergeCell ref="A6:M6"/>
    <mergeCell ref="J13:J14"/>
    <mergeCell ref="O13:O14"/>
    <mergeCell ref="K12:O12"/>
    <mergeCell ref="F13:F14"/>
    <mergeCell ref="G13:G14"/>
    <mergeCell ref="A7:M7"/>
    <mergeCell ref="A12:A14"/>
    <mergeCell ref="B12:B14"/>
    <mergeCell ref="E13:E14"/>
    <mergeCell ref="I13:I14"/>
    <mergeCell ref="F12:J12"/>
    <mergeCell ref="D13:D14"/>
    <mergeCell ref="A45:A47"/>
    <mergeCell ref="G46:G47"/>
    <mergeCell ref="I46:I47"/>
    <mergeCell ref="A40:M40"/>
    <mergeCell ref="F45:J45"/>
    <mergeCell ref="J46:J47"/>
    <mergeCell ref="B45:B47"/>
    <mergeCell ref="A41:M41"/>
    <mergeCell ref="E46:E47"/>
    <mergeCell ref="F46:F47"/>
    <mergeCell ref="K45:O45"/>
    <mergeCell ref="M46:M47"/>
    <mergeCell ref="K46:K47"/>
    <mergeCell ref="O46:O47"/>
    <mergeCell ref="L46:L47"/>
    <mergeCell ref="N46:N47"/>
  </mergeCells>
  <printOptions horizontalCentered="1"/>
  <pageMargins left="0.46" right="0.24" top="0.58" bottom="0.54" header="0.39" footer="0.87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T22"/>
  <sheetViews>
    <sheetView tabSelected="1" zoomScalePageLayoutView="0" workbookViewId="0" topLeftCell="A1">
      <selection activeCell="T22" sqref="T22"/>
    </sheetView>
  </sheetViews>
  <sheetFormatPr defaultColWidth="8.8515625" defaultRowHeight="12.75"/>
  <cols>
    <col min="1" max="1" width="1.1484375" style="11" customWidth="1"/>
    <col min="2" max="2" width="13.28125" style="11" customWidth="1"/>
    <col min="3" max="3" width="3.57421875" style="11" hidden="1" customWidth="1"/>
    <col min="4" max="5" width="6.00390625" style="11" customWidth="1"/>
    <col min="6" max="6" width="5.7109375" style="11" customWidth="1"/>
    <col min="7" max="7" width="1.1484375" style="11" hidden="1" customWidth="1"/>
    <col min="8" max="11" width="5.421875" style="11" customWidth="1"/>
    <col min="12" max="12" width="5.421875" style="16" customWidth="1"/>
    <col min="13" max="14" width="5.421875" style="11" customWidth="1"/>
    <col min="15" max="15" width="5.7109375" style="11" customWidth="1"/>
    <col min="16" max="16" width="2.28125" style="11" hidden="1" customWidth="1"/>
    <col min="17" max="17" width="7.140625" style="11" customWidth="1"/>
    <col min="18" max="18" width="8.140625" style="11" customWidth="1"/>
    <col min="19" max="16384" width="8.8515625" style="11" customWidth="1"/>
  </cols>
  <sheetData>
    <row r="1" spans="2:6" ht="44.25" customHeight="1">
      <c r="B1" s="54" t="s">
        <v>120</v>
      </c>
      <c r="C1" s="15"/>
      <c r="D1" s="15"/>
      <c r="E1" s="15"/>
      <c r="F1" s="15"/>
    </row>
    <row r="2" spans="2:17" ht="16.5" customHeight="1">
      <c r="B2" s="16"/>
      <c r="C2" s="16"/>
      <c r="D2" s="252"/>
      <c r="E2" s="253"/>
      <c r="F2" s="253"/>
      <c r="G2" s="253"/>
      <c r="Q2" s="98"/>
    </row>
    <row r="3" spans="2:20" ht="56.25" customHeight="1">
      <c r="B3" s="167"/>
      <c r="D3" s="254" t="s">
        <v>35</v>
      </c>
      <c r="E3" s="255"/>
      <c r="F3" s="255"/>
      <c r="G3" s="256"/>
      <c r="H3" s="254" t="s">
        <v>37</v>
      </c>
      <c r="I3" s="255"/>
      <c r="J3" s="255"/>
      <c r="K3" s="255"/>
      <c r="L3" s="255"/>
      <c r="M3" s="255"/>
      <c r="N3" s="255"/>
      <c r="O3" s="256"/>
      <c r="P3" s="166"/>
      <c r="Q3" s="255" t="s">
        <v>98</v>
      </c>
      <c r="R3" s="256"/>
      <c r="S3" s="34"/>
      <c r="T3" s="34"/>
    </row>
    <row r="4" spans="2:18" ht="19.5" customHeight="1">
      <c r="B4" s="168"/>
      <c r="C4" s="102">
        <v>1998</v>
      </c>
      <c r="D4" s="160">
        <v>1999</v>
      </c>
      <c r="E4" s="161">
        <v>2000</v>
      </c>
      <c r="F4" s="162">
        <v>2001</v>
      </c>
      <c r="G4" s="102"/>
      <c r="H4" s="163">
        <v>2002</v>
      </c>
      <c r="I4" s="164">
        <v>2003</v>
      </c>
      <c r="J4" s="164">
        <v>2004</v>
      </c>
      <c r="K4" s="164">
        <v>2005</v>
      </c>
      <c r="L4" s="164">
        <v>2006</v>
      </c>
      <c r="M4" s="164">
        <v>2007</v>
      </c>
      <c r="N4" s="164">
        <v>2008</v>
      </c>
      <c r="O4" s="165">
        <v>2009</v>
      </c>
      <c r="P4" s="103"/>
      <c r="Q4" s="163">
        <v>2009</v>
      </c>
      <c r="R4" s="165">
        <v>2010</v>
      </c>
    </row>
    <row r="5" spans="2:18" ht="27" customHeight="1">
      <c r="B5" s="168" t="s">
        <v>22</v>
      </c>
      <c r="C5" s="104">
        <v>115.2</v>
      </c>
      <c r="D5" s="148">
        <v>118.6</v>
      </c>
      <c r="E5" s="149">
        <v>120.4</v>
      </c>
      <c r="F5" s="150">
        <v>124.87757294828134</v>
      </c>
      <c r="G5" s="104"/>
      <c r="H5" s="148">
        <v>100.3</v>
      </c>
      <c r="I5" s="149">
        <v>105.76619773550054</v>
      </c>
      <c r="J5" s="149">
        <v>109.5</v>
      </c>
      <c r="K5" s="149">
        <v>118.7</v>
      </c>
      <c r="L5" s="149">
        <v>126.7</v>
      </c>
      <c r="M5" s="149">
        <v>140.7</v>
      </c>
      <c r="N5" s="149">
        <v>159.0340413579809</v>
      </c>
      <c r="O5" s="150">
        <v>166.01027998621123</v>
      </c>
      <c r="P5" s="104"/>
      <c r="Q5" s="148"/>
      <c r="R5" s="158">
        <v>100.28330413042646</v>
      </c>
    </row>
    <row r="6" spans="2:18" ht="27" customHeight="1">
      <c r="B6" s="168" t="s">
        <v>23</v>
      </c>
      <c r="C6" s="104">
        <v>115.3</v>
      </c>
      <c r="D6" s="148">
        <v>119.1</v>
      </c>
      <c r="E6" s="149">
        <v>120.4</v>
      </c>
      <c r="F6" s="150">
        <v>124.87757294828134</v>
      </c>
      <c r="G6" s="104"/>
      <c r="H6" s="148">
        <v>100.5</v>
      </c>
      <c r="I6" s="149">
        <v>106.84889683514022</v>
      </c>
      <c r="J6" s="149">
        <v>112.2</v>
      </c>
      <c r="K6" s="149">
        <v>122.5</v>
      </c>
      <c r="L6" s="149">
        <v>127.3</v>
      </c>
      <c r="M6" s="149">
        <v>140.7</v>
      </c>
      <c r="N6" s="149">
        <v>159.0340413579809</v>
      </c>
      <c r="O6" s="150">
        <v>166.01027998621123</v>
      </c>
      <c r="P6" s="104"/>
      <c r="Q6" s="148"/>
      <c r="R6" s="158">
        <v>100.28330413042646</v>
      </c>
    </row>
    <row r="7" spans="2:18" ht="27" customHeight="1">
      <c r="B7" s="168" t="s">
        <v>24</v>
      </c>
      <c r="C7" s="104">
        <v>115.3</v>
      </c>
      <c r="D7" s="148">
        <v>119.1</v>
      </c>
      <c r="E7" s="149">
        <v>120.5</v>
      </c>
      <c r="F7" s="150">
        <v>124.96346430425808</v>
      </c>
      <c r="G7" s="104"/>
      <c r="H7" s="148">
        <v>100.6</v>
      </c>
      <c r="I7" s="149">
        <v>106.97463160531541</v>
      </c>
      <c r="J7" s="149">
        <v>112.3</v>
      </c>
      <c r="K7" s="149">
        <v>122.5</v>
      </c>
      <c r="L7" s="149">
        <v>127.3</v>
      </c>
      <c r="M7" s="149">
        <v>141.2</v>
      </c>
      <c r="N7" s="149">
        <v>157.91027357308693</v>
      </c>
      <c r="O7" s="150">
        <v>163.50768139392594</v>
      </c>
      <c r="P7" s="104"/>
      <c r="Q7" s="148"/>
      <c r="R7" s="158">
        <v>98.77600422651955</v>
      </c>
    </row>
    <row r="8" spans="2:18" s="13" customFormat="1" ht="27" customHeight="1">
      <c r="B8" s="169" t="s">
        <v>25</v>
      </c>
      <c r="C8" s="108">
        <v>115.3</v>
      </c>
      <c r="D8" s="151">
        <v>118.9</v>
      </c>
      <c r="E8" s="152">
        <v>120.5</v>
      </c>
      <c r="F8" s="153">
        <v>124.90620340027358</v>
      </c>
      <c r="G8" s="108"/>
      <c r="H8" s="151">
        <v>100.5</v>
      </c>
      <c r="I8" s="152">
        <v>106.52990872531872</v>
      </c>
      <c r="J8" s="152">
        <v>111.3</v>
      </c>
      <c r="K8" s="152">
        <v>121.3</v>
      </c>
      <c r="L8" s="152">
        <v>127.1</v>
      </c>
      <c r="M8" s="152">
        <v>140.9</v>
      </c>
      <c r="N8" s="152">
        <v>158.65945209634958</v>
      </c>
      <c r="O8" s="153">
        <v>165.17608045544947</v>
      </c>
      <c r="P8" s="108"/>
      <c r="Q8" s="151"/>
      <c r="R8" s="159">
        <v>99.78087082912414</v>
      </c>
    </row>
    <row r="9" spans="2:18" ht="27" customHeight="1">
      <c r="B9" s="168" t="s">
        <v>1</v>
      </c>
      <c r="C9" s="104">
        <v>115.3</v>
      </c>
      <c r="D9" s="148">
        <v>119.22519587821733</v>
      </c>
      <c r="E9" s="149">
        <v>120.4</v>
      </c>
      <c r="F9" s="150">
        <v>124.9</v>
      </c>
      <c r="G9" s="104"/>
      <c r="H9" s="148">
        <v>100.7</v>
      </c>
      <c r="I9" s="149">
        <v>107.1</v>
      </c>
      <c r="J9" s="149">
        <v>112.3</v>
      </c>
      <c r="K9" s="149">
        <v>122.5</v>
      </c>
      <c r="L9" s="149">
        <v>127.9</v>
      </c>
      <c r="M9" s="149">
        <v>144.0997806083788</v>
      </c>
      <c r="N9" s="149">
        <v>157.91027357268308</v>
      </c>
      <c r="O9" s="150"/>
      <c r="P9" s="104"/>
      <c r="Q9" s="148">
        <v>100.19733586135276</v>
      </c>
      <c r="R9" s="158">
        <v>98.77600422651955</v>
      </c>
    </row>
    <row r="10" spans="2:18" ht="27" customHeight="1">
      <c r="B10" s="168" t="s">
        <v>0</v>
      </c>
      <c r="C10" s="104">
        <v>115.5</v>
      </c>
      <c r="D10" s="148">
        <v>119.22519587821733</v>
      </c>
      <c r="E10" s="149">
        <v>120.4</v>
      </c>
      <c r="F10" s="150">
        <v>124.9</v>
      </c>
      <c r="G10" s="104"/>
      <c r="H10" s="148">
        <v>101.5</v>
      </c>
      <c r="I10" s="149">
        <v>107.1</v>
      </c>
      <c r="J10" s="149">
        <v>112.3</v>
      </c>
      <c r="K10" s="149">
        <v>122.7</v>
      </c>
      <c r="L10" s="149">
        <v>127.9</v>
      </c>
      <c r="M10" s="149">
        <v>144.3</v>
      </c>
      <c r="N10" s="149">
        <v>157.91027357268308</v>
      </c>
      <c r="O10" s="150"/>
      <c r="P10" s="104"/>
      <c r="Q10" s="148">
        <v>100.04344086102674</v>
      </c>
      <c r="R10" s="158">
        <v>100.15196864500018</v>
      </c>
    </row>
    <row r="11" spans="2:18" ht="27" customHeight="1">
      <c r="B11" s="168" t="s">
        <v>2</v>
      </c>
      <c r="C11" s="104">
        <v>115.6</v>
      </c>
      <c r="D11" s="148">
        <v>119.32768989363284</v>
      </c>
      <c r="E11" s="149">
        <v>120.5</v>
      </c>
      <c r="F11" s="150">
        <v>124.9</v>
      </c>
      <c r="G11" s="104"/>
      <c r="H11" s="148">
        <v>101.5</v>
      </c>
      <c r="I11" s="149">
        <v>107.1</v>
      </c>
      <c r="J11" s="149">
        <v>115.5</v>
      </c>
      <c r="K11" s="149">
        <v>122.7</v>
      </c>
      <c r="L11" s="149">
        <v>129.9</v>
      </c>
      <c r="M11" s="149">
        <v>147.3572834485143</v>
      </c>
      <c r="N11" s="149">
        <v>161.24869393629385</v>
      </c>
      <c r="O11" s="150"/>
      <c r="P11" s="104"/>
      <c r="Q11" s="148">
        <v>99.77063638693635</v>
      </c>
      <c r="R11" s="158">
        <v>100.36957789258733</v>
      </c>
    </row>
    <row r="12" spans="2:18" s="13" customFormat="1" ht="27" customHeight="1">
      <c r="B12" s="169" t="s">
        <v>26</v>
      </c>
      <c r="C12" s="108">
        <v>115.5</v>
      </c>
      <c r="D12" s="151">
        <v>119.2593605500225</v>
      </c>
      <c r="E12" s="152">
        <v>120.5</v>
      </c>
      <c r="F12" s="153">
        <v>124.9</v>
      </c>
      <c r="G12" s="108"/>
      <c r="H12" s="151">
        <v>101.25432720728118</v>
      </c>
      <c r="I12" s="152">
        <v>107.1</v>
      </c>
      <c r="J12" s="152">
        <v>113.4</v>
      </c>
      <c r="K12" s="152">
        <v>122.6</v>
      </c>
      <c r="L12" s="152">
        <v>128.6</v>
      </c>
      <c r="M12" s="152">
        <v>145.2</v>
      </c>
      <c r="N12" s="152">
        <v>159.02308036055334</v>
      </c>
      <c r="O12" s="153"/>
      <c r="P12" s="108"/>
      <c r="Q12" s="151">
        <v>100.00380436977196</v>
      </c>
      <c r="R12" s="159">
        <v>99.76585025470236</v>
      </c>
    </row>
    <row r="13" spans="2:18" ht="27" customHeight="1">
      <c r="B13" s="168" t="s">
        <v>3</v>
      </c>
      <c r="C13" s="104">
        <v>116.9</v>
      </c>
      <c r="D13" s="148">
        <v>120.9</v>
      </c>
      <c r="E13" s="149">
        <v>121.5</v>
      </c>
      <c r="F13" s="150">
        <v>126.9</v>
      </c>
      <c r="G13" s="104"/>
      <c r="H13" s="148">
        <v>105.4</v>
      </c>
      <c r="I13" s="149">
        <v>108.1</v>
      </c>
      <c r="J13" s="149">
        <v>116.4</v>
      </c>
      <c r="K13" s="149">
        <v>124.6</v>
      </c>
      <c r="L13" s="149">
        <v>134.4</v>
      </c>
      <c r="M13" s="149">
        <v>150.4724533962269</v>
      </c>
      <c r="N13" s="149">
        <v>165.1614105069032</v>
      </c>
      <c r="O13" s="150"/>
      <c r="P13" s="104"/>
      <c r="Q13" s="148">
        <v>100.63313912129776</v>
      </c>
      <c r="R13" s="158">
        <v>100.93611018235535</v>
      </c>
    </row>
    <row r="14" spans="2:18" ht="27" customHeight="1">
      <c r="B14" s="168" t="s">
        <v>27</v>
      </c>
      <c r="C14" s="104">
        <v>117.5</v>
      </c>
      <c r="D14" s="148">
        <v>121</v>
      </c>
      <c r="E14" s="149">
        <v>121.6</v>
      </c>
      <c r="F14" s="150">
        <v>127.4</v>
      </c>
      <c r="G14" s="104"/>
      <c r="H14" s="148">
        <v>105.4</v>
      </c>
      <c r="I14" s="149">
        <v>108.6</v>
      </c>
      <c r="J14" s="149">
        <v>116.4</v>
      </c>
      <c r="K14" s="149">
        <v>124.6</v>
      </c>
      <c r="L14" s="149">
        <v>135.1</v>
      </c>
      <c r="M14" s="149">
        <v>151.26067360531135</v>
      </c>
      <c r="N14" s="149">
        <v>167.45116633284388</v>
      </c>
      <c r="O14" s="150"/>
      <c r="P14" s="104"/>
      <c r="Q14" s="148">
        <v>100.20268462641431</v>
      </c>
      <c r="R14" s="158">
        <v>100.80820256647425</v>
      </c>
    </row>
    <row r="15" spans="2:18" ht="27" customHeight="1">
      <c r="B15" s="168" t="s">
        <v>28</v>
      </c>
      <c r="C15" s="104">
        <v>118.1</v>
      </c>
      <c r="D15" s="148">
        <v>121</v>
      </c>
      <c r="E15" s="149">
        <v>121.4</v>
      </c>
      <c r="F15" s="150">
        <v>127.4</v>
      </c>
      <c r="G15" s="104"/>
      <c r="H15" s="148">
        <v>105.4</v>
      </c>
      <c r="I15" s="149">
        <v>109.4</v>
      </c>
      <c r="J15" s="149">
        <v>117</v>
      </c>
      <c r="K15" s="149">
        <v>124.6</v>
      </c>
      <c r="L15" s="149">
        <v>135.1</v>
      </c>
      <c r="M15" s="149">
        <v>151.57008493470263</v>
      </c>
      <c r="N15" s="149">
        <v>169.24070648385037</v>
      </c>
      <c r="O15" s="150"/>
      <c r="P15" s="104"/>
      <c r="Q15" s="148">
        <v>100.20268462641431</v>
      </c>
      <c r="R15" s="158">
        <v>100.82633053431051</v>
      </c>
    </row>
    <row r="16" spans="2:18" s="13" customFormat="1" ht="27" customHeight="1">
      <c r="B16" s="169" t="s">
        <v>29</v>
      </c>
      <c r="C16" s="108">
        <v>117.5</v>
      </c>
      <c r="D16" s="151">
        <v>120.9</v>
      </c>
      <c r="E16" s="152">
        <v>121.5</v>
      </c>
      <c r="F16" s="153">
        <v>127.2</v>
      </c>
      <c r="G16" s="108"/>
      <c r="H16" s="151">
        <v>105.4</v>
      </c>
      <c r="I16" s="152">
        <v>108.7</v>
      </c>
      <c r="J16" s="152">
        <v>116.6</v>
      </c>
      <c r="K16" s="152">
        <v>124.6</v>
      </c>
      <c r="L16" s="152">
        <v>134.9</v>
      </c>
      <c r="M16" s="152">
        <v>151.10107064541364</v>
      </c>
      <c r="N16" s="152">
        <v>167.28442777453247</v>
      </c>
      <c r="O16" s="153"/>
      <c r="P16" s="108"/>
      <c r="Q16" s="151">
        <v>100.34616945804214</v>
      </c>
      <c r="R16" s="153">
        <v>100.85688109438003</v>
      </c>
    </row>
    <row r="17" spans="2:18" ht="27" customHeight="1">
      <c r="B17" s="168" t="s">
        <v>30</v>
      </c>
      <c r="C17" s="104">
        <v>118.4</v>
      </c>
      <c r="D17" s="148">
        <v>121.22265227825619</v>
      </c>
      <c r="E17" s="149">
        <v>124.3</v>
      </c>
      <c r="F17" s="150">
        <v>127.6</v>
      </c>
      <c r="G17" s="104"/>
      <c r="H17" s="148">
        <v>105.2</v>
      </c>
      <c r="I17" s="149">
        <v>109.4</v>
      </c>
      <c r="J17" s="149">
        <v>117.3369609872187</v>
      </c>
      <c r="K17" s="149">
        <v>125.3</v>
      </c>
      <c r="L17" s="149">
        <v>135.1</v>
      </c>
      <c r="M17" s="149">
        <v>152.89241407447477</v>
      </c>
      <c r="N17" s="149">
        <v>170.01558972037114</v>
      </c>
      <c r="O17" s="150"/>
      <c r="P17" s="104"/>
      <c r="Q17" s="148">
        <v>100.2819783728507</v>
      </c>
      <c r="R17" s="158">
        <f>'Tab1.1&amp;2.2'!U29</f>
        <v>101.41169370393898</v>
      </c>
    </row>
    <row r="18" spans="2:18" ht="27" customHeight="1">
      <c r="B18" s="168" t="s">
        <v>31</v>
      </c>
      <c r="C18" s="104">
        <v>118.4</v>
      </c>
      <c r="D18" s="148">
        <v>120.52086246139118</v>
      </c>
      <c r="E18" s="149">
        <v>124.4</v>
      </c>
      <c r="F18" s="150">
        <v>128.4</v>
      </c>
      <c r="G18" s="104"/>
      <c r="H18" s="148">
        <v>105.3</v>
      </c>
      <c r="I18" s="149">
        <v>109.5</v>
      </c>
      <c r="J18" s="149">
        <v>117.7632766516582</v>
      </c>
      <c r="K18" s="149">
        <v>126.1</v>
      </c>
      <c r="L18" s="149">
        <v>136.9</v>
      </c>
      <c r="M18" s="149">
        <v>151.09359361942612</v>
      </c>
      <c r="N18" s="149">
        <v>168.67764806864747</v>
      </c>
      <c r="O18" s="150"/>
      <c r="P18" s="104"/>
      <c r="Q18" s="148">
        <v>100.2819783728507</v>
      </c>
      <c r="R18" s="158">
        <f>'Tab1.1&amp;2.2'!V29</f>
        <v>101.63715384976096</v>
      </c>
    </row>
    <row r="19" spans="2:18" ht="27" customHeight="1">
      <c r="B19" s="168" t="s">
        <v>32</v>
      </c>
      <c r="C19" s="104">
        <v>118.6</v>
      </c>
      <c r="D19" s="148">
        <v>120.62086246139117</v>
      </c>
      <c r="E19" s="149">
        <v>124.4</v>
      </c>
      <c r="F19" s="150">
        <v>128.5</v>
      </c>
      <c r="G19" s="104"/>
      <c r="H19" s="148">
        <v>105.3</v>
      </c>
      <c r="I19" s="149">
        <v>109.5</v>
      </c>
      <c r="J19" s="149">
        <v>118.37587089498655</v>
      </c>
      <c r="K19" s="149">
        <v>126.1</v>
      </c>
      <c r="L19" s="149">
        <v>137.1</v>
      </c>
      <c r="M19" s="149">
        <v>151.36325365514188</v>
      </c>
      <c r="N19" s="149">
        <v>167.2048190198617</v>
      </c>
      <c r="O19" s="150"/>
      <c r="P19" s="104"/>
      <c r="Q19" s="148">
        <v>100.2819783728507</v>
      </c>
      <c r="R19" s="158">
        <f>'Tab1.1&amp;2.2'!W29</f>
        <v>101.72383148334806</v>
      </c>
    </row>
    <row r="20" spans="2:18" s="13" customFormat="1" ht="27" customHeight="1">
      <c r="B20" s="169" t="s">
        <v>33</v>
      </c>
      <c r="C20" s="108">
        <v>118.4</v>
      </c>
      <c r="D20" s="151">
        <v>120.78812573367952</v>
      </c>
      <c r="E20" s="152">
        <v>124.3</v>
      </c>
      <c r="F20" s="153">
        <v>128.2</v>
      </c>
      <c r="G20" s="108"/>
      <c r="H20" s="151">
        <v>105.3</v>
      </c>
      <c r="I20" s="152">
        <v>109.5</v>
      </c>
      <c r="J20" s="152">
        <v>117.82536951128782</v>
      </c>
      <c r="K20" s="152">
        <v>125.8071492124415</v>
      </c>
      <c r="L20" s="152">
        <v>136.40320114308528</v>
      </c>
      <c r="M20" s="152">
        <v>151.7830871163476</v>
      </c>
      <c r="N20" s="152">
        <v>168.6326856029601</v>
      </c>
      <c r="O20" s="153"/>
      <c r="P20" s="108"/>
      <c r="Q20" s="151">
        <v>100.2819783728507</v>
      </c>
      <c r="R20" s="153">
        <f>AVERAGE(R17:R19)</f>
        <v>101.59089301234934</v>
      </c>
    </row>
    <row r="21" spans="2:18" s="12" customFormat="1" ht="27" customHeight="1">
      <c r="B21" s="170" t="s">
        <v>34</v>
      </c>
      <c r="C21" s="105">
        <v>116.7</v>
      </c>
      <c r="D21" s="154">
        <v>119.97765289126117</v>
      </c>
      <c r="E21" s="155">
        <v>121.69619024077626</v>
      </c>
      <c r="F21" s="156">
        <v>126.3</v>
      </c>
      <c r="G21" s="105"/>
      <c r="H21" s="154">
        <v>103.1</v>
      </c>
      <c r="I21" s="155">
        <v>107.94832157022431</v>
      </c>
      <c r="J21" s="155">
        <v>114.78134237782196</v>
      </c>
      <c r="K21" s="155">
        <v>123.58333139754394</v>
      </c>
      <c r="L21" s="155">
        <v>131.75427726693036</v>
      </c>
      <c r="M21" s="155">
        <v>147.24805180942056</v>
      </c>
      <c r="N21" s="155">
        <v>163.39991145859887</v>
      </c>
      <c r="O21" s="157"/>
      <c r="P21" s="106"/>
      <c r="Q21" s="204"/>
      <c r="R21" s="203">
        <f>+(R20+R16+R8+R12)/4</f>
        <v>100.49862379763896</v>
      </c>
    </row>
    <row r="22" spans="2:18" s="12" customFormat="1" ht="41.25" customHeight="1">
      <c r="B22" s="171" t="s">
        <v>46</v>
      </c>
      <c r="C22" s="105">
        <v>2.9</v>
      </c>
      <c r="D22" s="207">
        <v>2.8086143027087997</v>
      </c>
      <c r="E22" s="208">
        <v>1.432381204416995</v>
      </c>
      <c r="F22" s="209">
        <v>3.7830352372700293</v>
      </c>
      <c r="G22" s="210"/>
      <c r="H22" s="207">
        <v>4.7</v>
      </c>
      <c r="I22" s="208">
        <v>4.7025427451254265</v>
      </c>
      <c r="J22" s="208">
        <v>6.329900000485436</v>
      </c>
      <c r="K22" s="208">
        <v>7.668484125885869</v>
      </c>
      <c r="L22" s="208">
        <v>6.611689276365309</v>
      </c>
      <c r="M22" s="208">
        <v>11.759598901749703</v>
      </c>
      <c r="N22" s="208">
        <v>10.96914998242778</v>
      </c>
      <c r="O22" s="211"/>
      <c r="P22" s="106"/>
      <c r="Q22" s="205"/>
      <c r="R22" s="206"/>
    </row>
  </sheetData>
  <sheetProtection/>
  <mergeCells count="4">
    <mergeCell ref="D2:G2"/>
    <mergeCell ref="H3:O3"/>
    <mergeCell ref="Q3:R3"/>
    <mergeCell ref="D3:G3"/>
  </mergeCells>
  <printOptions/>
  <pageMargins left="0.56" right="0.26" top="0.84" bottom="0.47" header="0.45" footer="0.42"/>
  <pageSetup horizontalDpi="600" verticalDpi="600" orientation="portrait" r:id="rId1"/>
  <headerFooter alignWithMargins="0">
    <oddHeader>&amp;C&amp;"Times New Roman,Regular"11
</oddHeader>
    <oddFooter>&amp;C&amp;"Times New Roman,Regular"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4">
      <selection activeCell="I8" sqref="I8"/>
    </sheetView>
  </sheetViews>
  <sheetFormatPr defaultColWidth="10.421875" defaultRowHeight="27" customHeight="1"/>
  <cols>
    <col min="1" max="1" width="10.28125" style="11" customWidth="1"/>
    <col min="2" max="3" width="6.00390625" style="16" customWidth="1"/>
    <col min="4" max="4" width="5.8515625" style="16" customWidth="1"/>
    <col min="5" max="9" width="6.00390625" style="16" customWidth="1"/>
    <col min="10" max="10" width="5.8515625" style="16" customWidth="1"/>
    <col min="11" max="11" width="6.00390625" style="16" customWidth="1"/>
    <col min="12" max="12" width="6.00390625" style="11" customWidth="1"/>
    <col min="13" max="13" width="5.57421875" style="11" customWidth="1"/>
    <col min="14" max="16384" width="10.421875" style="11" customWidth="1"/>
  </cols>
  <sheetData>
    <row r="1" spans="1:12" ht="27" customHeight="1">
      <c r="A1" s="257">
        <v>12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</row>
    <row r="2" ht="27" customHeight="1">
      <c r="A2" s="16"/>
    </row>
    <row r="3" spans="1:4" ht="15" customHeight="1">
      <c r="A3" s="54" t="s">
        <v>119</v>
      </c>
      <c r="B3" s="29"/>
      <c r="C3" s="29"/>
      <c r="D3" s="29"/>
    </row>
    <row r="4" ht="21.75" customHeight="1">
      <c r="A4" s="16"/>
    </row>
    <row r="5" spans="1:10" ht="23.25" customHeight="1">
      <c r="A5" s="16"/>
      <c r="B5" s="258"/>
      <c r="C5" s="258"/>
      <c r="D5" s="258"/>
      <c r="E5" s="258"/>
      <c r="F5" s="258"/>
      <c r="G5" s="258"/>
      <c r="H5" s="258"/>
      <c r="I5" s="258"/>
      <c r="J5" s="258"/>
    </row>
    <row r="6" spans="2:13" ht="27" customHeight="1">
      <c r="B6" s="17">
        <v>1999</v>
      </c>
      <c r="C6" s="17">
        <v>2000</v>
      </c>
      <c r="D6" s="17">
        <v>2001</v>
      </c>
      <c r="E6" s="18">
        <v>2002</v>
      </c>
      <c r="F6" s="18">
        <v>2003</v>
      </c>
      <c r="G6" s="18">
        <v>2004</v>
      </c>
      <c r="H6" s="18">
        <v>2005</v>
      </c>
      <c r="I6" s="18">
        <v>2006</v>
      </c>
      <c r="J6" s="18">
        <v>2007</v>
      </c>
      <c r="K6" s="55">
        <v>2008</v>
      </c>
      <c r="L6" s="18">
        <v>2009</v>
      </c>
      <c r="M6" s="55">
        <v>2010</v>
      </c>
    </row>
    <row r="7" spans="1:13" ht="27" customHeight="1">
      <c r="A7" s="11" t="s">
        <v>22</v>
      </c>
      <c r="B7" s="56">
        <v>56.89526474047892</v>
      </c>
      <c r="C7" s="56">
        <v>57.75876791529226</v>
      </c>
      <c r="D7" s="56">
        <v>59.906767057680746</v>
      </c>
      <c r="E7" s="56">
        <v>61.685116851168516</v>
      </c>
      <c r="F7" s="56">
        <v>65.0468620759536</v>
      </c>
      <c r="G7" s="56">
        <v>67.34317343173433</v>
      </c>
      <c r="H7" s="56">
        <v>73.00123001230013</v>
      </c>
      <c r="I7" s="56">
        <v>77.92127921279213</v>
      </c>
      <c r="J7" s="56">
        <v>86.53136531365314</v>
      </c>
      <c r="K7" s="56">
        <v>97.8069135042933</v>
      </c>
      <c r="L7" s="56">
        <v>102.09734316495157</v>
      </c>
      <c r="M7" s="127">
        <v>100.28330413042646</v>
      </c>
    </row>
    <row r="8" spans="1:13" ht="27" customHeight="1">
      <c r="A8" s="11" t="s">
        <v>23</v>
      </c>
      <c r="B8" s="56">
        <v>57.13512673348262</v>
      </c>
      <c r="C8" s="56">
        <v>57.75876791529226</v>
      </c>
      <c r="D8" s="56">
        <v>59.906767057680746</v>
      </c>
      <c r="E8" s="56">
        <v>61.808118081180815</v>
      </c>
      <c r="F8" s="56">
        <v>65.71272868089805</v>
      </c>
      <c r="G8" s="56">
        <v>69.00369003690038</v>
      </c>
      <c r="H8" s="56">
        <v>75.33825338253384</v>
      </c>
      <c r="I8" s="56">
        <v>78.29028290282903</v>
      </c>
      <c r="J8" s="56">
        <v>86.53136531365314</v>
      </c>
      <c r="K8" s="56">
        <v>97.8069135042933</v>
      </c>
      <c r="L8" s="56">
        <v>102.09734316495157</v>
      </c>
      <c r="M8" s="127">
        <v>100.28330413042646</v>
      </c>
    </row>
    <row r="9" spans="1:13" s="13" customFormat="1" ht="27" customHeight="1">
      <c r="A9" s="11" t="s">
        <v>24</v>
      </c>
      <c r="B9" s="56">
        <v>57.13512673348262</v>
      </c>
      <c r="C9" s="56">
        <v>57.806740313893</v>
      </c>
      <c r="D9" s="56">
        <v>59.94797120133349</v>
      </c>
      <c r="E9" s="56">
        <v>61.86961869618696</v>
      </c>
      <c r="F9" s="56">
        <v>65.79005633783235</v>
      </c>
      <c r="G9" s="56">
        <v>69.06519065190652</v>
      </c>
      <c r="H9" s="56">
        <v>75.33825338253384</v>
      </c>
      <c r="I9" s="56">
        <v>78.29028290282903</v>
      </c>
      <c r="J9" s="56">
        <v>86.83886838868389</v>
      </c>
      <c r="K9" s="56">
        <v>97.11578940534253</v>
      </c>
      <c r="L9" s="56">
        <v>100.55822963956085</v>
      </c>
      <c r="M9" s="127">
        <v>98.77600422651955</v>
      </c>
    </row>
    <row r="10" spans="1:13" ht="27" customHeight="1">
      <c r="A10" s="13" t="s">
        <v>25</v>
      </c>
      <c r="B10" s="109">
        <v>57.05517273581473</v>
      </c>
      <c r="C10" s="109">
        <v>57.77475871482584</v>
      </c>
      <c r="D10" s="109">
        <v>59.92050177223166</v>
      </c>
      <c r="E10" s="109">
        <v>61.78761787617876</v>
      </c>
      <c r="F10" s="109">
        <v>65.51654903156134</v>
      </c>
      <c r="G10" s="109">
        <v>68.47068470684707</v>
      </c>
      <c r="H10" s="109">
        <v>74.55924559245592</v>
      </c>
      <c r="I10" s="109">
        <v>78.16728167281673</v>
      </c>
      <c r="J10" s="109">
        <v>86.63386633866338</v>
      </c>
      <c r="K10" s="109">
        <v>97.57653880464305</v>
      </c>
      <c r="L10" s="109">
        <v>101.58430532315467</v>
      </c>
      <c r="M10" s="128">
        <v>99.78087082912414</v>
      </c>
    </row>
    <row r="11" spans="1:13" ht="27" customHeight="1">
      <c r="A11" s="11" t="s">
        <v>1</v>
      </c>
      <c r="B11" s="56">
        <v>57.19518619921275</v>
      </c>
      <c r="C11" s="56">
        <v>57.75876791529226</v>
      </c>
      <c r="D11" s="56">
        <v>59.91752585232561</v>
      </c>
      <c r="E11" s="56">
        <v>61.931119311193115</v>
      </c>
      <c r="F11" s="56">
        <v>65.86715867158672</v>
      </c>
      <c r="G11" s="56">
        <v>69.06519065190652</v>
      </c>
      <c r="H11" s="56">
        <v>75.33825338253384</v>
      </c>
      <c r="I11" s="56">
        <v>78.65928659286594</v>
      </c>
      <c r="J11" s="56">
        <v>88.62225129666594</v>
      </c>
      <c r="K11" s="56">
        <v>97.11578940509415</v>
      </c>
      <c r="L11" s="56">
        <v>100.19733586135276</v>
      </c>
      <c r="M11" s="127">
        <v>98.77600422651955</v>
      </c>
    </row>
    <row r="12" spans="1:13" ht="27" customHeight="1">
      <c r="A12" s="11" t="s">
        <v>0</v>
      </c>
      <c r="B12" s="56">
        <v>57.19518619921275</v>
      </c>
      <c r="C12" s="56">
        <v>57.75876791529226</v>
      </c>
      <c r="D12" s="56">
        <v>59.91752585232561</v>
      </c>
      <c r="E12" s="56">
        <v>62.42312423124232</v>
      </c>
      <c r="F12" s="56">
        <v>65.86715867158672</v>
      </c>
      <c r="G12" s="56">
        <v>69.06519065190652</v>
      </c>
      <c r="H12" s="56">
        <v>75.46125461254613</v>
      </c>
      <c r="I12" s="56">
        <v>78.65928659286594</v>
      </c>
      <c r="J12" s="56">
        <v>88.74538745387456</v>
      </c>
      <c r="K12" s="56">
        <v>97.11578940509415</v>
      </c>
      <c r="L12" s="56">
        <v>100.04344086102674</v>
      </c>
      <c r="M12" s="127">
        <v>100.15196864500018</v>
      </c>
    </row>
    <row r="13" spans="1:13" s="13" customFormat="1" ht="27" customHeight="1">
      <c r="A13" s="11" t="s">
        <v>2</v>
      </c>
      <c r="B13" s="56">
        <v>57.244355036829774</v>
      </c>
      <c r="C13" s="56">
        <v>57.806740313893</v>
      </c>
      <c r="D13" s="56">
        <v>59.91752585232561</v>
      </c>
      <c r="E13" s="56">
        <v>62.42312423124232</v>
      </c>
      <c r="F13" s="56">
        <v>65.86715867158672</v>
      </c>
      <c r="G13" s="56">
        <v>71.03321033210332</v>
      </c>
      <c r="H13" s="56">
        <v>75.46125461254613</v>
      </c>
      <c r="I13" s="56">
        <v>79.88929889298893</v>
      </c>
      <c r="J13" s="56">
        <v>90.62563557719207</v>
      </c>
      <c r="K13" s="56">
        <v>99.16893846020533</v>
      </c>
      <c r="L13" s="56">
        <v>99.77063638693635</v>
      </c>
      <c r="M13" s="127">
        <v>100.36957789258733</v>
      </c>
    </row>
    <row r="14" spans="1:13" ht="27" customHeight="1">
      <c r="A14" s="13" t="s">
        <v>26</v>
      </c>
      <c r="B14" s="109">
        <v>57.21157581175176</v>
      </c>
      <c r="C14" s="109">
        <v>57.77475871482584</v>
      </c>
      <c r="D14" s="109">
        <v>59.9175258523256</v>
      </c>
      <c r="E14" s="109">
        <v>62.25912259122592</v>
      </c>
      <c r="F14" s="109">
        <v>65.86715867158672</v>
      </c>
      <c r="G14" s="109">
        <v>69.72119721197213</v>
      </c>
      <c r="H14" s="109">
        <v>75.42025420254203</v>
      </c>
      <c r="I14" s="109">
        <v>79.06929069290695</v>
      </c>
      <c r="J14" s="109">
        <v>89.33109144257753</v>
      </c>
      <c r="K14" s="109">
        <v>97.80017242346455</v>
      </c>
      <c r="L14" s="109">
        <v>100.02317916794617</v>
      </c>
      <c r="M14" s="128">
        <v>99.76585025470236</v>
      </c>
    </row>
    <row r="15" spans="1:13" ht="27" customHeight="1">
      <c r="A15" s="11" t="s">
        <v>3</v>
      </c>
      <c r="B15" s="56">
        <v>57.99862990829597</v>
      </c>
      <c r="C15" s="56">
        <v>58.28646429990041</v>
      </c>
      <c r="D15" s="56">
        <v>60.87697382434043</v>
      </c>
      <c r="E15" s="56">
        <v>64.82164821648217</v>
      </c>
      <c r="F15" s="56">
        <v>66.48216482164821</v>
      </c>
      <c r="G15" s="56">
        <v>71.58671586715867</v>
      </c>
      <c r="H15" s="56">
        <v>76.62976629766298</v>
      </c>
      <c r="I15" s="56">
        <v>82.65682656826569</v>
      </c>
      <c r="J15" s="56">
        <v>92.54148425352209</v>
      </c>
      <c r="K15" s="56">
        <v>101.57528321457762</v>
      </c>
      <c r="L15" s="56">
        <v>100.6</v>
      </c>
      <c r="M15" s="187">
        <v>100.93611018235535</v>
      </c>
    </row>
    <row r="16" spans="1:13" ht="27" customHeight="1">
      <c r="A16" s="11" t="s">
        <v>27</v>
      </c>
      <c r="B16" s="56">
        <v>58.04660230689671</v>
      </c>
      <c r="C16" s="56">
        <v>58.33443669850115</v>
      </c>
      <c r="D16" s="56">
        <v>61.11683581734414</v>
      </c>
      <c r="E16" s="56">
        <v>64.82164821648217</v>
      </c>
      <c r="F16" s="56">
        <v>66.78966789667896</v>
      </c>
      <c r="G16" s="56">
        <v>71.58671586715867</v>
      </c>
      <c r="H16" s="56">
        <v>76.62976629766298</v>
      </c>
      <c r="I16" s="56">
        <v>83.08733087330873</v>
      </c>
      <c r="J16" s="56">
        <v>93.02624452971179</v>
      </c>
      <c r="K16" s="56">
        <v>102.9834971296703</v>
      </c>
      <c r="L16" s="56">
        <v>100.2</v>
      </c>
      <c r="M16" s="187">
        <v>100.80820256647425</v>
      </c>
    </row>
    <row r="17" spans="1:13" s="13" customFormat="1" ht="27" customHeight="1">
      <c r="A17" s="11" t="s">
        <v>28</v>
      </c>
      <c r="B17" s="56">
        <v>58.04660230689671</v>
      </c>
      <c r="C17" s="56">
        <v>58.23849190129967</v>
      </c>
      <c r="D17" s="56">
        <v>61.11683581734414</v>
      </c>
      <c r="E17" s="56">
        <v>64.82164821648217</v>
      </c>
      <c r="F17" s="56">
        <v>67.28167281672818</v>
      </c>
      <c r="G17" s="56">
        <v>71.95571955719558</v>
      </c>
      <c r="H17" s="56">
        <v>76.62976629766298</v>
      </c>
      <c r="I17" s="56">
        <v>83.08733087330873</v>
      </c>
      <c r="J17" s="56">
        <v>93.21653440018613</v>
      </c>
      <c r="K17" s="56">
        <v>104.08407532832128</v>
      </c>
      <c r="L17" s="56">
        <v>100.2</v>
      </c>
      <c r="M17" s="187">
        <v>100.82633053431051</v>
      </c>
    </row>
    <row r="18" spans="1:13" ht="27" customHeight="1">
      <c r="A18" s="13" t="s">
        <v>29</v>
      </c>
      <c r="B18" s="109">
        <v>58.03061150736313</v>
      </c>
      <c r="C18" s="109">
        <v>58.28646429990042</v>
      </c>
      <c r="D18" s="109">
        <v>61.03688181967624</v>
      </c>
      <c r="E18" s="109">
        <v>64.82164821648217</v>
      </c>
      <c r="F18" s="109">
        <v>66.85116851168512</v>
      </c>
      <c r="G18" s="109">
        <v>71.70971709717098</v>
      </c>
      <c r="H18" s="109">
        <v>76.62976629766298</v>
      </c>
      <c r="I18" s="109">
        <v>82.94382943829439</v>
      </c>
      <c r="J18" s="109">
        <v>92.92808772780667</v>
      </c>
      <c r="K18" s="109">
        <v>102.8809518908564</v>
      </c>
      <c r="L18" s="109">
        <v>100.3</v>
      </c>
      <c r="M18" s="152">
        <v>100.85688109438003</v>
      </c>
    </row>
    <row r="19" spans="1:13" ht="27" customHeight="1">
      <c r="A19" s="11" t="s">
        <v>30</v>
      </c>
      <c r="B19" s="56">
        <v>58.15341394531539</v>
      </c>
      <c r="C19" s="56">
        <v>59.62969146072116</v>
      </c>
      <c r="D19" s="56">
        <v>61.21278061454562</v>
      </c>
      <c r="E19" s="56">
        <v>64.69864698646987</v>
      </c>
      <c r="F19" s="56">
        <v>67.28167281672818</v>
      </c>
      <c r="G19" s="56">
        <v>72.16295263666588</v>
      </c>
      <c r="H19" s="56">
        <v>77.06027060270603</v>
      </c>
      <c r="I19" s="56">
        <v>83.08733087330873</v>
      </c>
      <c r="J19" s="56">
        <v>94.02977495355152</v>
      </c>
      <c r="K19" s="56">
        <v>104.5606332843611</v>
      </c>
      <c r="L19" s="56">
        <v>100.3</v>
      </c>
      <c r="M19" s="187">
        <f>'Tab3.1 (multiple base)98-2010'!R17</f>
        <v>101.41169370393898</v>
      </c>
    </row>
    <row r="20" spans="1:13" ht="27" customHeight="1">
      <c r="A20" s="11" t="s">
        <v>31</v>
      </c>
      <c r="B20" s="56">
        <v>57.8167485370295</v>
      </c>
      <c r="C20" s="56">
        <v>59.6776638593219</v>
      </c>
      <c r="D20" s="56">
        <v>61.596559803351546</v>
      </c>
      <c r="E20" s="56">
        <v>64.76014760147602</v>
      </c>
      <c r="F20" s="56">
        <v>67.34317343173433</v>
      </c>
      <c r="G20" s="56">
        <v>72.42513939216371</v>
      </c>
      <c r="H20" s="56">
        <v>77.55227552275522</v>
      </c>
      <c r="I20" s="56">
        <v>84.19434194341945</v>
      </c>
      <c r="J20" s="56">
        <v>92.92348931084018</v>
      </c>
      <c r="K20" s="56">
        <v>103.73779094012761</v>
      </c>
      <c r="L20" s="56">
        <v>100.3</v>
      </c>
      <c r="M20" s="187">
        <f>'Tab3.1 (multiple base)98-2010'!R18</f>
        <v>101.63715384976096</v>
      </c>
    </row>
    <row r="21" spans="1:13" s="13" customFormat="1" ht="27" customHeight="1">
      <c r="A21" s="11" t="s">
        <v>32</v>
      </c>
      <c r="B21" s="56">
        <v>57.86472093563024</v>
      </c>
      <c r="C21" s="56">
        <v>59.6776638593219</v>
      </c>
      <c r="D21" s="56">
        <v>61.64453220195229</v>
      </c>
      <c r="E21" s="56">
        <v>64.76014760147602</v>
      </c>
      <c r="F21" s="56">
        <v>67.34317343173433</v>
      </c>
      <c r="G21" s="56">
        <v>72.80188861930293</v>
      </c>
      <c r="H21" s="56">
        <v>77.55227552275522</v>
      </c>
      <c r="I21" s="56">
        <v>84.31734317343174</v>
      </c>
      <c r="J21" s="56">
        <v>93.08933189123117</v>
      </c>
      <c r="K21" s="56">
        <v>102.83199201713512</v>
      </c>
      <c r="L21" s="56">
        <v>100.3</v>
      </c>
      <c r="M21" s="187">
        <f>'Tab3.1 (multiple base)98-2010'!R19</f>
        <v>101.72383148334806</v>
      </c>
    </row>
    <row r="22" spans="1:13" ht="27" customHeight="1">
      <c r="A22" s="13" t="s">
        <v>33</v>
      </c>
      <c r="B22" s="109">
        <v>57.944961139325045</v>
      </c>
      <c r="C22" s="109">
        <v>59.66167305978832</v>
      </c>
      <c r="D22" s="109">
        <v>61.48462420661649</v>
      </c>
      <c r="E22" s="109">
        <v>64.73964739647397</v>
      </c>
      <c r="F22" s="109">
        <v>67.32267322673226</v>
      </c>
      <c r="G22" s="109">
        <v>72.46332688271085</v>
      </c>
      <c r="H22" s="109">
        <v>77.38827388273883</v>
      </c>
      <c r="I22" s="109">
        <v>83.86633866338664</v>
      </c>
      <c r="J22" s="109">
        <v>93.3475320518743</v>
      </c>
      <c r="K22" s="109">
        <v>103.71013874720794</v>
      </c>
      <c r="L22" s="109">
        <v>100.3</v>
      </c>
      <c r="M22" s="152">
        <f>'Tab3.1 (multiple base)98-2010'!R20</f>
        <v>101.59089301234934</v>
      </c>
    </row>
    <row r="23" spans="1:13" ht="31.5" customHeight="1">
      <c r="A23" s="14" t="s">
        <v>34</v>
      </c>
      <c r="B23" s="97">
        <v>57.56058029856367</v>
      </c>
      <c r="C23" s="97">
        <v>58.37441369733511</v>
      </c>
      <c r="D23" s="97">
        <v>60.589883412712496</v>
      </c>
      <c r="E23" s="97">
        <v>63.402009020090205</v>
      </c>
      <c r="F23" s="97">
        <v>66.38938736039135</v>
      </c>
      <c r="G23" s="97">
        <v>70.59123147467525</v>
      </c>
      <c r="H23" s="97">
        <v>75.99938499384993</v>
      </c>
      <c r="I23" s="97">
        <v>81.01168511685117</v>
      </c>
      <c r="J23" s="97">
        <v>90.56014439023046</v>
      </c>
      <c r="K23" s="97">
        <v>100.49195046654299</v>
      </c>
      <c r="L23" s="97">
        <v>100.55187112277521</v>
      </c>
      <c r="M23" s="97">
        <f>'Tab3.1 (multiple base)98-2010'!R21</f>
        <v>100.49862379763896</v>
      </c>
    </row>
    <row r="24" spans="1:13" ht="43.5" customHeight="1">
      <c r="A24" s="14" t="s">
        <v>46</v>
      </c>
      <c r="B24" s="105">
        <v>2.9</v>
      </c>
      <c r="C24" s="105">
        <v>1.4138728180816202</v>
      </c>
      <c r="D24" s="105">
        <v>3.7952753185057313</v>
      </c>
      <c r="E24" s="105">
        <v>4.641246110712421</v>
      </c>
      <c r="F24" s="105">
        <v>4.7</v>
      </c>
      <c r="G24" s="105">
        <v>6.329090056930949</v>
      </c>
      <c r="H24" s="105">
        <v>7.661225631280935</v>
      </c>
      <c r="I24" s="105">
        <v>6.595185110256942</v>
      </c>
      <c r="J24" s="105">
        <v>11.786520993368558</v>
      </c>
      <c r="K24" s="105">
        <v>10.967082863202632</v>
      </c>
      <c r="L24" s="105">
        <v>0.05962731935646112</v>
      </c>
      <c r="M24" s="105">
        <f>(M23-L23)*100/L23</f>
        <v>-0.052955081334328344</v>
      </c>
    </row>
  </sheetData>
  <sheetProtection/>
  <mergeCells count="2">
    <mergeCell ref="A1:L1"/>
    <mergeCell ref="B5:J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 2112480</dc:creator>
  <cp:keywords/>
  <dc:description/>
  <cp:lastModifiedBy>Administrator</cp:lastModifiedBy>
  <cp:lastPrinted>2011-02-04T10:56:03Z</cp:lastPrinted>
  <dcterms:created xsi:type="dcterms:W3CDTF">1998-09-08T06:30:10Z</dcterms:created>
  <dcterms:modified xsi:type="dcterms:W3CDTF">2011-02-08T05:20:39Z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HeaderStyleDefinitio">
    <vt:lpwstr/>
  </property>
  <property fmtid="{D5CDD505-2E9C-101B-9397-08002B2CF9AE}" pid="4" name="PublishingVariationGroup">
    <vt:lpwstr>069d8cdf-e156-4a6b-842a-b6474bfdb1b3</vt:lpwstr>
  </property>
  <property fmtid="{D5CDD505-2E9C-101B-9397-08002B2CF9AE}" pid="5" name="PublishingVariationRelationshipLinkField">
    <vt:lpwstr>http://statsmauritius.gov.mu/Relationships List/4503_.000, /Relationships List/4503_.000</vt:lpwstr>
  </property>
</Properties>
</file>