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465" activeTab="3"/>
  </bookViews>
  <sheets>
    <sheet name="Ind_Tab1 (2)" sheetId="1" r:id="rId1"/>
    <sheet name="Ind_Tab2" sheetId="2" r:id="rId2"/>
    <sheet name="Ind_Tab3" sheetId="3" r:id="rId3"/>
    <sheet name="Ind_Tab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<sst xmlns="http://schemas.openxmlformats.org/spreadsheetml/2006/main" count="152" uniqueCount="74">
  <si>
    <r>
      <t>Table 1: Index of industrial production by section - annual and quarterly indices, Q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2008 to Q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2010</t>
    </r>
  </si>
  <si>
    <t>Year 2007 = 100</t>
  </si>
  <si>
    <t>- 6 -</t>
  </si>
  <si>
    <t>Manufacturing</t>
  </si>
  <si>
    <t>Industrial sector</t>
  </si>
  <si>
    <t>Mining and quarrying</t>
  </si>
  <si>
    <t>Total</t>
  </si>
  <si>
    <t xml:space="preserve">Total exc.       sugar milling </t>
  </si>
  <si>
    <r>
      <t xml:space="preserve">Sugar milling </t>
    </r>
    <r>
      <rPr>
        <vertAlign val="superscript"/>
        <sz val="9"/>
        <rFont val="Arial"/>
        <family val="2"/>
      </rPr>
      <t>1</t>
    </r>
  </si>
  <si>
    <t>EOE</t>
  </si>
  <si>
    <t>Non-EOE</t>
  </si>
  <si>
    <t>Electricity, gas and water supply</t>
  </si>
  <si>
    <t>NSIC Rev. 3</t>
  </si>
  <si>
    <t xml:space="preserve"> 10 - 37, 40, 41</t>
  </si>
  <si>
    <t xml:space="preserve"> 10 - 14</t>
  </si>
  <si>
    <t xml:space="preserve"> 15 - 37</t>
  </si>
  <si>
    <t>15-37 exc. 1542</t>
  </si>
  <si>
    <t>40, 41</t>
  </si>
  <si>
    <t>Weight</t>
  </si>
  <si>
    <t>Annual</t>
  </si>
  <si>
    <t>Quarterly</t>
  </si>
  <si>
    <t>2008 Q1</t>
  </si>
  <si>
    <t>Q2</t>
  </si>
  <si>
    <t>Q3</t>
  </si>
  <si>
    <t>Q4</t>
  </si>
  <si>
    <t>2009 Q1</t>
  </si>
  <si>
    <t>2010 Q1</t>
  </si>
  <si>
    <r>
      <t xml:space="preserve">% change, latest quarter over: </t>
    </r>
    <r>
      <rPr>
        <b/>
        <vertAlign val="superscript"/>
        <sz val="9"/>
        <rFont val="Arial"/>
        <family val="2"/>
      </rPr>
      <t>1</t>
    </r>
  </si>
  <si>
    <t>previous quarter</t>
  </si>
  <si>
    <t>same quarter a year ago</t>
  </si>
  <si>
    <r>
      <t xml:space="preserve">% growth in output in the year ending: </t>
    </r>
    <r>
      <rPr>
        <b/>
        <vertAlign val="superscript"/>
        <sz val="9"/>
        <rFont val="Arial"/>
        <family val="2"/>
      </rPr>
      <t>1</t>
    </r>
  </si>
  <si>
    <t>3rd quarter 2010</t>
  </si>
  <si>
    <r>
      <t>1</t>
    </r>
    <r>
      <rPr>
        <sz val="9"/>
        <rFont val="Arial"/>
        <family val="2"/>
      </rPr>
      <t xml:space="preserve"> provisional</t>
    </r>
  </si>
  <si>
    <r>
      <t>Table 2: Index of industrial production by main industrial grouping - manufacturing, 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2008 to Q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2010</t>
    </r>
  </si>
  <si>
    <t>- 7 -</t>
  </si>
  <si>
    <t>Main industrial grouping</t>
  </si>
  <si>
    <t xml:space="preserve">Total manufacturing </t>
  </si>
  <si>
    <t>Food products inc. sugar</t>
  </si>
  <si>
    <t>Beverages</t>
  </si>
  <si>
    <t>Textiles</t>
  </si>
  <si>
    <t>Wearing apparel</t>
  </si>
  <si>
    <t>Publishing and printing</t>
  </si>
  <si>
    <t xml:space="preserve">Chemicals and man-made fibres </t>
  </si>
  <si>
    <t>Non-metallic mineral products</t>
  </si>
  <si>
    <t>Basic metals and metal products</t>
  </si>
  <si>
    <t>Other</t>
  </si>
  <si>
    <t>15 - 37</t>
  </si>
  <si>
    <t>151 - 154</t>
  </si>
  <si>
    <t>23 - 25</t>
  </si>
  <si>
    <t>27, 28</t>
  </si>
  <si>
    <t>19 - 21, 29 - 37</t>
  </si>
  <si>
    <t>% change, latest quarter over:</t>
  </si>
  <si>
    <t>% growth in output in the year ending:</t>
  </si>
  <si>
    <t>2nd Quarter 2010</t>
  </si>
  <si>
    <r>
      <t>Table 3: Index of industrial production by main industrial grouping - EOE, Q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2008 to Q2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2010</t>
    </r>
  </si>
  <si>
    <t>-8 -</t>
  </si>
  <si>
    <t xml:space="preserve">EOE,  manufacturing </t>
  </si>
  <si>
    <t xml:space="preserve">Food products </t>
  </si>
  <si>
    <t>Optical instruments, watches &amp; clocks</t>
  </si>
  <si>
    <t>Jewellery</t>
  </si>
  <si>
    <t>19 - 22, 26 - 32, 34, 35,36 (Excl. 3691), 37</t>
  </si>
  <si>
    <r>
      <t>Table 4: Index of industrial production by main industrial grouping - Non-EOE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(exc. Sugar), 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2008 to Q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2010</t>
    </r>
  </si>
  <si>
    <t>- 9 -</t>
  </si>
  <si>
    <t xml:space="preserve">Non-EOE, manufacturing </t>
  </si>
  <si>
    <t>Food products exc. sugar</t>
  </si>
  <si>
    <t xml:space="preserve">Beverages </t>
  </si>
  <si>
    <t xml:space="preserve">Textiles </t>
  </si>
  <si>
    <t>Chemicals and man-made fibres; Rubber &amp; plastic Products</t>
  </si>
  <si>
    <t>Furniture</t>
  </si>
  <si>
    <t>15-37</t>
  </si>
  <si>
    <t>151-154</t>
  </si>
  <si>
    <t>24 &amp; 25</t>
  </si>
  <si>
    <t>% growth in output in the year ending :</t>
  </si>
  <si>
    <t>2nd quarter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</si>
</sst>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4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4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7" fillId="46" borderId="0" applyNumberFormat="0" applyBorder="0" applyAlignment="0" applyProtection="0"/>
    <xf numFmtId="0" fontId="12" fillId="42" borderId="0" applyNumberFormat="0" applyBorder="0" applyAlignment="0" applyProtection="0"/>
    <xf numFmtId="0" fontId="48" fillId="47" borderId="1" applyNumberFormat="0" applyAlignment="0" applyProtection="0"/>
    <xf numFmtId="0" fontId="13" fillId="48" borderId="2" applyNumberFormat="0" applyAlignment="0" applyProtection="0"/>
    <xf numFmtId="0" fontId="49" fillId="49" borderId="3" applyNumberFormat="0" applyAlignment="0" applyProtection="0"/>
    <xf numFmtId="0" fontId="14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1" fillId="32" borderId="0" applyNumberFormat="0" applyBorder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54" borderId="1" applyNumberFormat="0" applyAlignment="0" applyProtection="0"/>
    <xf numFmtId="0" fontId="19" fillId="43" borderId="2" applyNumberFormat="0" applyAlignment="0" applyProtection="0"/>
    <xf numFmtId="0" fontId="56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55" borderId="0" applyNumberFormat="0" applyBorder="0" applyAlignment="0" applyProtection="0"/>
    <xf numFmtId="0" fontId="20" fillId="4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56" borderId="13" applyNumberFormat="0" applyFont="0" applyAlignment="0" applyProtection="0"/>
    <xf numFmtId="0" fontId="22" fillId="42" borderId="2" applyNumberFormat="0" applyFont="0" applyAlignment="0" applyProtection="0"/>
    <xf numFmtId="0" fontId="58" fillId="47" borderId="14" applyNumberFormat="0" applyAlignment="0" applyProtection="0"/>
    <xf numFmtId="0" fontId="23" fillId="48" borderId="15" applyNumberFormat="0" applyAlignment="0" applyProtection="0"/>
    <xf numFmtId="9" fontId="0" fillId="0" borderId="0" applyFont="0" applyFill="0" applyBorder="0" applyAlignment="0" applyProtection="0"/>
    <xf numFmtId="4" fontId="22" fillId="57" borderId="2" applyNumberFormat="0" applyProtection="0">
      <alignment vertical="center"/>
    </xf>
    <xf numFmtId="4" fontId="24" fillId="57" borderId="2" applyNumberFormat="0" applyProtection="0">
      <alignment vertical="center"/>
    </xf>
    <xf numFmtId="4" fontId="22" fillId="57" borderId="2" applyNumberFormat="0" applyProtection="0">
      <alignment horizontal="left" vertical="center" indent="1"/>
    </xf>
    <xf numFmtId="0" fontId="25" fillId="57" borderId="16" applyNumberFormat="0" applyProtection="0">
      <alignment horizontal="left" vertical="top" indent="1"/>
    </xf>
    <xf numFmtId="4" fontId="22" fillId="58" borderId="2" applyNumberFormat="0" applyProtection="0">
      <alignment horizontal="left" vertical="center" indent="1"/>
    </xf>
    <xf numFmtId="4" fontId="22" fillId="58" borderId="2" applyNumberFormat="0" applyProtection="0">
      <alignment horizontal="left" vertical="center" indent="1"/>
    </xf>
    <xf numFmtId="4" fontId="22" fillId="59" borderId="2" applyNumberFormat="0" applyProtection="0">
      <alignment horizontal="right" vertical="center"/>
    </xf>
    <xf numFmtId="4" fontId="22" fillId="60" borderId="2" applyNumberFormat="0" applyProtection="0">
      <alignment horizontal="right" vertical="center"/>
    </xf>
    <xf numFmtId="4" fontId="22" fillId="61" borderId="17" applyNumberFormat="0" applyProtection="0">
      <alignment horizontal="right" vertical="center"/>
    </xf>
    <xf numFmtId="4" fontId="22" fillId="62" borderId="2" applyNumberFormat="0" applyProtection="0">
      <alignment horizontal="right" vertical="center"/>
    </xf>
    <xf numFmtId="4" fontId="22" fillId="63" borderId="2" applyNumberFormat="0" applyProtection="0">
      <alignment horizontal="right" vertical="center"/>
    </xf>
    <xf numFmtId="4" fontId="22" fillId="64" borderId="2" applyNumberFormat="0" applyProtection="0">
      <alignment horizontal="right" vertical="center"/>
    </xf>
    <xf numFmtId="4" fontId="22" fillId="65" borderId="2" applyNumberFormat="0" applyProtection="0">
      <alignment horizontal="right" vertical="center"/>
    </xf>
    <xf numFmtId="4" fontId="22" fillId="66" borderId="2" applyNumberFormat="0" applyProtection="0">
      <alignment horizontal="right" vertical="center"/>
    </xf>
    <xf numFmtId="4" fontId="22" fillId="67" borderId="2" applyNumberFormat="0" applyProtection="0">
      <alignment horizontal="right" vertical="center"/>
    </xf>
    <xf numFmtId="4" fontId="22" fillId="68" borderId="17" applyNumberFormat="0" applyProtection="0">
      <alignment horizontal="left" vertical="center" indent="1"/>
    </xf>
    <xf numFmtId="4" fontId="2" fillId="69" borderId="17" applyNumberFormat="0" applyProtection="0">
      <alignment horizontal="left" vertical="center" indent="1"/>
    </xf>
    <xf numFmtId="4" fontId="2" fillId="69" borderId="17" applyNumberFormat="0" applyProtection="0">
      <alignment horizontal="left" vertical="center" indent="1"/>
    </xf>
    <xf numFmtId="4" fontId="22" fillId="70" borderId="2" applyNumberFormat="0" applyProtection="0">
      <alignment horizontal="right" vertical="center"/>
    </xf>
    <xf numFmtId="4" fontId="22" fillId="71" borderId="17" applyNumberFormat="0" applyProtection="0">
      <alignment horizontal="left" vertical="center" indent="1"/>
    </xf>
    <xf numFmtId="4" fontId="22" fillId="70" borderId="17" applyNumberFormat="0" applyProtection="0">
      <alignment horizontal="left" vertical="center" indent="1"/>
    </xf>
    <xf numFmtId="0" fontId="22" fillId="72" borderId="2" applyNumberFormat="0" applyProtection="0">
      <alignment horizontal="left" vertical="center" indent="1"/>
    </xf>
    <xf numFmtId="0" fontId="22" fillId="69" borderId="16" applyNumberFormat="0" applyProtection="0">
      <alignment horizontal="left" vertical="top" indent="1"/>
    </xf>
    <xf numFmtId="0" fontId="22" fillId="73" borderId="2" applyNumberFormat="0" applyProtection="0">
      <alignment horizontal="left" vertical="center" indent="1"/>
    </xf>
    <xf numFmtId="0" fontId="22" fillId="70" borderId="16" applyNumberFormat="0" applyProtection="0">
      <alignment horizontal="left" vertical="top" indent="1"/>
    </xf>
    <xf numFmtId="0" fontId="22" fillId="74" borderId="2" applyNumberFormat="0" applyProtection="0">
      <alignment horizontal="left" vertical="center" indent="1"/>
    </xf>
    <xf numFmtId="0" fontId="22" fillId="74" borderId="16" applyNumberFormat="0" applyProtection="0">
      <alignment horizontal="left" vertical="top" indent="1"/>
    </xf>
    <xf numFmtId="0" fontId="22" fillId="71" borderId="2" applyNumberFormat="0" applyProtection="0">
      <alignment horizontal="left" vertical="center" indent="1"/>
    </xf>
    <xf numFmtId="0" fontId="22" fillId="71" borderId="16" applyNumberFormat="0" applyProtection="0">
      <alignment horizontal="left" vertical="top" indent="1"/>
    </xf>
    <xf numFmtId="0" fontId="22" fillId="75" borderId="18" applyNumberFormat="0">
      <alignment/>
      <protection locked="0"/>
    </xf>
    <xf numFmtId="0" fontId="26" fillId="69" borderId="19" applyBorder="0">
      <alignment/>
      <protection/>
    </xf>
    <xf numFmtId="4" fontId="27" fillId="76" borderId="16" applyNumberFormat="0" applyProtection="0">
      <alignment vertical="center"/>
    </xf>
    <xf numFmtId="4" fontId="24" fillId="76" borderId="20" applyNumberFormat="0" applyProtection="0">
      <alignment vertical="center"/>
    </xf>
    <xf numFmtId="4" fontId="27" fillId="72" borderId="16" applyNumberFormat="0" applyProtection="0">
      <alignment horizontal="left" vertical="center" indent="1"/>
    </xf>
    <xf numFmtId="0" fontId="27" fillId="76" borderId="16" applyNumberFormat="0" applyProtection="0">
      <alignment horizontal="left" vertical="top" indent="1"/>
    </xf>
    <xf numFmtId="4" fontId="22" fillId="0" borderId="2" applyNumberFormat="0" applyProtection="0">
      <alignment horizontal="right" vertical="center"/>
    </xf>
    <xf numFmtId="4" fontId="24" fillId="75" borderId="2" applyNumberFormat="0" applyProtection="0">
      <alignment horizontal="right" vertical="center"/>
    </xf>
    <xf numFmtId="4" fontId="22" fillId="58" borderId="2" applyNumberFormat="0" applyProtection="0">
      <alignment horizontal="left" vertical="center" indent="1"/>
    </xf>
    <xf numFmtId="0" fontId="27" fillId="70" borderId="16" applyNumberFormat="0" applyProtection="0">
      <alignment horizontal="left" vertical="top" indent="1"/>
    </xf>
    <xf numFmtId="4" fontId="28" fillId="77" borderId="17" applyNumberFormat="0" applyProtection="0">
      <alignment horizontal="left" vertical="center" indent="1"/>
    </xf>
    <xf numFmtId="0" fontId="22" fillId="78" borderId="20">
      <alignment/>
      <protection/>
    </xf>
    <xf numFmtId="4" fontId="29" fillId="75" borderId="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15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99" applyFont="1">
      <alignment/>
      <protection/>
    </xf>
    <xf numFmtId="0" fontId="2" fillId="0" borderId="0" xfId="99" applyFont="1">
      <alignment/>
      <protection/>
    </xf>
    <xf numFmtId="0" fontId="5" fillId="0" borderId="0" xfId="99" applyFont="1">
      <alignment/>
      <protection/>
    </xf>
    <xf numFmtId="0" fontId="2" fillId="0" borderId="23" xfId="99" applyFont="1" applyBorder="1">
      <alignment/>
      <protection/>
    </xf>
    <xf numFmtId="0" fontId="2" fillId="0" borderId="23" xfId="99" applyFont="1" applyBorder="1" applyAlignment="1">
      <alignment horizontal="right" wrapText="1"/>
      <protection/>
    </xf>
    <xf numFmtId="0" fontId="2" fillId="0" borderId="0" xfId="99" applyFont="1" applyBorder="1">
      <alignment/>
      <protection/>
    </xf>
    <xf numFmtId="0" fontId="5" fillId="0" borderId="0" xfId="99" applyFont="1" applyAlignment="1">
      <alignment horizontal="right" wrapText="1"/>
      <protection/>
    </xf>
    <xf numFmtId="0" fontId="5" fillId="0" borderId="23" xfId="99" applyFont="1" applyBorder="1" applyAlignment="1">
      <alignment horizontal="right" wrapText="1"/>
      <protection/>
    </xf>
    <xf numFmtId="0" fontId="7" fillId="0" borderId="23" xfId="99" applyFont="1" applyBorder="1" applyAlignment="1">
      <alignment horizontal="right" wrapText="1"/>
      <protection/>
    </xf>
    <xf numFmtId="0" fontId="3" fillId="0" borderId="0" xfId="99" applyFont="1" applyAlignment="1">
      <alignment horizontal="right" wrapText="1"/>
      <protection/>
    </xf>
    <xf numFmtId="0" fontId="7" fillId="0" borderId="24" xfId="99" applyFont="1" applyBorder="1">
      <alignment/>
      <protection/>
    </xf>
    <xf numFmtId="17" fontId="2" fillId="0" borderId="25" xfId="99" applyNumberFormat="1" applyFont="1" applyBorder="1" applyAlignment="1">
      <alignment horizontal="right" vertical="center"/>
      <protection/>
    </xf>
    <xf numFmtId="16" fontId="2" fillId="0" borderId="25" xfId="99" applyNumberFormat="1" applyFont="1" applyBorder="1" applyAlignment="1">
      <alignment horizontal="right" vertical="center"/>
      <protection/>
    </xf>
    <xf numFmtId="0" fontId="2" fillId="0" borderId="25" xfId="99" applyFont="1" applyBorder="1" applyAlignment="1">
      <alignment horizontal="right" vertical="center"/>
      <protection/>
    </xf>
    <xf numFmtId="0" fontId="2" fillId="0" borderId="25" xfId="99" applyFont="1" applyBorder="1" applyAlignment="1">
      <alignment vertical="center"/>
      <protection/>
    </xf>
    <xf numFmtId="0" fontId="2" fillId="0" borderId="0" xfId="99" applyFont="1" applyBorder="1" applyAlignment="1">
      <alignment horizontal="right" vertical="center"/>
      <protection/>
    </xf>
    <xf numFmtId="0" fontId="7" fillId="0" borderId="0" xfId="99" applyFont="1">
      <alignment/>
      <protection/>
    </xf>
    <xf numFmtId="0" fontId="2" fillId="0" borderId="25" xfId="99" applyFont="1" applyBorder="1">
      <alignment/>
      <protection/>
    </xf>
    <xf numFmtId="1" fontId="2" fillId="0" borderId="25" xfId="99" applyNumberFormat="1" applyFont="1" applyBorder="1">
      <alignment/>
      <protection/>
    </xf>
    <xf numFmtId="0" fontId="5" fillId="0" borderId="0" xfId="99" applyFont="1" applyAlignment="1">
      <alignment horizontal="left"/>
      <protection/>
    </xf>
    <xf numFmtId="0" fontId="7" fillId="0" borderId="0" xfId="99" applyFont="1" applyAlignment="1">
      <alignment horizontal="right"/>
      <protection/>
    </xf>
    <xf numFmtId="164" fontId="2" fillId="0" borderId="0" xfId="99" applyNumberFormat="1" applyFont="1">
      <alignment/>
      <protection/>
    </xf>
    <xf numFmtId="165" fontId="2" fillId="0" borderId="0" xfId="99" applyNumberFormat="1" applyFont="1">
      <alignment/>
      <protection/>
    </xf>
    <xf numFmtId="0" fontId="7" fillId="0" borderId="0" xfId="99" applyFont="1" applyAlignment="1">
      <alignment horizontal="right" wrapText="1"/>
      <protection/>
    </xf>
    <xf numFmtId="0" fontId="8" fillId="0" borderId="0" xfId="99" applyFont="1">
      <alignment/>
      <protection/>
    </xf>
    <xf numFmtId="0" fontId="10" fillId="0" borderId="0" xfId="99" applyFont="1">
      <alignment/>
      <protection/>
    </xf>
    <xf numFmtId="0" fontId="2" fillId="0" borderId="0" xfId="99" applyFont="1" applyAlignment="1">
      <alignment horizontal="right"/>
      <protection/>
    </xf>
    <xf numFmtId="2" fontId="2" fillId="0" borderId="0" xfId="99" applyNumberFormat="1" applyFont="1">
      <alignment/>
      <protection/>
    </xf>
    <xf numFmtId="166" fontId="2" fillId="0" borderId="0" xfId="99" applyNumberFormat="1" applyFont="1">
      <alignment/>
      <protection/>
    </xf>
    <xf numFmtId="0" fontId="5" fillId="0" borderId="0" xfId="99" applyFont="1" applyAlignment="1">
      <alignment horizontal="right"/>
      <protection/>
    </xf>
    <xf numFmtId="0" fontId="22" fillId="0" borderId="0" xfId="99" applyFont="1">
      <alignment/>
      <protection/>
    </xf>
    <xf numFmtId="0" fontId="26" fillId="0" borderId="0" xfId="99" applyFont="1" applyAlignment="1">
      <alignment horizontal="right" vertical="center"/>
      <protection/>
    </xf>
    <xf numFmtId="0" fontId="7" fillId="0" borderId="23" xfId="99" applyFont="1" applyBorder="1">
      <alignment/>
      <protection/>
    </xf>
    <xf numFmtId="0" fontId="5" fillId="0" borderId="0" xfId="99" applyFont="1" applyBorder="1" applyAlignment="1">
      <alignment horizontal="center" vertical="center"/>
      <protection/>
    </xf>
    <xf numFmtId="0" fontId="7" fillId="0" borderId="0" xfId="99" applyFont="1" applyAlignment="1">
      <alignment horizontal="center"/>
      <protection/>
    </xf>
    <xf numFmtId="0" fontId="7" fillId="0" borderId="26" xfId="99" applyFont="1" applyBorder="1" applyAlignment="1">
      <alignment horizontal="right" wrapText="1"/>
      <protection/>
    </xf>
    <xf numFmtId="0" fontId="7" fillId="0" borderId="0" xfId="99" applyFont="1" applyBorder="1" applyAlignment="1">
      <alignment horizontal="right" wrapText="1"/>
      <protection/>
    </xf>
    <xf numFmtId="0" fontId="7" fillId="0" borderId="24" xfId="99" applyFont="1" applyBorder="1" applyAlignment="1">
      <alignment horizontal="left"/>
      <protection/>
    </xf>
    <xf numFmtId="0" fontId="7" fillId="0" borderId="25" xfId="99" applyFont="1" applyBorder="1" applyAlignment="1">
      <alignment horizontal="right" vertical="center"/>
      <protection/>
    </xf>
    <xf numFmtId="0" fontId="7" fillId="0" borderId="0" xfId="99" applyFont="1" applyBorder="1" applyAlignment="1">
      <alignment horizontal="right" vertical="center"/>
      <protection/>
    </xf>
    <xf numFmtId="0" fontId="7" fillId="0" borderId="0" xfId="99" applyFont="1" applyAlignment="1">
      <alignment horizontal="left"/>
      <protection/>
    </xf>
    <xf numFmtId="0" fontId="7" fillId="0" borderId="25" xfId="99" applyFont="1" applyBorder="1" applyAlignment="1">
      <alignment horizontal="right"/>
      <protection/>
    </xf>
    <xf numFmtId="1" fontId="7" fillId="0" borderId="25" xfId="99" applyNumberFormat="1" applyFont="1" applyBorder="1" applyAlignment="1">
      <alignment horizontal="right"/>
      <protection/>
    </xf>
    <xf numFmtId="0" fontId="7" fillId="0" borderId="0" xfId="99" applyFont="1" applyBorder="1" applyAlignment="1">
      <alignment horizontal="right"/>
      <protection/>
    </xf>
    <xf numFmtId="0" fontId="33" fillId="0" borderId="0" xfId="99" applyFont="1" applyAlignment="1">
      <alignment wrapText="1"/>
      <protection/>
    </xf>
    <xf numFmtId="0" fontId="8" fillId="0" borderId="0" xfId="99" applyFont="1" applyAlignment="1">
      <alignment horizontal="left"/>
      <protection/>
    </xf>
    <xf numFmtId="0" fontId="22" fillId="0" borderId="0" xfId="99" applyFont="1" applyAlignment="1">
      <alignment horizontal="right"/>
      <protection/>
    </xf>
    <xf numFmtId="165" fontId="22" fillId="0" borderId="0" xfId="99" applyNumberFormat="1" applyFont="1">
      <alignment/>
      <protection/>
    </xf>
    <xf numFmtId="0" fontId="26" fillId="0" borderId="0" xfId="99" applyFont="1">
      <alignment/>
      <protection/>
    </xf>
    <xf numFmtId="0" fontId="5" fillId="0" borderId="0" xfId="99" applyFont="1" applyAlignment="1">
      <alignment horizontal="right" vertical="center"/>
      <protection/>
    </xf>
    <xf numFmtId="0" fontId="7" fillId="0" borderId="25" xfId="99" applyFont="1" applyBorder="1" applyAlignment="1">
      <alignment horizontal="right" vertical="center" wrapText="1"/>
      <protection/>
    </xf>
    <xf numFmtId="0" fontId="22" fillId="0" borderId="0" xfId="99" applyFont="1" applyBorder="1" applyAlignment="1">
      <alignment horizontal="right" vertical="center"/>
      <protection/>
    </xf>
    <xf numFmtId="0" fontId="22" fillId="0" borderId="0" xfId="99" applyFont="1" applyBorder="1" applyAlignment="1">
      <alignment horizontal="right"/>
      <protection/>
    </xf>
    <xf numFmtId="1" fontId="2" fillId="0" borderId="0" xfId="99" applyNumberFormat="1" applyFont="1">
      <alignment/>
      <protection/>
    </xf>
    <xf numFmtId="164" fontId="22" fillId="0" borderId="0" xfId="99" applyNumberFormat="1" applyFont="1">
      <alignment/>
      <protection/>
    </xf>
    <xf numFmtId="1" fontId="22" fillId="0" borderId="0" xfId="99" applyNumberFormat="1" applyFont="1">
      <alignment/>
      <protection/>
    </xf>
    <xf numFmtId="49" fontId="33" fillId="0" borderId="0" xfId="99" applyNumberFormat="1" applyFont="1" applyAlignment="1">
      <alignment vertical="center" textRotation="180"/>
      <protection/>
    </xf>
    <xf numFmtId="0" fontId="22" fillId="0" borderId="0" xfId="99" applyFont="1" applyAlignment="1">
      <alignment horizontal="left"/>
      <protection/>
    </xf>
    <xf numFmtId="0" fontId="22" fillId="0" borderId="23" xfId="99" applyFont="1" applyBorder="1">
      <alignment/>
      <protection/>
    </xf>
    <xf numFmtId="0" fontId="26" fillId="0" borderId="0" xfId="99" applyFont="1" applyBorder="1" applyAlignment="1">
      <alignment horizontal="center" vertical="center"/>
      <protection/>
    </xf>
    <xf numFmtId="0" fontId="22" fillId="0" borderId="0" xfId="99" applyFont="1" applyBorder="1" applyAlignment="1">
      <alignment horizontal="right" wrapText="1"/>
      <protection/>
    </xf>
    <xf numFmtId="3" fontId="7" fillId="0" borderId="25" xfId="99" applyNumberFormat="1" applyFont="1" applyBorder="1" applyAlignment="1">
      <alignment horizontal="right" vertical="center"/>
      <protection/>
    </xf>
    <xf numFmtId="0" fontId="7" fillId="0" borderId="0" xfId="99" applyFont="1" applyAlignment="1">
      <alignment horizontal="left" wrapText="1"/>
      <protection/>
    </xf>
    <xf numFmtId="49" fontId="6" fillId="0" borderId="0" xfId="99" applyNumberFormat="1" applyFont="1" applyAlignment="1">
      <alignment horizontal="center" vertical="center" textRotation="180"/>
      <protection/>
    </xf>
    <xf numFmtId="0" fontId="3" fillId="0" borderId="23" xfId="99" applyFont="1" applyBorder="1" applyAlignment="1">
      <alignment horizontal="center" vertical="center"/>
      <protection/>
    </xf>
    <xf numFmtId="49" fontId="32" fillId="0" borderId="0" xfId="99" applyNumberFormat="1" applyFont="1" applyAlignment="1">
      <alignment horizontal="center" vertical="center" textRotation="180"/>
      <protection/>
    </xf>
    <xf numFmtId="0" fontId="3" fillId="0" borderId="27" xfId="99" applyFont="1" applyBorder="1" applyAlignment="1">
      <alignment horizontal="center" vertical="center"/>
      <protection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2" xfId="38"/>
    <cellStyle name="Accent2 - 20%" xfId="39"/>
    <cellStyle name="Accent2 - 40%" xfId="40"/>
    <cellStyle name="Accent2 - 60%" xfId="41"/>
    <cellStyle name="Accent2 2" xfId="42"/>
    <cellStyle name="Accent3" xfId="43"/>
    <cellStyle name="Accent3 - 20%" xfId="44"/>
    <cellStyle name="Accent3 - 40%" xfId="45"/>
    <cellStyle name="Accent3 - 60%" xfId="46"/>
    <cellStyle name="Accent3 2" xfId="47"/>
    <cellStyle name="Accent4" xfId="48"/>
    <cellStyle name="Accent4 - 20%" xfId="49"/>
    <cellStyle name="Accent4 - 40%" xfId="50"/>
    <cellStyle name="Accent4 - 60%" xfId="51"/>
    <cellStyle name="Accent4 2" xfId="52"/>
    <cellStyle name="Accent5" xfId="53"/>
    <cellStyle name="Accent5 - 20%" xfId="54"/>
    <cellStyle name="Accent5 - 40%" xfId="55"/>
    <cellStyle name="Accent5 - 60%" xfId="56"/>
    <cellStyle name="Accent5 2" xfId="57"/>
    <cellStyle name="Accent6" xfId="58"/>
    <cellStyle name="Accent6 - 20%" xfId="59"/>
    <cellStyle name="Accent6 - 40%" xfId="60"/>
    <cellStyle name="Accent6 - 60%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Currency 2" xfId="77"/>
    <cellStyle name="Currency 3" xfId="78"/>
    <cellStyle name="Emphasis 1" xfId="79"/>
    <cellStyle name="Emphasis 2" xfId="80"/>
    <cellStyle name="Emphasis 3" xfId="81"/>
    <cellStyle name="Explanatory Text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2_Book1" xfId="101"/>
    <cellStyle name="Normal 3" xfId="102"/>
    <cellStyle name="Normal 4" xfId="103"/>
    <cellStyle name="Normal 5" xfId="104"/>
    <cellStyle name="Note" xfId="105"/>
    <cellStyle name="Note 2" xfId="106"/>
    <cellStyle name="Output" xfId="107"/>
    <cellStyle name="Output 2" xfId="108"/>
    <cellStyle name="Percent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chaText 2" xfId="115"/>
    <cellStyle name="SAPBEXexcBad7" xfId="116"/>
    <cellStyle name="SAPBEXexcBad8" xfId="117"/>
    <cellStyle name="SAPBEXexcBad9" xfId="118"/>
    <cellStyle name="SAPBEXexcCritical4" xfId="119"/>
    <cellStyle name="SAPBEXexcCritical5" xfId="120"/>
    <cellStyle name="SAPBEXexcCritical6" xfId="121"/>
    <cellStyle name="SAPBEXexcGood1" xfId="122"/>
    <cellStyle name="SAPBEXexcGood2" xfId="123"/>
    <cellStyle name="SAPBEXexcGood3" xfId="124"/>
    <cellStyle name="SAPBEXfilterDrill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1" xfId="133"/>
    <cellStyle name="SAPBEXHLevel1X" xfId="134"/>
    <cellStyle name="SAPBEXHLevel2" xfId="135"/>
    <cellStyle name="SAPBEXHLevel2X" xfId="136"/>
    <cellStyle name="SAPBEXHLevel3" xfId="137"/>
    <cellStyle name="SAPBEXHLevel3X" xfId="138"/>
    <cellStyle name="SAPBEXinputData" xfId="139"/>
    <cellStyle name="SAPBEXItemHeader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itle" xfId="153"/>
    <cellStyle name="Total" xfId="154"/>
    <cellStyle name="Total 2" xfId="155"/>
    <cellStyle name="Warning Text" xfId="156"/>
    <cellStyle name="Warning Text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IIP%20base%20year%2020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geselection"/>
      <sheetName val="Q32010"/>
      <sheetName val="turnover"/>
      <sheetName val="Turnover EOE"/>
      <sheetName val="EPI 07 onwards"/>
      <sheetName val="EPI over previous year"/>
      <sheetName val="EOEdeflated turnover"/>
      <sheetName val="EOEchange"/>
      <sheetName val="EOE Index"/>
      <sheetName val="EOEweighted index"/>
      <sheetName val="Sheet1"/>
      <sheetName val="turnover small"/>
      <sheetName val="Turnover Non EOE"/>
      <sheetName val="Index Series (G.M)"/>
      <sheetName val="PPI M file"/>
      <sheetName val="PPI M over previous year"/>
      <sheetName val="NonEOE Deflated Turnover"/>
      <sheetName val="NonEOE change"/>
      <sheetName val="Index Non EOE"/>
      <sheetName val="Sheet4"/>
      <sheetName val="index Small"/>
      <sheetName val="NonEOE(L&amp;Sml)Weightedindex "/>
      <sheetName val="Manufacturing EOE+NonEOE(ALL)"/>
      <sheetName val="Manufacturing( EOE+Non EOE larg"/>
      <sheetName val="ManuEOE+NONEOE+Small"/>
      <sheetName val="CMPHS Series HH Consumption"/>
      <sheetName val="CMPHSHHConsumpti Q1_09 to Q3_10"/>
      <sheetName val="CPIover previous"/>
      <sheetName val="Building permits"/>
      <sheetName val="Electricity"/>
      <sheetName val="Minning"/>
      <sheetName val="Sugar milling (O)"/>
      <sheetName val="Tab 1"/>
      <sheetName val="Ind_Tab1"/>
      <sheetName val="Ind_Tab2"/>
      <sheetName val="Ind_Tab3"/>
      <sheetName val="Ind_Tab4"/>
      <sheetName val="Sheet2"/>
      <sheetName val="data for charts"/>
      <sheetName val="charts"/>
    </sheetNames>
    <sheetDataSet>
      <sheetData sheetId="32">
        <row r="5">
          <cell r="F5">
            <v>134.5041385926459</v>
          </cell>
          <cell r="H5">
            <v>144.1637140036733</v>
          </cell>
          <cell r="J5">
            <v>109.42119810199833</v>
          </cell>
          <cell r="L5">
            <v>100.82177507723051</v>
          </cell>
          <cell r="O5">
            <v>107.61328563089226</v>
          </cell>
          <cell r="P5">
            <v>122.8071370991064</v>
          </cell>
          <cell r="R5">
            <v>109.49144824360569</v>
          </cell>
          <cell r="T5">
            <v>101.93417085038175</v>
          </cell>
          <cell r="V5">
            <v>95.10660527855208</v>
          </cell>
          <cell r="Y5">
            <v>100.92335130674698</v>
          </cell>
          <cell r="Z5">
            <v>102.19856489654357</v>
          </cell>
          <cell r="AB5">
            <v>120.87765807389059</v>
          </cell>
          <cell r="AD5">
            <v>104.9452168516029</v>
          </cell>
        </row>
        <row r="6">
          <cell r="F6">
            <v>91.51346052182122</v>
          </cell>
          <cell r="H6">
            <v>106.22543686081802</v>
          </cell>
          <cell r="J6">
            <v>101.58698098361401</v>
          </cell>
          <cell r="L6">
            <v>113.09445298742833</v>
          </cell>
          <cell r="N6">
            <v>103.1050828384204</v>
          </cell>
          <cell r="P6">
            <v>88.78704432597847</v>
          </cell>
          <cell r="R6">
            <v>108.05719259218817</v>
          </cell>
          <cell r="T6">
            <v>104.06058281662818</v>
          </cell>
          <cell r="V6">
            <v>122.1879353850905</v>
          </cell>
          <cell r="X6">
            <v>105.77318877997133</v>
          </cell>
          <cell r="Z6">
            <v>97.22162006030509</v>
          </cell>
          <cell r="AB6">
            <v>109.35650395752945</v>
          </cell>
          <cell r="AD6">
            <v>109.4340292631636</v>
          </cell>
        </row>
        <row r="7">
          <cell r="F7">
            <v>72.66928204303485</v>
          </cell>
          <cell r="H7">
            <v>114.39275333247987</v>
          </cell>
          <cell r="J7">
            <v>113.95757072691133</v>
          </cell>
          <cell r="L7">
            <v>112.82710837444677</v>
          </cell>
          <cell r="N7">
            <v>103.4616786192182</v>
          </cell>
          <cell r="P7">
            <v>83.52257666198908</v>
          </cell>
          <cell r="R7">
            <v>131.4775272463809</v>
          </cell>
          <cell r="T7">
            <v>130.97734929617027</v>
          </cell>
          <cell r="V7">
            <v>129.67805025477747</v>
          </cell>
          <cell r="X7">
            <v>118.91387586482942</v>
          </cell>
          <cell r="Z7">
            <v>85.47159753898445</v>
          </cell>
          <cell r="AB7">
            <v>134.54558926865263</v>
          </cell>
          <cell r="AD7">
            <v>134.0337395369174</v>
          </cell>
        </row>
        <row r="8">
          <cell r="F8">
            <v>97.77788356014052</v>
          </cell>
          <cell r="H8">
            <v>112.20803643765653</v>
          </cell>
          <cell r="J8">
            <v>99.26238685190084</v>
          </cell>
          <cell r="L8">
            <v>97.37076037918865</v>
          </cell>
          <cell r="N8">
            <v>101.65476680722163</v>
          </cell>
          <cell r="P8">
            <v>86.58576505873195</v>
          </cell>
          <cell r="R8">
            <v>107.64225625360488</v>
          </cell>
          <cell r="T8">
            <v>100.15886141127841</v>
          </cell>
          <cell r="V8">
            <v>108.95154557124653</v>
          </cell>
          <cell r="X8">
            <v>100.83460707371547</v>
          </cell>
          <cell r="Z8">
            <v>96.85873753334191</v>
          </cell>
          <cell r="AB8">
            <v>113.17230774117428</v>
          </cell>
          <cell r="AD8">
            <v>117.3089327325429</v>
          </cell>
        </row>
        <row r="9">
          <cell r="F9">
            <v>87.53232000928908</v>
          </cell>
          <cell r="H9">
            <v>101.05292671755844</v>
          </cell>
          <cell r="J9">
            <v>102.78259890555638</v>
          </cell>
          <cell r="L9">
            <v>125.57865766766855</v>
          </cell>
          <cell r="N9">
            <v>104.22148196918053</v>
          </cell>
          <cell r="P9">
            <v>90.40084315681614</v>
          </cell>
          <cell r="R9">
            <v>107.3690077459058</v>
          </cell>
          <cell r="T9">
            <v>105.4475186719521</v>
          </cell>
          <cell r="V9">
            <v>130.30049949624132</v>
          </cell>
          <cell r="X9">
            <v>108.36193502418625</v>
          </cell>
          <cell r="Z9">
            <v>97.81642638067237</v>
          </cell>
          <cell r="AB9">
            <v>106.2688625198535</v>
          </cell>
          <cell r="AD9">
            <v>103.94352985150054</v>
          </cell>
        </row>
        <row r="10">
          <cell r="F10">
            <v>112.09599380685115</v>
          </cell>
          <cell r="H10">
            <v>125.56609251016062</v>
          </cell>
          <cell r="J10">
            <v>90.59415521579253</v>
          </cell>
          <cell r="L10">
            <v>96.14863557189858</v>
          </cell>
          <cell r="N10">
            <v>106.10121927617573</v>
          </cell>
          <cell r="P10">
            <v>112.21211534739692</v>
          </cell>
          <cell r="R10">
            <v>125.54673892006966</v>
          </cell>
          <cell r="T10">
            <v>90.1490226437004</v>
          </cell>
          <cell r="V10">
            <v>96.90342558544607</v>
          </cell>
          <cell r="X10">
            <v>106.20282562415328</v>
          </cell>
          <cell r="Z10">
            <v>114.80549641958581</v>
          </cell>
          <cell r="AB10">
            <v>130.8883297851751</v>
          </cell>
          <cell r="AD10">
            <v>93.51654731952776</v>
          </cell>
        </row>
        <row r="12">
          <cell r="F12">
            <v>93.11450109650765</v>
          </cell>
          <cell r="H12">
            <v>107.72556424847272</v>
          </cell>
          <cell r="J12">
            <v>100.78590111647254</v>
          </cell>
          <cell r="L12">
            <v>111.81685376066766</v>
          </cell>
          <cell r="N12">
            <v>100.32711807546434</v>
          </cell>
          <cell r="P12">
            <v>80.98124143291743</v>
          </cell>
          <cell r="R12">
            <v>109.61172462130446</v>
          </cell>
          <cell r="T12">
            <v>102.82202486683236</v>
          </cell>
          <cell r="V12">
            <v>119.88854735561196</v>
          </cell>
          <cell r="X12">
            <v>100.42299039594428</v>
          </cell>
          <cell r="Z12">
            <v>99.01421410165831</v>
          </cell>
          <cell r="AB12">
            <v>111.56139388456945</v>
          </cell>
          <cell r="AD12">
            <v>107.8113461631732</v>
          </cell>
        </row>
        <row r="14">
          <cell r="F14">
            <v>92.06394797866233</v>
          </cell>
          <cell r="H14">
            <v>105.98684830792551</v>
          </cell>
          <cell r="J14">
            <v>101.22560388802562</v>
          </cell>
          <cell r="L14">
            <v>113.10226281879167</v>
          </cell>
          <cell r="N14">
            <v>103.09466574835128</v>
          </cell>
          <cell r="P14">
            <v>88.91786036809681</v>
          </cell>
          <cell r="R14">
            <v>120.8702317303893</v>
          </cell>
          <cell r="T14">
            <v>96.20052697922831</v>
          </cell>
          <cell r="V14">
            <v>117.99958515339206</v>
          </cell>
          <cell r="X14">
            <v>105.99705105777662</v>
          </cell>
          <cell r="Z14">
            <v>97.45855158075294</v>
          </cell>
          <cell r="AB14">
            <v>111.68705132452503</v>
          </cell>
          <cell r="AD14">
            <v>100.08214132492974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2" sqref="F22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13.00390625" style="2" customWidth="1"/>
    <col min="4" max="4" width="13.28125" style="2" customWidth="1"/>
    <col min="5" max="5" width="12.57421875" style="2" customWidth="1"/>
    <col min="6" max="6" width="13.28125" style="2" customWidth="1"/>
    <col min="7" max="7" width="11.28125" style="2" customWidth="1"/>
    <col min="8" max="8" width="13.00390625" style="2" customWidth="1"/>
    <col min="9" max="9" width="16.421875" style="2" customWidth="1"/>
    <col min="10" max="10" width="4.57421875" style="2" customWidth="1"/>
    <col min="11" max="11" width="11.421875" style="2" customWidth="1"/>
    <col min="12" max="12" width="26.57421875" style="2" customWidth="1"/>
    <col min="13" max="16384" width="9.140625" style="2" customWidth="1"/>
  </cols>
  <sheetData>
    <row r="1" spans="1:11" ht="31.5" customHeight="1">
      <c r="A1" s="1" t="s">
        <v>0</v>
      </c>
      <c r="I1" s="3" t="s">
        <v>1</v>
      </c>
      <c r="J1" s="1"/>
      <c r="K1" s="64" t="s">
        <v>2</v>
      </c>
    </row>
    <row r="2" ht="3" customHeight="1" thickBot="1">
      <c r="K2" s="64"/>
    </row>
    <row r="3" spans="1:11" ht="19.5" customHeight="1" thickBot="1">
      <c r="A3" s="4"/>
      <c r="B3" s="5"/>
      <c r="C3" s="5"/>
      <c r="D3" s="65" t="s">
        <v>3</v>
      </c>
      <c r="E3" s="65"/>
      <c r="F3" s="65"/>
      <c r="G3" s="65"/>
      <c r="H3" s="65"/>
      <c r="I3" s="4"/>
      <c r="J3" s="6"/>
      <c r="K3" s="64"/>
    </row>
    <row r="4" spans="2:11" ht="24.75" customHeight="1">
      <c r="B4" s="7" t="s">
        <v>4</v>
      </c>
      <c r="C4" s="7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7" t="s">
        <v>11</v>
      </c>
      <c r="J4" s="10"/>
      <c r="K4" s="64"/>
    </row>
    <row r="5" spans="1:11" ht="16.5" customHeight="1">
      <c r="A5" s="11" t="s">
        <v>12</v>
      </c>
      <c r="B5" s="12" t="s">
        <v>13</v>
      </c>
      <c r="C5" s="13" t="s">
        <v>14</v>
      </c>
      <c r="D5" s="14" t="s">
        <v>15</v>
      </c>
      <c r="E5" s="15" t="s">
        <v>16</v>
      </c>
      <c r="F5" s="14">
        <v>1542</v>
      </c>
      <c r="G5" s="14" t="s">
        <v>15</v>
      </c>
      <c r="H5" s="14" t="s">
        <v>15</v>
      </c>
      <c r="I5" s="14" t="s">
        <v>17</v>
      </c>
      <c r="J5" s="16"/>
      <c r="K5" s="64"/>
    </row>
    <row r="6" spans="1:11" ht="15" customHeight="1">
      <c r="A6" s="17" t="s">
        <v>18</v>
      </c>
      <c r="B6" s="18">
        <v>1000</v>
      </c>
      <c r="C6" s="19">
        <v>1.753931902974911</v>
      </c>
      <c r="D6" s="19">
        <v>924.1231294013718</v>
      </c>
      <c r="E6" s="19">
        <v>897.8933302905905</v>
      </c>
      <c r="F6" s="19">
        <v>26.22979911078127</v>
      </c>
      <c r="G6" s="19">
        <v>397.1395530234549</v>
      </c>
      <c r="H6" s="19">
        <v>500.75377726713566</v>
      </c>
      <c r="I6" s="19">
        <v>74.1229386956531</v>
      </c>
      <c r="J6" s="6"/>
      <c r="K6" s="64"/>
    </row>
    <row r="7" spans="1:11" ht="20.25" customHeight="1">
      <c r="A7" s="20" t="s">
        <v>19</v>
      </c>
      <c r="K7" s="64"/>
    </row>
    <row r="8" spans="1:11" ht="20.25" customHeight="1">
      <c r="A8" s="21">
        <v>2008</v>
      </c>
      <c r="B8" s="22">
        <f>'[1]Tab 1'!N12</f>
        <v>100.32711807546434</v>
      </c>
      <c r="C8" s="22">
        <f>'[1]Tab 1'!O5</f>
        <v>107.61328563089226</v>
      </c>
      <c r="D8" s="22">
        <f>'[1]Tab 1'!N6</f>
        <v>103.1050828384204</v>
      </c>
      <c r="E8" s="22">
        <f>'[1]Tab 1'!N14</f>
        <v>103.09466574835128</v>
      </c>
      <c r="F8" s="22">
        <f>'[1]Tab 1'!N7</f>
        <v>103.4616786192182</v>
      </c>
      <c r="G8" s="22">
        <f>'[1]Tab 1'!N8</f>
        <v>101.65476680722163</v>
      </c>
      <c r="H8" s="22">
        <f>'[1]Tab 1'!N9</f>
        <v>104.22148196918053</v>
      </c>
      <c r="I8" s="22">
        <f>'[1]Tab 1'!N10</f>
        <v>106.10121927617573</v>
      </c>
      <c r="J8" s="22"/>
      <c r="K8" s="64"/>
    </row>
    <row r="9" spans="1:11" ht="20.25" customHeight="1">
      <c r="A9" s="21">
        <v>2009</v>
      </c>
      <c r="B9" s="22">
        <f>'[1]Tab 1'!X12</f>
        <v>100.42299039594428</v>
      </c>
      <c r="C9" s="22">
        <f>'[1]Tab 1'!Y5</f>
        <v>100.92335130674698</v>
      </c>
      <c r="D9" s="22">
        <f>'[1]Tab 1'!X6</f>
        <v>105.77318877997133</v>
      </c>
      <c r="E9" s="22">
        <f>'[1]Tab 1'!X14</f>
        <v>105.99705105777662</v>
      </c>
      <c r="F9" s="22">
        <f>'[1]Tab 1'!X7</f>
        <v>118.91387586482942</v>
      </c>
      <c r="G9" s="22">
        <f>'[1]Tab 1'!X8</f>
        <v>100.83460707371547</v>
      </c>
      <c r="H9" s="22">
        <f>'[1]Tab 1'!X9</f>
        <v>108.36193502418625</v>
      </c>
      <c r="I9" s="22">
        <f>'[1]Tab 1'!X10</f>
        <v>106.20282562415328</v>
      </c>
      <c r="J9" s="22"/>
      <c r="K9" s="64"/>
    </row>
    <row r="10" spans="1:11" ht="20.25" customHeight="1">
      <c r="A10" s="20" t="s">
        <v>20</v>
      </c>
      <c r="B10" s="22"/>
      <c r="C10" s="22"/>
      <c r="D10" s="22"/>
      <c r="E10" s="22"/>
      <c r="F10" s="22"/>
      <c r="G10" s="22"/>
      <c r="H10" s="23"/>
      <c r="I10" s="22"/>
      <c r="J10" s="22"/>
      <c r="K10" s="64"/>
    </row>
    <row r="11" spans="1:11" ht="20.25" customHeight="1">
      <c r="A11" s="21" t="s">
        <v>21</v>
      </c>
      <c r="B11" s="22">
        <f>'[1]Tab 1'!F$12</f>
        <v>93.11450109650765</v>
      </c>
      <c r="C11" s="22">
        <f>'[1]Tab 1'!F$5</f>
        <v>134.5041385926459</v>
      </c>
      <c r="D11" s="22">
        <f>'[1]Tab 1'!F$6</f>
        <v>91.51346052182122</v>
      </c>
      <c r="E11" s="22">
        <f>'[1]Tab 1'!F$14</f>
        <v>92.06394797866233</v>
      </c>
      <c r="F11" s="22">
        <f>'[1]Tab 1'!F$7</f>
        <v>72.66928204303485</v>
      </c>
      <c r="G11" s="22">
        <f>'[1]Tab 1'!F$8</f>
        <v>97.77788356014052</v>
      </c>
      <c r="H11" s="22">
        <f>'[1]Tab 1'!F$9</f>
        <v>87.53232000928908</v>
      </c>
      <c r="I11" s="22">
        <f>'[1]Tab 1'!F$10</f>
        <v>112.09599380685115</v>
      </c>
      <c r="J11" s="22"/>
      <c r="K11" s="64"/>
    </row>
    <row r="12" spans="1:11" ht="20.25" customHeight="1">
      <c r="A12" s="21" t="s">
        <v>22</v>
      </c>
      <c r="B12" s="22">
        <f>'[1]Tab 1'!H$12</f>
        <v>107.72556424847272</v>
      </c>
      <c r="C12" s="22">
        <f>'[1]Tab 1'!H$5</f>
        <v>144.1637140036733</v>
      </c>
      <c r="D12" s="22">
        <f>'[1]Tab 1'!H$6</f>
        <v>106.22543686081802</v>
      </c>
      <c r="E12" s="22">
        <f>'[1]Tab 1'!H$14</f>
        <v>105.98684830792551</v>
      </c>
      <c r="F12" s="22">
        <f>'[1]Tab 1'!H$7</f>
        <v>114.39275333247987</v>
      </c>
      <c r="G12" s="22">
        <f>'[1]Tab 1'!H$8</f>
        <v>112.20803643765653</v>
      </c>
      <c r="H12" s="22">
        <f>'[1]Tab 1'!H$9</f>
        <v>101.05292671755844</v>
      </c>
      <c r="I12" s="22">
        <f>'[1]Tab 1'!H$10</f>
        <v>125.56609251016062</v>
      </c>
      <c r="J12" s="22"/>
      <c r="K12" s="64"/>
    </row>
    <row r="13" spans="1:11" ht="20.25" customHeight="1">
      <c r="A13" s="21" t="s">
        <v>23</v>
      </c>
      <c r="B13" s="22">
        <f>'[1]Tab 1'!J$12</f>
        <v>100.78590111647254</v>
      </c>
      <c r="C13" s="22">
        <f>'[1]Tab 1'!J$5</f>
        <v>109.42119810199833</v>
      </c>
      <c r="D13" s="22">
        <f>'[1]Tab 1'!J$6</f>
        <v>101.58698098361401</v>
      </c>
      <c r="E13" s="22">
        <f>'[1]Tab 1'!J$14</f>
        <v>101.22560388802562</v>
      </c>
      <c r="F13" s="22">
        <f>'[1]Tab 1'!J$7</f>
        <v>113.95757072691133</v>
      </c>
      <c r="G13" s="22">
        <f>'[1]Tab 1'!J$8</f>
        <v>99.26238685190084</v>
      </c>
      <c r="H13" s="22">
        <f>'[1]Tab 1'!J$9</f>
        <v>102.78259890555638</v>
      </c>
      <c r="I13" s="22">
        <f>'[1]Tab 1'!J$10</f>
        <v>90.59415521579253</v>
      </c>
      <c r="J13" s="22"/>
      <c r="K13" s="64"/>
    </row>
    <row r="14" spans="1:11" ht="20.25" customHeight="1">
      <c r="A14" s="21" t="s">
        <v>24</v>
      </c>
      <c r="B14" s="22">
        <f>'[1]Tab 1'!L$12</f>
        <v>111.81685376066766</v>
      </c>
      <c r="C14" s="22">
        <f>'[1]Tab 1'!L$5</f>
        <v>100.82177507723051</v>
      </c>
      <c r="D14" s="22">
        <f>'[1]Tab 1'!L$6</f>
        <v>113.09445298742833</v>
      </c>
      <c r="E14" s="22">
        <f>'[1]Tab 1'!L$14</f>
        <v>113.10226281879167</v>
      </c>
      <c r="F14" s="22">
        <f>'[1]Tab 1'!L$7</f>
        <v>112.82710837444677</v>
      </c>
      <c r="G14" s="22">
        <f>'[1]Tab 1'!L$8</f>
        <v>97.37076037918865</v>
      </c>
      <c r="H14" s="22">
        <f>'[1]Tab 1'!L$9</f>
        <v>125.57865766766855</v>
      </c>
      <c r="I14" s="22">
        <f>'[1]Tab 1'!L$10</f>
        <v>96.14863557189858</v>
      </c>
      <c r="J14" s="22"/>
      <c r="K14" s="64"/>
    </row>
    <row r="15" spans="1:11" ht="20.25" customHeight="1">
      <c r="A15" s="21" t="s">
        <v>25</v>
      </c>
      <c r="B15" s="22">
        <f>'[1]Tab 1'!P$12</f>
        <v>80.98124143291743</v>
      </c>
      <c r="C15" s="22">
        <f>'[1]Tab 1'!P$5</f>
        <v>122.8071370991064</v>
      </c>
      <c r="D15" s="22">
        <f>'[1]Tab 1'!P$6</f>
        <v>88.78704432597847</v>
      </c>
      <c r="E15" s="22">
        <f>'[1]Tab 1'!P$14</f>
        <v>88.91786036809681</v>
      </c>
      <c r="F15" s="22">
        <f>'[1]Tab 1'!P$7</f>
        <v>83.52257666198908</v>
      </c>
      <c r="G15" s="22">
        <f>'[1]Tab 1'!P$8</f>
        <v>86.58576505873195</v>
      </c>
      <c r="H15" s="22">
        <f>'[1]Tab 1'!P$9</f>
        <v>90.40084315681614</v>
      </c>
      <c r="I15" s="22">
        <f>'[1]Tab 1'!P$10</f>
        <v>112.21211534739692</v>
      </c>
      <c r="J15" s="22"/>
      <c r="K15" s="64"/>
    </row>
    <row r="16" spans="1:11" ht="20.25" customHeight="1">
      <c r="A16" s="21" t="s">
        <v>22</v>
      </c>
      <c r="B16" s="22">
        <f>'[1]Tab 1'!R$12</f>
        <v>109.61172462130446</v>
      </c>
      <c r="C16" s="22">
        <f>'[1]Tab 1'!R$5</f>
        <v>109.49144824360569</v>
      </c>
      <c r="D16" s="22">
        <f>'[1]Tab 1'!R$6</f>
        <v>108.05719259218817</v>
      </c>
      <c r="E16" s="22">
        <f>'[1]Tab 1'!R$14</f>
        <v>120.8702317303893</v>
      </c>
      <c r="F16" s="22">
        <f>'[1]Tab 1'!R$7</f>
        <v>131.4775272463809</v>
      </c>
      <c r="G16" s="22">
        <f>'[1]Tab 1'!R$8</f>
        <v>107.64225625360488</v>
      </c>
      <c r="H16" s="22">
        <f>'[1]Tab 1'!R$9</f>
        <v>107.3690077459058</v>
      </c>
      <c r="I16" s="22">
        <f>'[1]Tab 1'!R$10</f>
        <v>125.54673892006966</v>
      </c>
      <c r="J16" s="22"/>
      <c r="K16" s="64"/>
    </row>
    <row r="17" spans="1:11" ht="20.25" customHeight="1">
      <c r="A17" s="21" t="s">
        <v>23</v>
      </c>
      <c r="B17" s="22">
        <f>'[1]Tab 1'!T$12</f>
        <v>102.82202486683236</v>
      </c>
      <c r="C17" s="22">
        <f>'[1]Tab 1'!T$5</f>
        <v>101.93417085038175</v>
      </c>
      <c r="D17" s="22">
        <f>'[1]Tab 1'!T$6</f>
        <v>104.06058281662818</v>
      </c>
      <c r="E17" s="22">
        <f>'[1]Tab 1'!T$14</f>
        <v>96.20052697922831</v>
      </c>
      <c r="F17" s="22">
        <f>'[1]Tab 1'!T$7</f>
        <v>130.97734929617027</v>
      </c>
      <c r="G17" s="22">
        <f>'[1]Tab 1'!T$8</f>
        <v>100.15886141127841</v>
      </c>
      <c r="H17" s="22">
        <f>'[1]Tab 1'!T$9</f>
        <v>105.4475186719521</v>
      </c>
      <c r="I17" s="22">
        <f>'[1]Tab 1'!T$10</f>
        <v>90.1490226437004</v>
      </c>
      <c r="J17" s="22"/>
      <c r="K17" s="64"/>
    </row>
    <row r="18" spans="1:11" ht="20.25" customHeight="1">
      <c r="A18" s="21" t="s">
        <v>24</v>
      </c>
      <c r="B18" s="22">
        <f>'[1]Tab 1'!V$12</f>
        <v>119.88854735561196</v>
      </c>
      <c r="C18" s="22">
        <f>'[1]Tab 1'!V$5</f>
        <v>95.10660527855208</v>
      </c>
      <c r="D18" s="22">
        <f>'[1]Tab 1'!V$6</f>
        <v>122.1879353850905</v>
      </c>
      <c r="E18" s="22">
        <f>'[1]Tab 1'!V$14</f>
        <v>117.99958515339206</v>
      </c>
      <c r="F18" s="22">
        <f>'[1]Tab 1'!V$7</f>
        <v>129.67805025477747</v>
      </c>
      <c r="G18" s="22">
        <f>'[1]Tab 1'!V$8</f>
        <v>108.95154557124653</v>
      </c>
      <c r="H18" s="22">
        <f>'[1]Tab 1'!V$9</f>
        <v>130.30049949624132</v>
      </c>
      <c r="I18" s="22">
        <f>'[1]Tab 1'!V$10</f>
        <v>96.90342558544607</v>
      </c>
      <c r="J18" s="22"/>
      <c r="K18" s="64"/>
    </row>
    <row r="19" spans="1:11" ht="20.25" customHeight="1">
      <c r="A19" s="21" t="s">
        <v>26</v>
      </c>
      <c r="B19" s="22">
        <f>'[1]Tab 1'!Z$12</f>
        <v>99.01421410165831</v>
      </c>
      <c r="C19" s="22">
        <f>'[1]Tab 1'!Z$5</f>
        <v>102.19856489654357</v>
      </c>
      <c r="D19" s="22">
        <f>'[1]Tab 1'!Z$6</f>
        <v>97.22162006030509</v>
      </c>
      <c r="E19" s="22">
        <f>'[1]Tab 1'!Z$14</f>
        <v>97.45855158075294</v>
      </c>
      <c r="F19" s="22">
        <f>'[1]Tab 1'!Z$7</f>
        <v>85.47159753898445</v>
      </c>
      <c r="G19" s="22">
        <f>'[1]Tab 1'!Z$8</f>
        <v>96.85873753334191</v>
      </c>
      <c r="H19" s="22">
        <f>'[1]Tab 1'!Z$9</f>
        <v>97.81642638067237</v>
      </c>
      <c r="I19" s="22">
        <f>'[1]Tab 1'!Z$10</f>
        <v>114.80549641958581</v>
      </c>
      <c r="J19" s="22"/>
      <c r="K19" s="64"/>
    </row>
    <row r="20" spans="1:11" ht="20.25" customHeight="1">
      <c r="A20" s="21" t="s">
        <v>22</v>
      </c>
      <c r="B20" s="22">
        <f>'[1]Tab 1'!AB$12</f>
        <v>111.56139388456945</v>
      </c>
      <c r="C20" s="22">
        <f>'[1]Tab 1'!AB$5</f>
        <v>120.87765807389059</v>
      </c>
      <c r="D20" s="22">
        <f>'[1]Tab 1'!AB$6</f>
        <v>109.35650395752945</v>
      </c>
      <c r="E20" s="22">
        <f>'[1]Tab 1'!AB$14</f>
        <v>111.68705132452503</v>
      </c>
      <c r="F20" s="22">
        <f>'[1]Tab 1'!AB$7</f>
        <v>134.54558926865263</v>
      </c>
      <c r="G20" s="22">
        <f>'[1]Tab 1'!AB$8</f>
        <v>113.17230774117428</v>
      </c>
      <c r="H20" s="22">
        <f>'[1]Tab 1'!AB$9</f>
        <v>106.2688625198535</v>
      </c>
      <c r="I20" s="22">
        <f>'[1]Tab 1'!AB$10</f>
        <v>130.8883297851751</v>
      </c>
      <c r="J20" s="22"/>
      <c r="K20" s="64"/>
    </row>
    <row r="21" spans="1:11" ht="20.25" customHeight="1">
      <c r="A21" s="21" t="s">
        <v>23</v>
      </c>
      <c r="B21" s="22">
        <f>'[1]Tab 1'!AD$12</f>
        <v>107.8113461631732</v>
      </c>
      <c r="C21" s="22">
        <f>'[1]Tab 1'!AD$5</f>
        <v>104.9452168516029</v>
      </c>
      <c r="D21" s="22">
        <f>'[1]Tab 1'!AD$6</f>
        <v>109.4340292631636</v>
      </c>
      <c r="E21" s="22">
        <f>'[1]Tab 1'!AD$14</f>
        <v>100.08214132492974</v>
      </c>
      <c r="F21" s="22">
        <f>'[1]Tab 1'!AD$7</f>
        <v>134.0337395369174</v>
      </c>
      <c r="G21" s="22">
        <f>'[1]Tab 1'!AD$8</f>
        <v>117.3089327325429</v>
      </c>
      <c r="H21" s="22">
        <f>'[1]Tab 1'!AD$9</f>
        <v>103.94352985150054</v>
      </c>
      <c r="I21" s="22">
        <f>'[1]Tab 1'!AD$10</f>
        <v>93.51654731952776</v>
      </c>
      <c r="J21" s="22"/>
      <c r="K21" s="64"/>
    </row>
    <row r="22" spans="1:11" ht="20.25" customHeight="1">
      <c r="A22" s="20" t="s">
        <v>27</v>
      </c>
      <c r="K22" s="64"/>
    </row>
    <row r="23" spans="1:11" ht="20.25" customHeight="1">
      <c r="A23" s="24" t="s">
        <v>28</v>
      </c>
      <c r="B23" s="22">
        <f>((B21/B20)-1)*100</f>
        <v>-3.3614206409758207</v>
      </c>
      <c r="C23" s="22">
        <f aca="true" t="shared" si="0" ref="C23:I23">((C21/C20)-1)*100</f>
        <v>-13.180633606045255</v>
      </c>
      <c r="D23" s="22">
        <f t="shared" si="0"/>
        <v>0.07089226779255497</v>
      </c>
      <c r="E23" s="22">
        <f t="shared" si="0"/>
        <v>-10.3905599279144</v>
      </c>
      <c r="F23" s="22">
        <f t="shared" si="0"/>
        <v>-0.3804284737370267</v>
      </c>
      <c r="G23" s="22">
        <f t="shared" si="0"/>
        <v>3.6551565254188345</v>
      </c>
      <c r="H23" s="22">
        <f t="shared" si="0"/>
        <v>-2.1881599305897614</v>
      </c>
      <c r="I23" s="22">
        <f t="shared" si="0"/>
        <v>-28.55241756616884</v>
      </c>
      <c r="J23" s="22"/>
      <c r="K23" s="64"/>
    </row>
    <row r="24" spans="1:11" ht="20.25" customHeight="1">
      <c r="A24" s="21" t="s">
        <v>29</v>
      </c>
      <c r="B24" s="22">
        <f>((B21/B17)-1)*100</f>
        <v>4.85238576346132</v>
      </c>
      <c r="C24" s="22">
        <f aca="true" t="shared" si="1" ref="C24:I24">((C21/C17)-1)*100</f>
        <v>2.9539122907476623</v>
      </c>
      <c r="D24" s="22">
        <f t="shared" si="1"/>
        <v>5.16376739500326</v>
      </c>
      <c r="E24" s="22">
        <f t="shared" si="1"/>
        <v>4.034920044190127</v>
      </c>
      <c r="F24" s="22">
        <f t="shared" si="1"/>
        <v>2.3335258021109695</v>
      </c>
      <c r="G24" s="22">
        <f t="shared" si="1"/>
        <v>17.12286968882546</v>
      </c>
      <c r="H24" s="22">
        <f t="shared" si="1"/>
        <v>-1.4262913337301675</v>
      </c>
      <c r="I24" s="22">
        <f t="shared" si="1"/>
        <v>3.7355088020609495</v>
      </c>
      <c r="J24" s="22"/>
      <c r="K24" s="64"/>
    </row>
    <row r="25" spans="1:11" ht="20.25" customHeight="1">
      <c r="A25" s="21"/>
      <c r="K25" s="64"/>
    </row>
    <row r="26" spans="1:11" ht="20.25" customHeight="1">
      <c r="A26" s="20" t="s">
        <v>30</v>
      </c>
      <c r="K26" s="64"/>
    </row>
    <row r="27" spans="1:11" ht="20.25" customHeight="1">
      <c r="A27" s="21" t="s">
        <v>31</v>
      </c>
      <c r="B27" s="22">
        <f>((B21+B20+B19+B18)/(B17+B16+B15+B14)-1)*100</f>
        <v>8.154259655788954</v>
      </c>
      <c r="C27" s="22">
        <f aca="true" t="shared" si="2" ref="C27:I27">((C21+C20+C19+C18)/(C17+C16+C15+C14)-1)*100</f>
        <v>-2.7413773015789067</v>
      </c>
      <c r="D27" s="22">
        <f t="shared" si="2"/>
        <v>5.845617984962792</v>
      </c>
      <c r="E27" s="22">
        <f>((E21+E20+E19+E18)/(E17+E16+E15+E14)-1)*100</f>
        <v>1.9414518040273165</v>
      </c>
      <c r="F27" s="22">
        <f t="shared" si="2"/>
        <v>5.432468878375363</v>
      </c>
      <c r="G27" s="22">
        <f t="shared" si="2"/>
        <v>11.367711966710825</v>
      </c>
      <c r="H27" s="22">
        <f t="shared" si="2"/>
        <v>2.2232694335428516</v>
      </c>
      <c r="I27" s="22">
        <f t="shared" si="2"/>
        <v>2.8433207064944455</v>
      </c>
      <c r="J27" s="22"/>
      <c r="K27" s="64"/>
    </row>
    <row r="28" spans="1:11" ht="20.2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64"/>
    </row>
    <row r="29" spans="1:11" ht="20.25" customHeight="1">
      <c r="A29" s="25" t="s">
        <v>32</v>
      </c>
      <c r="C29" s="26"/>
      <c r="J29" s="26"/>
      <c r="K29" s="64"/>
    </row>
    <row r="30" ht="12.75">
      <c r="A30" s="27"/>
    </row>
    <row r="31" spans="1:8" ht="15.75" customHeight="1">
      <c r="A31" s="27"/>
      <c r="H31" s="28"/>
    </row>
    <row r="32" ht="12.75">
      <c r="H32" s="28"/>
    </row>
    <row r="33" ht="12.75">
      <c r="H33" s="29"/>
    </row>
  </sheetData>
  <sheetProtection/>
  <mergeCells count="2">
    <mergeCell ref="K1:K29"/>
    <mergeCell ref="D3:H3"/>
  </mergeCells>
  <printOptions horizontalCentered="1"/>
  <pageMargins left="0.25" right="0.25" top="0.275590551181102" bottom="0" header="0.32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8.57421875" style="31" customWidth="1"/>
    <col min="2" max="2" width="15.00390625" style="31" customWidth="1"/>
    <col min="3" max="3" width="12.00390625" style="31" customWidth="1"/>
    <col min="4" max="4" width="12.7109375" style="31" customWidth="1"/>
    <col min="5" max="5" width="9.28125" style="31" customWidth="1"/>
    <col min="6" max="6" width="11.140625" style="31" customWidth="1"/>
    <col min="7" max="7" width="9.28125" style="31" customWidth="1"/>
    <col min="8" max="8" width="13.28125" style="31" customWidth="1"/>
    <col min="9" max="9" width="10.28125" style="31" customWidth="1"/>
    <col min="10" max="10" width="11.140625" style="31" customWidth="1"/>
    <col min="11" max="11" width="13.28125" style="31" customWidth="1"/>
    <col min="12" max="12" width="4.57421875" style="31" customWidth="1"/>
    <col min="13" max="13" width="6.00390625" style="31" customWidth="1"/>
    <col min="14" max="16384" width="9.140625" style="31" customWidth="1"/>
  </cols>
  <sheetData>
    <row r="1" spans="1:13" s="2" customFormat="1" ht="35.25" customHeight="1">
      <c r="A1" s="1" t="s">
        <v>33</v>
      </c>
      <c r="K1" s="30" t="s">
        <v>1</v>
      </c>
      <c r="M1" s="66" t="s">
        <v>34</v>
      </c>
    </row>
    <row r="2" spans="12:13" ht="9" customHeight="1" thickBot="1">
      <c r="L2" s="32"/>
      <c r="M2" s="66"/>
    </row>
    <row r="3" spans="1:13" s="17" customFormat="1" ht="22.5" customHeight="1" thickBot="1">
      <c r="A3" s="33"/>
      <c r="B3" s="9"/>
      <c r="C3" s="67" t="s">
        <v>35</v>
      </c>
      <c r="D3" s="67"/>
      <c r="E3" s="67"/>
      <c r="F3" s="67"/>
      <c r="G3" s="67"/>
      <c r="H3" s="67"/>
      <c r="I3" s="67"/>
      <c r="J3" s="67"/>
      <c r="K3" s="67"/>
      <c r="L3" s="34"/>
      <c r="M3" s="66"/>
    </row>
    <row r="4" spans="1:13" s="17" customFormat="1" ht="37.5" customHeight="1">
      <c r="A4" s="35"/>
      <c r="B4" s="7" t="s">
        <v>36</v>
      </c>
      <c r="C4" s="36" t="s">
        <v>37</v>
      </c>
      <c r="D4" s="36" t="s">
        <v>38</v>
      </c>
      <c r="E4" s="36" t="s">
        <v>39</v>
      </c>
      <c r="F4" s="36" t="s">
        <v>40</v>
      </c>
      <c r="G4" s="36" t="s">
        <v>41</v>
      </c>
      <c r="H4" s="36" t="s">
        <v>42</v>
      </c>
      <c r="I4" s="36" t="s">
        <v>43</v>
      </c>
      <c r="J4" s="36" t="s">
        <v>44</v>
      </c>
      <c r="K4" s="36" t="s">
        <v>45</v>
      </c>
      <c r="L4" s="37"/>
      <c r="M4" s="66"/>
    </row>
    <row r="5" spans="1:13" s="17" customFormat="1" ht="13.5" customHeight="1">
      <c r="A5" s="38" t="s">
        <v>12</v>
      </c>
      <c r="B5" s="39" t="s">
        <v>46</v>
      </c>
      <c r="C5" s="39" t="s">
        <v>47</v>
      </c>
      <c r="D5" s="39">
        <v>155</v>
      </c>
      <c r="E5" s="39">
        <v>17</v>
      </c>
      <c r="F5" s="39">
        <v>18</v>
      </c>
      <c r="G5" s="39">
        <v>22</v>
      </c>
      <c r="H5" s="39" t="s">
        <v>48</v>
      </c>
      <c r="I5" s="39">
        <v>26</v>
      </c>
      <c r="J5" s="39" t="s">
        <v>49</v>
      </c>
      <c r="K5" s="39" t="s">
        <v>50</v>
      </c>
      <c r="L5" s="40"/>
      <c r="M5" s="66"/>
    </row>
    <row r="6" spans="1:13" s="17" customFormat="1" ht="13.5" customHeight="1">
      <c r="A6" s="41" t="s">
        <v>18</v>
      </c>
      <c r="B6" s="42">
        <v>1000</v>
      </c>
      <c r="C6" s="43">
        <v>212.66305188592108</v>
      </c>
      <c r="D6" s="43">
        <v>110.96515220733338</v>
      </c>
      <c r="E6" s="43">
        <v>58.72083578550556</v>
      </c>
      <c r="F6" s="43">
        <v>296.08386120720377</v>
      </c>
      <c r="G6" s="43">
        <v>42.19938426115722</v>
      </c>
      <c r="H6" s="43">
        <v>60.24898674414357</v>
      </c>
      <c r="I6" s="43">
        <v>43.12906457287909</v>
      </c>
      <c r="J6" s="43">
        <v>49.073028888287034</v>
      </c>
      <c r="K6" s="43">
        <v>126.91663444756921</v>
      </c>
      <c r="L6" s="44"/>
      <c r="M6" s="66"/>
    </row>
    <row r="7" spans="1:13" ht="12" customHeight="1">
      <c r="A7" s="20" t="s">
        <v>19</v>
      </c>
      <c r="M7" s="66"/>
    </row>
    <row r="8" spans="1:13" ht="20.25" customHeight="1">
      <c r="A8" s="21">
        <v>2008</v>
      </c>
      <c r="B8" s="22">
        <v>103.09687685074212</v>
      </c>
      <c r="C8" s="22">
        <v>108.58046431871315</v>
      </c>
      <c r="D8" s="22">
        <v>104.45284645192629</v>
      </c>
      <c r="E8" s="22">
        <v>93.28587659754827</v>
      </c>
      <c r="F8" s="22">
        <v>101.49055308424914</v>
      </c>
      <c r="G8" s="22">
        <v>106.17593872302164</v>
      </c>
      <c r="H8" s="22">
        <v>109.34349662317729</v>
      </c>
      <c r="I8" s="22">
        <v>97.13008322215926</v>
      </c>
      <c r="J8" s="22">
        <v>101.37357518974817</v>
      </c>
      <c r="K8" s="22">
        <v>99.71448091448796</v>
      </c>
      <c r="L8" s="22"/>
      <c r="M8" s="66"/>
    </row>
    <row r="9" spans="1:13" ht="20.25" customHeight="1">
      <c r="A9" s="21">
        <v>2009</v>
      </c>
      <c r="B9" s="22">
        <v>105.76273145670882</v>
      </c>
      <c r="C9" s="22">
        <v>116.57495826994673</v>
      </c>
      <c r="D9" s="22">
        <v>104.10287843870114</v>
      </c>
      <c r="E9" s="22">
        <v>72.00482256723676</v>
      </c>
      <c r="F9" s="22">
        <v>105.56078665470352</v>
      </c>
      <c r="G9" s="22">
        <v>112.12068867875075</v>
      </c>
      <c r="H9" s="22">
        <v>106.3373081932383</v>
      </c>
      <c r="I9" s="22">
        <v>89.8818749278156</v>
      </c>
      <c r="J9" s="22">
        <v>101.33112475403014</v>
      </c>
      <c r="K9" s="22">
        <v>107.24667389742379</v>
      </c>
      <c r="L9" s="22"/>
      <c r="M9" s="66"/>
    </row>
    <row r="10" spans="1:13" ht="20.25" customHeight="1">
      <c r="A10" s="20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66"/>
    </row>
    <row r="11" spans="1:13" ht="20.25" customHeight="1">
      <c r="A11" s="21" t="s">
        <v>21</v>
      </c>
      <c r="B11" s="22">
        <v>91.51346052182122</v>
      </c>
      <c r="C11" s="22">
        <v>92.90102115638986</v>
      </c>
      <c r="D11" s="22">
        <v>88.34311903851109</v>
      </c>
      <c r="E11" s="22">
        <v>93.28387502816514</v>
      </c>
      <c r="F11" s="22">
        <v>95.03080184738747</v>
      </c>
      <c r="G11" s="22">
        <v>88.09484244758869</v>
      </c>
      <c r="H11" s="22">
        <v>94.92468935827185</v>
      </c>
      <c r="I11" s="22">
        <v>83.55982878746856</v>
      </c>
      <c r="J11" s="22">
        <v>84.08024262650873</v>
      </c>
      <c r="K11" s="22">
        <v>88.02983549281717</v>
      </c>
      <c r="L11" s="22"/>
      <c r="M11" s="66"/>
    </row>
    <row r="12" spans="1:13" ht="20.25" customHeight="1">
      <c r="A12" s="21" t="s">
        <v>22</v>
      </c>
      <c r="B12" s="22">
        <v>106.22543686081802</v>
      </c>
      <c r="C12" s="22">
        <v>103.50077111695062</v>
      </c>
      <c r="D12" s="22">
        <v>96.7982497969504</v>
      </c>
      <c r="E12" s="22">
        <v>110.80948427835584</v>
      </c>
      <c r="F12" s="22">
        <v>110.21634574063918</v>
      </c>
      <c r="G12" s="22">
        <v>104.8158574588311</v>
      </c>
      <c r="H12" s="22">
        <v>108.83592854006628</v>
      </c>
      <c r="I12" s="22">
        <v>104.77715003946673</v>
      </c>
      <c r="J12" s="22">
        <v>109.50265695051915</v>
      </c>
      <c r="K12" s="22">
        <v>106.05639847785962</v>
      </c>
      <c r="L12" s="22"/>
      <c r="M12" s="66"/>
    </row>
    <row r="13" spans="1:13" ht="20.25" customHeight="1">
      <c r="A13" s="21" t="s">
        <v>23</v>
      </c>
      <c r="B13" s="22">
        <v>101.58698098361403</v>
      </c>
      <c r="C13" s="22">
        <v>118.1880501052965</v>
      </c>
      <c r="D13" s="22">
        <v>96.21677693534365</v>
      </c>
      <c r="E13" s="22">
        <v>85.21004584497328</v>
      </c>
      <c r="F13" s="22">
        <v>95.08263648401739</v>
      </c>
      <c r="G13" s="22">
        <v>98.71632990916966</v>
      </c>
      <c r="H13" s="22">
        <v>107.97739289887052</v>
      </c>
      <c r="I13" s="22">
        <v>94.3196545794225</v>
      </c>
      <c r="J13" s="22">
        <v>105.03519595797952</v>
      </c>
      <c r="K13" s="22">
        <v>100.27362075785827</v>
      </c>
      <c r="L13" s="22"/>
      <c r="M13" s="66"/>
    </row>
    <row r="14" spans="1:13" ht="20.25" customHeight="1">
      <c r="A14" s="21" t="s">
        <v>24</v>
      </c>
      <c r="B14" s="22">
        <v>113.09445298742833</v>
      </c>
      <c r="C14" s="22">
        <v>119.88636211554694</v>
      </c>
      <c r="D14" s="22">
        <v>136.45324003690024</v>
      </c>
      <c r="E14" s="22">
        <v>83.8401012386988</v>
      </c>
      <c r="F14" s="22">
        <v>105.63242826495254</v>
      </c>
      <c r="G14" s="22">
        <v>133.07672507649718</v>
      </c>
      <c r="H14" s="22">
        <v>125.63597569550058</v>
      </c>
      <c r="I14" s="22">
        <v>105.8636994822792</v>
      </c>
      <c r="J14" s="22">
        <v>106.87620522398527</v>
      </c>
      <c r="K14" s="22">
        <v>104.49806892941677</v>
      </c>
      <c r="L14" s="22"/>
      <c r="M14" s="66"/>
    </row>
    <row r="15" spans="1:13" ht="20.25" customHeight="1">
      <c r="A15" s="21" t="s">
        <v>25</v>
      </c>
      <c r="B15" s="22">
        <v>88.78704432597848</v>
      </c>
      <c r="C15" s="22">
        <v>91.24871545069429</v>
      </c>
      <c r="D15" s="22">
        <v>90.7457072191566</v>
      </c>
      <c r="E15" s="22">
        <v>66.83379202295143</v>
      </c>
      <c r="F15" s="22">
        <v>100.39413230839132</v>
      </c>
      <c r="G15" s="22">
        <v>94.58718933733427</v>
      </c>
      <c r="H15" s="22">
        <v>86.47759369029686</v>
      </c>
      <c r="I15" s="22">
        <v>69.231614677437</v>
      </c>
      <c r="J15" s="22">
        <v>86.6388712469526</v>
      </c>
      <c r="K15" s="22">
        <v>77.0383415314547</v>
      </c>
      <c r="L15" s="22"/>
      <c r="M15" s="66"/>
    </row>
    <row r="16" spans="1:13" ht="20.25" customHeight="1">
      <c r="A16" s="21" t="s">
        <v>22</v>
      </c>
      <c r="B16" s="22">
        <v>108.05719259218817</v>
      </c>
      <c r="C16" s="22">
        <v>124.6182052253918</v>
      </c>
      <c r="D16" s="22">
        <v>94.58447249643493</v>
      </c>
      <c r="E16" s="22">
        <v>72.34469689932158</v>
      </c>
      <c r="F16" s="22">
        <v>110.47113514331389</v>
      </c>
      <c r="G16" s="22">
        <v>109.51795288179933</v>
      </c>
      <c r="H16" s="22">
        <v>98.9476671070973</v>
      </c>
      <c r="I16" s="22">
        <v>99.94119183896402</v>
      </c>
      <c r="J16" s="22">
        <v>100.03285400607325</v>
      </c>
      <c r="K16" s="22">
        <v>110.70945650359339</v>
      </c>
      <c r="L16" s="22"/>
      <c r="M16" s="66"/>
    </row>
    <row r="17" spans="1:13" ht="20.25" customHeight="1">
      <c r="A17" s="21" t="s">
        <v>23</v>
      </c>
      <c r="B17" s="22">
        <v>104.06058281662818</v>
      </c>
      <c r="C17" s="22">
        <v>120.86830677895823</v>
      </c>
      <c r="D17" s="22">
        <v>91.3646351373704</v>
      </c>
      <c r="E17" s="22">
        <v>69.75408505494781</v>
      </c>
      <c r="F17" s="22">
        <v>87.8859100719339</v>
      </c>
      <c r="G17" s="22">
        <v>112.36378223428044</v>
      </c>
      <c r="H17" s="22">
        <v>105.33773694685142</v>
      </c>
      <c r="I17" s="22">
        <v>90.73946866783753</v>
      </c>
      <c r="J17" s="22">
        <v>102.44802492635414</v>
      </c>
      <c r="K17" s="22">
        <v>114.38429030729056</v>
      </c>
      <c r="L17" s="22"/>
      <c r="M17" s="66"/>
    </row>
    <row r="18" spans="1:13" ht="20.25" customHeight="1">
      <c r="A18" s="21" t="s">
        <v>24</v>
      </c>
      <c r="B18" s="22">
        <v>122.18793538509047</v>
      </c>
      <c r="C18" s="22">
        <v>129.56460562474263</v>
      </c>
      <c r="D18" s="22">
        <v>139.7166989018427</v>
      </c>
      <c r="E18" s="22">
        <v>79.0867162917262</v>
      </c>
      <c r="F18" s="22">
        <v>116.41513976303142</v>
      </c>
      <c r="G18" s="22">
        <v>132.01383026158905</v>
      </c>
      <c r="H18" s="22">
        <v>134.58623502870762</v>
      </c>
      <c r="I18" s="22">
        <v>99.61522452702381</v>
      </c>
      <c r="J18" s="22">
        <v>116.2047488367406</v>
      </c>
      <c r="K18" s="22">
        <v>127.1924455034604</v>
      </c>
      <c r="L18" s="22"/>
      <c r="M18" s="66"/>
    </row>
    <row r="19" spans="1:13" ht="20.25" customHeight="1">
      <c r="A19" s="21" t="s">
        <v>26</v>
      </c>
      <c r="B19" s="22">
        <v>97.22162006030507</v>
      </c>
      <c r="C19" s="22">
        <v>107.5117137322242</v>
      </c>
      <c r="D19" s="22">
        <v>90.49532976177532</v>
      </c>
      <c r="E19" s="22">
        <v>66.20027638399193</v>
      </c>
      <c r="F19" s="22">
        <v>92.10482620848501</v>
      </c>
      <c r="G19" s="22">
        <v>117.56584870438127</v>
      </c>
      <c r="H19" s="22">
        <v>113.94859652165125</v>
      </c>
      <c r="I19" s="22">
        <v>82.54017939331703</v>
      </c>
      <c r="J19" s="22">
        <v>96.93967040850895</v>
      </c>
      <c r="K19" s="22">
        <v>92.57907086890363</v>
      </c>
      <c r="L19" s="22"/>
      <c r="M19" s="66"/>
    </row>
    <row r="20" spans="1:20" ht="20.25" customHeight="1">
      <c r="A20" s="21" t="s">
        <v>22</v>
      </c>
      <c r="B20" s="22">
        <v>109.35650395752945</v>
      </c>
      <c r="C20" s="22">
        <v>126.65356310779268</v>
      </c>
      <c r="D20" s="22">
        <v>102.75019393334914</v>
      </c>
      <c r="E20" s="22">
        <v>89.97416883606489</v>
      </c>
      <c r="F20" s="22">
        <v>92.47519754735973</v>
      </c>
      <c r="G20" s="22">
        <v>126.21087612269031</v>
      </c>
      <c r="H20" s="22">
        <v>128.78639853219588</v>
      </c>
      <c r="I20" s="22">
        <v>107.63989268580048</v>
      </c>
      <c r="J20" s="22">
        <v>105.166352097061</v>
      </c>
      <c r="K20" s="22">
        <v>107.51143346153731</v>
      </c>
      <c r="L20" s="22"/>
      <c r="M20" s="66"/>
      <c r="N20" s="45"/>
      <c r="O20" s="45"/>
      <c r="P20" s="45"/>
      <c r="Q20" s="45"/>
      <c r="R20" s="45"/>
      <c r="S20" s="45"/>
      <c r="T20" s="45"/>
    </row>
    <row r="21" spans="1:20" ht="20.25" customHeight="1">
      <c r="A21" s="20" t="s">
        <v>51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66"/>
      <c r="N21" s="45"/>
      <c r="O21" s="45"/>
      <c r="P21" s="45"/>
      <c r="Q21" s="45"/>
      <c r="R21" s="45"/>
      <c r="S21" s="45"/>
      <c r="T21" s="45"/>
    </row>
    <row r="22" spans="1:20" ht="20.25" customHeight="1">
      <c r="A22" s="24" t="s">
        <v>28</v>
      </c>
      <c r="B22" s="22">
        <v>12.48167217301801</v>
      </c>
      <c r="C22" s="22">
        <v>17.80443145315722</v>
      </c>
      <c r="D22" s="22">
        <v>13.541985209440277</v>
      </c>
      <c r="E22" s="22">
        <v>35.912074315480936</v>
      </c>
      <c r="F22" s="22">
        <v>0.4021193612985696</v>
      </c>
      <c r="G22" s="22">
        <v>7.353349219675964</v>
      </c>
      <c r="H22" s="22">
        <v>13.021487287669498</v>
      </c>
      <c r="I22" s="22">
        <v>30.40908497772865</v>
      </c>
      <c r="J22" s="22">
        <v>8.486393293771656</v>
      </c>
      <c r="K22" s="22">
        <v>16.129307037201322</v>
      </c>
      <c r="L22" s="22"/>
      <c r="M22" s="66"/>
      <c r="N22" s="45"/>
      <c r="O22" s="45"/>
      <c r="P22" s="45"/>
      <c r="Q22" s="45"/>
      <c r="R22" s="45"/>
      <c r="S22" s="45"/>
      <c r="T22" s="45"/>
    </row>
    <row r="23" spans="1:13" ht="20.25" customHeight="1">
      <c r="A23" s="21" t="s">
        <v>29</v>
      </c>
      <c r="B23" s="22">
        <v>1.2024293193003244</v>
      </c>
      <c r="C23" s="22">
        <v>1.6332749125375523</v>
      </c>
      <c r="D23" s="22">
        <v>8.633257892538326</v>
      </c>
      <c r="E23" s="22">
        <v>24.36871352336627</v>
      </c>
      <c r="F23" s="22">
        <v>-16.290171701963672</v>
      </c>
      <c r="G23" s="22">
        <v>15.24217975376816</v>
      </c>
      <c r="H23" s="22">
        <v>30.15607370793516</v>
      </c>
      <c r="I23" s="22">
        <v>7.703230975313402</v>
      </c>
      <c r="J23" s="22">
        <v>5.131812085133625</v>
      </c>
      <c r="K23" s="22">
        <v>-2.8886629408683584</v>
      </c>
      <c r="L23" s="22"/>
      <c r="M23" s="66"/>
    </row>
    <row r="24" spans="1:13" ht="20.25" customHeight="1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66"/>
    </row>
    <row r="25" spans="1:13" ht="20.25" customHeight="1">
      <c r="A25" s="20" t="s">
        <v>52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6"/>
    </row>
    <row r="26" spans="1:13" ht="20.25" customHeight="1">
      <c r="A26" s="21" t="s">
        <v>53</v>
      </c>
      <c r="B26" s="22">
        <v>5.176097832321824</v>
      </c>
      <c r="C26" s="22">
        <v>6.7534842335560175</v>
      </c>
      <c r="D26" s="22">
        <v>1.5135545620871715</v>
      </c>
      <c r="E26" s="22">
        <v>-1.0425343604843484</v>
      </c>
      <c r="F26" s="22">
        <v>-5.515146578675079</v>
      </c>
      <c r="G26" s="22">
        <v>11.988152383568785</v>
      </c>
      <c r="H26" s="22">
        <v>15.182451730043557</v>
      </c>
      <c r="I26" s="22">
        <v>3.026510963937845</v>
      </c>
      <c r="J26" s="22">
        <v>5.563624840824999</v>
      </c>
      <c r="K26" s="22">
        <v>12.52109868584077</v>
      </c>
      <c r="L26" s="22"/>
      <c r="M26" s="66"/>
    </row>
    <row r="27" spans="1:12" ht="6" customHeight="1">
      <c r="A27" s="4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4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"/>
    </row>
    <row r="30" spans="1:11" ht="11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</row>
  </sheetData>
  <sheetProtection/>
  <mergeCells count="2">
    <mergeCell ref="M1:M26"/>
    <mergeCell ref="C3:K3"/>
  </mergeCells>
  <printOptions horizontalCentered="1"/>
  <pageMargins left="0.25" right="0.25" top="0" bottom="0.25" header="0.511811023622047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19.57421875" style="31" customWidth="1"/>
    <col min="2" max="2" width="14.421875" style="31" customWidth="1"/>
    <col min="3" max="3" width="15.421875" style="31" customWidth="1"/>
    <col min="4" max="4" width="10.28125" style="31" customWidth="1"/>
    <col min="5" max="5" width="18.28125" style="31" customWidth="1"/>
    <col min="6" max="6" width="16.28125" style="31" customWidth="1"/>
    <col min="7" max="8" width="17.7109375" style="31" customWidth="1"/>
    <col min="9" max="9" width="21.8515625" style="31" customWidth="1"/>
    <col min="10" max="10" width="4.57421875" style="31" customWidth="1"/>
    <col min="11" max="11" width="6.28125" style="31" customWidth="1"/>
    <col min="12" max="17" width="9.140625" style="31" customWidth="1"/>
    <col min="18" max="19" width="11.57421875" style="31" bestFit="1" customWidth="1"/>
    <col min="20" max="16384" width="9.140625" style="31" customWidth="1"/>
  </cols>
  <sheetData>
    <row r="1" spans="1:11" ht="34.5" customHeight="1">
      <c r="A1" s="1" t="s">
        <v>54</v>
      </c>
      <c r="I1" s="49"/>
      <c r="J1" s="49"/>
      <c r="K1" s="66" t="s">
        <v>55</v>
      </c>
    </row>
    <row r="2" spans="9:11" ht="16.5" customHeight="1" thickBot="1">
      <c r="I2" s="50" t="s">
        <v>1</v>
      </c>
      <c r="J2" s="32"/>
      <c r="K2" s="66"/>
    </row>
    <row r="3" spans="1:11" s="17" customFormat="1" ht="15.75" customHeight="1" thickBot="1">
      <c r="A3" s="33"/>
      <c r="B3" s="9"/>
      <c r="C3" s="67" t="s">
        <v>35</v>
      </c>
      <c r="D3" s="67"/>
      <c r="E3" s="67"/>
      <c r="F3" s="67"/>
      <c r="G3" s="67"/>
      <c r="H3" s="67"/>
      <c r="I3" s="67"/>
      <c r="J3" s="34"/>
      <c r="K3" s="66"/>
    </row>
    <row r="4" spans="1:11" s="17" customFormat="1" ht="30" customHeight="1">
      <c r="A4" s="35"/>
      <c r="B4" s="7" t="s">
        <v>56</v>
      </c>
      <c r="C4" s="36" t="s">
        <v>57</v>
      </c>
      <c r="D4" s="36" t="s">
        <v>39</v>
      </c>
      <c r="E4" s="36" t="s">
        <v>40</v>
      </c>
      <c r="F4" s="36" t="s">
        <v>42</v>
      </c>
      <c r="G4" s="36" t="s">
        <v>58</v>
      </c>
      <c r="H4" s="36" t="s">
        <v>59</v>
      </c>
      <c r="I4" s="36" t="s">
        <v>45</v>
      </c>
      <c r="J4" s="37"/>
      <c r="K4" s="66"/>
    </row>
    <row r="5" spans="1:11" ht="26.25" customHeight="1">
      <c r="A5" s="38" t="s">
        <v>12</v>
      </c>
      <c r="B5" s="39" t="s">
        <v>46</v>
      </c>
      <c r="C5" s="39" t="s">
        <v>47</v>
      </c>
      <c r="D5" s="39">
        <v>17</v>
      </c>
      <c r="E5" s="39">
        <v>18</v>
      </c>
      <c r="F5" s="39" t="s">
        <v>48</v>
      </c>
      <c r="G5" s="39">
        <v>33</v>
      </c>
      <c r="H5" s="39">
        <v>3691</v>
      </c>
      <c r="I5" s="51" t="s">
        <v>60</v>
      </c>
      <c r="J5" s="52"/>
      <c r="K5" s="66"/>
    </row>
    <row r="6" spans="1:11" ht="15.75" customHeight="1">
      <c r="A6" s="41" t="s">
        <v>18</v>
      </c>
      <c r="B6" s="42">
        <v>1000</v>
      </c>
      <c r="C6" s="43">
        <v>132.81891906005296</v>
      </c>
      <c r="D6" s="43">
        <v>118.43543725313874</v>
      </c>
      <c r="E6" s="43">
        <v>637.4853749902697</v>
      </c>
      <c r="F6" s="43">
        <v>15.710716388274395</v>
      </c>
      <c r="G6" s="43">
        <v>17.918013588865445</v>
      </c>
      <c r="H6" s="43">
        <v>25.257801959811985</v>
      </c>
      <c r="I6" s="43">
        <v>52.373736759586784</v>
      </c>
      <c r="J6" s="53"/>
      <c r="K6" s="66"/>
    </row>
    <row r="7" spans="1:11" ht="23.25" customHeight="1">
      <c r="A7" s="20" t="s">
        <v>19</v>
      </c>
      <c r="B7" s="2"/>
      <c r="C7" s="2"/>
      <c r="D7" s="2"/>
      <c r="E7" s="2"/>
      <c r="F7" s="2"/>
      <c r="G7" s="2"/>
      <c r="H7" s="54"/>
      <c r="I7" s="2"/>
      <c r="K7" s="66"/>
    </row>
    <row r="8" spans="1:11" ht="23.25" customHeight="1">
      <c r="A8" s="21">
        <v>2008</v>
      </c>
      <c r="B8" s="22">
        <v>101.65476680722163</v>
      </c>
      <c r="C8" s="22">
        <v>107.46518225408013</v>
      </c>
      <c r="D8" s="22">
        <v>93.36594815556518</v>
      </c>
      <c r="E8" s="22">
        <v>101.41580022027972</v>
      </c>
      <c r="F8" s="22">
        <v>127.29013433229714</v>
      </c>
      <c r="G8" s="22">
        <v>121.99786721716856</v>
      </c>
      <c r="H8" s="22">
        <v>111.22920919183979</v>
      </c>
      <c r="I8" s="22">
        <v>89.30520228770085</v>
      </c>
      <c r="J8" s="55"/>
      <c r="K8" s="66"/>
    </row>
    <row r="9" spans="1:11" ht="23.25" customHeight="1">
      <c r="A9" s="21">
        <v>2009</v>
      </c>
      <c r="B9" s="22">
        <v>100.83460707371547</v>
      </c>
      <c r="C9" s="22">
        <v>118.31308900612608</v>
      </c>
      <c r="D9" s="22">
        <v>71.07634807576699</v>
      </c>
      <c r="E9" s="22">
        <v>101.32354235189685</v>
      </c>
      <c r="F9" s="22">
        <v>56.42738023068965</v>
      </c>
      <c r="G9" s="22">
        <v>75.69839326458148</v>
      </c>
      <c r="H9" s="22">
        <v>138.5439489221542</v>
      </c>
      <c r="I9" s="22">
        <v>72.19962707852903</v>
      </c>
      <c r="J9" s="55"/>
      <c r="K9" s="66"/>
    </row>
    <row r="10" spans="1:11" ht="23.25" customHeight="1">
      <c r="A10" s="20" t="s">
        <v>20</v>
      </c>
      <c r="B10" s="22"/>
      <c r="C10" s="22"/>
      <c r="D10" s="22"/>
      <c r="E10" s="22"/>
      <c r="F10" s="22"/>
      <c r="G10" s="22"/>
      <c r="H10" s="22"/>
      <c r="I10" s="22"/>
      <c r="J10" s="55"/>
      <c r="K10" s="66"/>
    </row>
    <row r="11" spans="1:13" ht="23.25" customHeight="1">
      <c r="A11" s="21" t="s">
        <v>21</v>
      </c>
      <c r="B11" s="22">
        <v>97.77788356014052</v>
      </c>
      <c r="C11" s="22">
        <v>98.9398450378827</v>
      </c>
      <c r="D11" s="22">
        <v>93.36800169117565</v>
      </c>
      <c r="E11" s="22">
        <v>96.84560129460975</v>
      </c>
      <c r="F11" s="22">
        <v>163.91972020560323</v>
      </c>
      <c r="G11" s="22">
        <v>111.68829247366875</v>
      </c>
      <c r="H11" s="22">
        <v>91.1945281449651</v>
      </c>
      <c r="I11" s="22">
        <v>94.72617623704487</v>
      </c>
      <c r="J11" s="55"/>
      <c r="K11" s="66"/>
      <c r="M11" s="48"/>
    </row>
    <row r="12" spans="1:11" ht="23.25" customHeight="1">
      <c r="A12" s="21" t="s">
        <v>22</v>
      </c>
      <c r="B12" s="22">
        <v>112.20803643765653</v>
      </c>
      <c r="C12" s="22">
        <v>107.46701210774651</v>
      </c>
      <c r="D12" s="22">
        <v>113.46627533244933</v>
      </c>
      <c r="E12" s="22">
        <v>112.46969685561766</v>
      </c>
      <c r="F12" s="22">
        <v>150.90627800744008</v>
      </c>
      <c r="G12" s="22">
        <v>136.24176240154048</v>
      </c>
      <c r="H12" s="22">
        <v>120.33902708743834</v>
      </c>
      <c r="I12" s="22">
        <v>94.44891188100651</v>
      </c>
      <c r="J12" s="55"/>
      <c r="K12" s="66"/>
    </row>
    <row r="13" spans="1:13" ht="23.25" customHeight="1">
      <c r="A13" s="21" t="s">
        <v>23</v>
      </c>
      <c r="B13" s="22">
        <v>99.26238685190084</v>
      </c>
      <c r="C13" s="22">
        <v>125.7008396938502</v>
      </c>
      <c r="D13" s="22">
        <v>85.0918681452581</v>
      </c>
      <c r="E13" s="22">
        <v>95.9813711239386</v>
      </c>
      <c r="F13" s="22">
        <v>87.31479355715983</v>
      </c>
      <c r="G13" s="22">
        <v>114.7194726679843</v>
      </c>
      <c r="H13" s="22">
        <v>129.83931045095943</v>
      </c>
      <c r="I13" s="22">
        <v>87.74523055715655</v>
      </c>
      <c r="J13" s="55"/>
      <c r="K13" s="66"/>
      <c r="M13" s="56"/>
    </row>
    <row r="14" spans="1:11" ht="23.25" customHeight="1">
      <c r="A14" s="21" t="s">
        <v>24</v>
      </c>
      <c r="B14" s="22">
        <v>97.37076037918865</v>
      </c>
      <c r="C14" s="22">
        <v>97.75303217684115</v>
      </c>
      <c r="D14" s="22">
        <v>81.53764745337767</v>
      </c>
      <c r="E14" s="22">
        <v>100.36653160695283</v>
      </c>
      <c r="F14" s="22">
        <v>107.01974555898546</v>
      </c>
      <c r="G14" s="22">
        <v>125.34194132548069</v>
      </c>
      <c r="H14" s="22">
        <v>103.54397108399628</v>
      </c>
      <c r="I14" s="22">
        <v>80.30049047559561</v>
      </c>
      <c r="J14" s="55"/>
      <c r="K14" s="66"/>
    </row>
    <row r="15" spans="1:11" ht="23.25" customHeight="1">
      <c r="A15" s="21" t="s">
        <v>25</v>
      </c>
      <c r="B15" s="22">
        <v>86.58576505873195</v>
      </c>
      <c r="C15" s="22">
        <v>76.88573566046142</v>
      </c>
      <c r="D15" s="22">
        <v>67.29735952330437</v>
      </c>
      <c r="E15" s="22">
        <v>96.79444854385287</v>
      </c>
      <c r="F15" s="22">
        <v>108.21924444538098</v>
      </c>
      <c r="G15" s="22">
        <v>75.82330989010461</v>
      </c>
      <c r="H15" s="22">
        <v>61.00393142724888</v>
      </c>
      <c r="I15" s="22">
        <v>61.46498449935947</v>
      </c>
      <c r="J15" s="55"/>
      <c r="K15" s="66"/>
    </row>
    <row r="16" spans="1:11" ht="23.25" customHeight="1">
      <c r="A16" s="21" t="s">
        <v>22</v>
      </c>
      <c r="B16" s="22">
        <v>107.64225625360488</v>
      </c>
      <c r="C16" s="22">
        <v>138.03202209702877</v>
      </c>
      <c r="D16" s="22">
        <v>73.48503538657205</v>
      </c>
      <c r="E16" s="22">
        <v>111.90778553520757</v>
      </c>
      <c r="F16" s="22">
        <v>94.72222741785471</v>
      </c>
      <c r="G16" s="22">
        <v>94.39103286447109</v>
      </c>
      <c r="H16" s="22">
        <v>79.99719189300306</v>
      </c>
      <c r="I16" s="22">
        <v>68.44505635566723</v>
      </c>
      <c r="J16" s="55"/>
      <c r="K16" s="66"/>
    </row>
    <row r="17" spans="1:11" ht="23.25" customHeight="1">
      <c r="A17" s="21" t="s">
        <v>23</v>
      </c>
      <c r="B17" s="22">
        <v>100.15886141127841</v>
      </c>
      <c r="C17" s="22">
        <v>129.84888984649206</v>
      </c>
      <c r="D17" s="22">
        <v>69.74691007915365</v>
      </c>
      <c r="E17" s="22">
        <v>95.9365762584791</v>
      </c>
      <c r="F17" s="22">
        <v>169.04340221523472</v>
      </c>
      <c r="G17" s="22">
        <v>57.79797382940496</v>
      </c>
      <c r="H17" s="22">
        <v>181.98132487319785</v>
      </c>
      <c r="I17" s="22">
        <v>67.63491663760983</v>
      </c>
      <c r="J17" s="55"/>
      <c r="K17" s="66"/>
    </row>
    <row r="18" spans="1:11" ht="23.25" customHeight="1">
      <c r="A18" s="21" t="s">
        <v>24</v>
      </c>
      <c r="B18" s="22">
        <v>108.95154557124653</v>
      </c>
      <c r="C18" s="22">
        <v>128.48570842052214</v>
      </c>
      <c r="D18" s="22">
        <v>73.77608731403787</v>
      </c>
      <c r="E18" s="22">
        <v>100.65535907004795</v>
      </c>
      <c r="F18" s="22">
        <v>176.28649768342365</v>
      </c>
      <c r="G18" s="22">
        <v>74.78125647434524</v>
      </c>
      <c r="H18" s="22">
        <v>231.193347495167</v>
      </c>
      <c r="I18" s="22">
        <v>91.2535508214762</v>
      </c>
      <c r="J18" s="55"/>
      <c r="K18" s="66"/>
    </row>
    <row r="19" spans="1:11" ht="23.25" customHeight="1">
      <c r="A19" s="21" t="s">
        <v>26</v>
      </c>
      <c r="B19" s="22">
        <v>96.85873753334191</v>
      </c>
      <c r="C19" s="22">
        <v>94.90465322305418</v>
      </c>
      <c r="D19" s="22">
        <v>63.87767849807122</v>
      </c>
      <c r="E19" s="22">
        <v>93.88882153373757</v>
      </c>
      <c r="F19" s="22">
        <v>249.4445409499736</v>
      </c>
      <c r="G19" s="22">
        <v>81.3943449833039</v>
      </c>
      <c r="H19" s="22">
        <v>128.9454090460626</v>
      </c>
      <c r="I19" s="22">
        <v>69.1942067610298</v>
      </c>
      <c r="J19" s="55"/>
      <c r="K19" s="66"/>
    </row>
    <row r="20" spans="1:11" ht="23.25" customHeight="1">
      <c r="A20" s="21" t="s">
        <v>22</v>
      </c>
      <c r="B20" s="22">
        <v>113.17230774117428</v>
      </c>
      <c r="C20" s="22">
        <v>158.91466110290133</v>
      </c>
      <c r="D20" s="22">
        <v>91.04804714601097</v>
      </c>
      <c r="E20" s="22">
        <v>95.42005061840196</v>
      </c>
      <c r="F20" s="22">
        <v>258.48057963207094</v>
      </c>
      <c r="G20" s="22">
        <v>117.69332997741266</v>
      </c>
      <c r="H20" s="22">
        <v>130.98108409429148</v>
      </c>
      <c r="I20" s="22">
        <v>112.34314408028148</v>
      </c>
      <c r="J20" s="55"/>
      <c r="K20" s="66"/>
    </row>
    <row r="21" spans="1:11" ht="23.25" customHeight="1">
      <c r="A21" s="20" t="s">
        <v>51</v>
      </c>
      <c r="B21" s="2"/>
      <c r="C21" s="2"/>
      <c r="D21" s="2"/>
      <c r="E21" s="2"/>
      <c r="F21" s="2"/>
      <c r="G21" s="2"/>
      <c r="H21" s="2"/>
      <c r="I21" s="2"/>
      <c r="K21" s="66"/>
    </row>
    <row r="22" spans="1:13" ht="23.25" customHeight="1">
      <c r="A22" s="24" t="s">
        <v>28</v>
      </c>
      <c r="B22" s="22">
        <v>16.842641792865322</v>
      </c>
      <c r="C22" s="22">
        <v>67.44664851090556</v>
      </c>
      <c r="D22" s="22">
        <v>42.53499702366321</v>
      </c>
      <c r="E22" s="22">
        <v>1.6308960530665217</v>
      </c>
      <c r="F22" s="22">
        <v>3.6224639944754333</v>
      </c>
      <c r="G22" s="22">
        <v>44.5964458606487</v>
      </c>
      <c r="H22" s="22">
        <v>1.5787107608473905</v>
      </c>
      <c r="I22" s="22">
        <v>62.35917620715201</v>
      </c>
      <c r="J22" s="55"/>
      <c r="K22" s="66"/>
      <c r="L22" s="55"/>
      <c r="M22" s="55"/>
    </row>
    <row r="23" spans="1:13" ht="23.25" customHeight="1">
      <c r="A23" s="24" t="s">
        <v>29</v>
      </c>
      <c r="B23" s="22">
        <v>5.1374355016682305</v>
      </c>
      <c r="C23" s="22">
        <v>15.128836547213108</v>
      </c>
      <c r="D23" s="22">
        <v>23.90012016330636</v>
      </c>
      <c r="E23" s="22">
        <v>-14.733322474349531</v>
      </c>
      <c r="F23" s="22">
        <v>172.88270839727798</v>
      </c>
      <c r="G23" s="22">
        <v>24.686981809383912</v>
      </c>
      <c r="H23" s="22">
        <v>63.732102333641684</v>
      </c>
      <c r="I23" s="22">
        <v>64.13624308599096</v>
      </c>
      <c r="J23" s="55"/>
      <c r="K23" s="66"/>
      <c r="L23" s="55"/>
      <c r="M23" s="55"/>
    </row>
    <row r="24" spans="1:11" ht="23.25" customHeight="1">
      <c r="A24" s="21"/>
      <c r="B24" s="2"/>
      <c r="C24" s="2"/>
      <c r="D24" s="2"/>
      <c r="E24" s="2"/>
      <c r="F24" s="2"/>
      <c r="G24" s="2"/>
      <c r="H24" s="2"/>
      <c r="I24" s="2"/>
      <c r="K24" s="66"/>
    </row>
    <row r="25" spans="1:11" ht="23.25" customHeight="1">
      <c r="A25" s="20" t="s">
        <v>52</v>
      </c>
      <c r="B25" s="17"/>
      <c r="C25" s="17"/>
      <c r="D25" s="17"/>
      <c r="E25" s="17"/>
      <c r="F25" s="17"/>
      <c r="G25" s="17"/>
      <c r="H25" s="17"/>
      <c r="I25" s="17"/>
      <c r="K25" s="66"/>
    </row>
    <row r="26" spans="1:11" ht="23.25" customHeight="1">
      <c r="A26" s="21" t="s">
        <v>53</v>
      </c>
      <c r="B26" s="22">
        <v>7.2353781827454</v>
      </c>
      <c r="C26" s="22">
        <v>16.830989502529835</v>
      </c>
      <c r="D26" s="22">
        <v>-2.9156929724719394</v>
      </c>
      <c r="E26" s="22">
        <v>-4.727644207233073</v>
      </c>
      <c r="F26" s="22">
        <v>114.77637634782525</v>
      </c>
      <c r="G26" s="22">
        <v>-19.16000401940623</v>
      </c>
      <c r="H26" s="22">
        <v>79.78878307418798</v>
      </c>
      <c r="I26" s="22">
        <v>14.253812761846941</v>
      </c>
      <c r="J26" s="55"/>
      <c r="K26" s="66"/>
    </row>
    <row r="27" spans="1:11" ht="5.25" customHeight="1">
      <c r="A27" s="21"/>
      <c r="B27" s="17"/>
      <c r="C27" s="17"/>
      <c r="D27" s="17"/>
      <c r="E27" s="17"/>
      <c r="F27" s="17"/>
      <c r="G27" s="17"/>
      <c r="H27" s="17"/>
      <c r="I27" s="17"/>
      <c r="K27" s="57"/>
    </row>
    <row r="28" spans="1:9" ht="12">
      <c r="A28" s="58"/>
      <c r="B28" s="17"/>
      <c r="C28" s="17"/>
      <c r="D28" s="17"/>
      <c r="E28" s="17"/>
      <c r="F28" s="17"/>
      <c r="G28" s="17"/>
      <c r="H28" s="17"/>
      <c r="I28" s="17"/>
    </row>
    <row r="29" ht="11.25">
      <c r="A29" s="47"/>
    </row>
  </sheetData>
  <sheetProtection/>
  <mergeCells count="2">
    <mergeCell ref="K1:K26"/>
    <mergeCell ref="C3:I3"/>
  </mergeCells>
  <printOptions horizontalCentered="1" verticalCentered="1"/>
  <pageMargins left="0.25" right="0.25" top="0.25" bottom="0" header="0.511811023622047" footer="0.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8" sqref="R8:R9"/>
    </sheetView>
  </sheetViews>
  <sheetFormatPr defaultColWidth="9.140625" defaultRowHeight="15"/>
  <cols>
    <col min="1" max="1" width="18.421875" style="31" customWidth="1"/>
    <col min="2" max="2" width="14.421875" style="31" customWidth="1"/>
    <col min="3" max="3" width="13.00390625" style="31" customWidth="1"/>
    <col min="4" max="4" width="12.28125" style="31" customWidth="1"/>
    <col min="5" max="6" width="9.28125" style="31" customWidth="1"/>
    <col min="7" max="7" width="11.00390625" style="31" customWidth="1"/>
    <col min="8" max="8" width="13.8515625" style="31" customWidth="1"/>
    <col min="9" max="9" width="11.57421875" style="31" customWidth="1"/>
    <col min="10" max="11" width="11.7109375" style="31" customWidth="1"/>
    <col min="12" max="12" width="14.140625" style="31" customWidth="1"/>
    <col min="13" max="13" width="4.57421875" style="31" customWidth="1"/>
    <col min="14" max="14" width="7.140625" style="31" customWidth="1"/>
    <col min="15" max="16384" width="9.140625" style="31" customWidth="1"/>
  </cols>
  <sheetData>
    <row r="1" spans="1:14" ht="27" customHeight="1">
      <c r="A1" s="1" t="s">
        <v>61</v>
      </c>
      <c r="N1" s="66" t="s">
        <v>62</v>
      </c>
    </row>
    <row r="2" spans="12:14" ht="13.5" customHeight="1" thickBot="1">
      <c r="L2" s="50" t="s">
        <v>1</v>
      </c>
      <c r="M2" s="32"/>
      <c r="N2" s="66"/>
    </row>
    <row r="3" spans="1:14" ht="21" customHeight="1" thickBot="1">
      <c r="A3" s="59"/>
      <c r="B3" s="9"/>
      <c r="C3" s="67" t="s">
        <v>35</v>
      </c>
      <c r="D3" s="67"/>
      <c r="E3" s="67"/>
      <c r="F3" s="67"/>
      <c r="G3" s="67"/>
      <c r="H3" s="67"/>
      <c r="I3" s="67"/>
      <c r="J3" s="67"/>
      <c r="K3" s="67"/>
      <c r="L3" s="67"/>
      <c r="M3" s="60"/>
      <c r="N3" s="66"/>
    </row>
    <row r="4" spans="2:14" ht="54.75" customHeight="1">
      <c r="B4" s="7" t="s">
        <v>63</v>
      </c>
      <c r="C4" s="36" t="s">
        <v>64</v>
      </c>
      <c r="D4" s="36" t="s">
        <v>65</v>
      </c>
      <c r="E4" s="36" t="s">
        <v>66</v>
      </c>
      <c r="F4" s="36" t="s">
        <v>40</v>
      </c>
      <c r="G4" s="36" t="s">
        <v>41</v>
      </c>
      <c r="H4" s="36" t="s">
        <v>67</v>
      </c>
      <c r="I4" s="36" t="s">
        <v>43</v>
      </c>
      <c r="J4" s="36" t="s">
        <v>44</v>
      </c>
      <c r="K4" s="36" t="s">
        <v>68</v>
      </c>
      <c r="L4" s="36" t="s">
        <v>45</v>
      </c>
      <c r="M4" s="61"/>
      <c r="N4" s="66"/>
    </row>
    <row r="5" spans="1:14" ht="20.25" customHeight="1">
      <c r="A5" s="11" t="s">
        <v>12</v>
      </c>
      <c r="B5" s="39" t="s">
        <v>69</v>
      </c>
      <c r="C5" s="39" t="s">
        <v>70</v>
      </c>
      <c r="D5" s="62">
        <v>155160</v>
      </c>
      <c r="E5" s="39">
        <v>17</v>
      </c>
      <c r="F5" s="39">
        <v>18</v>
      </c>
      <c r="G5" s="39">
        <v>22</v>
      </c>
      <c r="H5" s="39" t="s">
        <v>71</v>
      </c>
      <c r="I5" s="39">
        <v>26</v>
      </c>
      <c r="J5" s="39" t="s">
        <v>49</v>
      </c>
      <c r="K5" s="39">
        <v>361</v>
      </c>
      <c r="L5" s="39" t="s">
        <v>50</v>
      </c>
      <c r="M5" s="52"/>
      <c r="N5" s="66"/>
    </row>
    <row r="6" spans="1:14" ht="20.25" customHeight="1">
      <c r="A6" s="17" t="s">
        <v>18</v>
      </c>
      <c r="B6" s="42">
        <v>1000</v>
      </c>
      <c r="C6" s="43">
        <v>234.74490876342568</v>
      </c>
      <c r="D6" s="43">
        <v>204.6390465452316</v>
      </c>
      <c r="E6" s="43">
        <v>14.438005747602352</v>
      </c>
      <c r="F6" s="43">
        <v>40.83301700290402</v>
      </c>
      <c r="G6" s="43">
        <v>69.81427817923328</v>
      </c>
      <c r="H6" s="43">
        <v>98.72743358812158</v>
      </c>
      <c r="I6" s="43">
        <v>79.59314124151018</v>
      </c>
      <c r="J6" s="43">
        <v>81.7165991389692</v>
      </c>
      <c r="K6" s="43">
        <v>84.7623562324154</v>
      </c>
      <c r="L6" s="43">
        <v>90.73121356058671</v>
      </c>
      <c r="M6" s="53"/>
      <c r="N6" s="66"/>
    </row>
    <row r="7" spans="1:14" ht="20.25" customHeight="1">
      <c r="A7" s="20" t="s">
        <v>19</v>
      </c>
      <c r="N7" s="66"/>
    </row>
    <row r="8" spans="1:14" ht="24" customHeight="1">
      <c r="A8" s="21">
        <v>2008</v>
      </c>
      <c r="B8" s="22">
        <v>104.22148196918053</v>
      </c>
      <c r="C8" s="22">
        <v>110.22312029729169</v>
      </c>
      <c r="D8" s="22">
        <v>104.42032740772598</v>
      </c>
      <c r="E8" s="22">
        <v>92.76495586195588</v>
      </c>
      <c r="F8" s="22">
        <v>102.41611505297908</v>
      </c>
      <c r="G8" s="22">
        <v>109.87686326444607</v>
      </c>
      <c r="H8" s="22">
        <v>274.2011088138779</v>
      </c>
      <c r="I8" s="22">
        <v>97.13008322215926</v>
      </c>
      <c r="J8" s="22">
        <v>117.45876024435098</v>
      </c>
      <c r="K8" s="22">
        <v>92.15438453378346</v>
      </c>
      <c r="L8" s="22">
        <v>102.49941640032057</v>
      </c>
      <c r="M8" s="55"/>
      <c r="N8" s="66"/>
    </row>
    <row r="9" spans="1:14" ht="24" customHeight="1">
      <c r="A9" s="21">
        <v>2009</v>
      </c>
      <c r="B9" s="22">
        <v>108.36193502418625</v>
      </c>
      <c r="C9" s="22">
        <v>99.57853787657803</v>
      </c>
      <c r="D9" s="22">
        <v>103.70746572787175</v>
      </c>
      <c r="E9" s="22">
        <v>77.89109973613913</v>
      </c>
      <c r="F9" s="22">
        <v>152.49193554752395</v>
      </c>
      <c r="G9" s="22">
        <v>116.64416305427159</v>
      </c>
      <c r="H9" s="22">
        <v>98.30610512028707</v>
      </c>
      <c r="I9" s="22">
        <v>89.8818749278156</v>
      </c>
      <c r="J9" s="22">
        <v>120.77423538607232</v>
      </c>
      <c r="K9" s="22">
        <v>102.33841829279353</v>
      </c>
      <c r="L9" s="22">
        <v>118.12127099541807</v>
      </c>
      <c r="M9" s="55"/>
      <c r="N9" s="66"/>
    </row>
    <row r="10" spans="1:14" ht="24" customHeight="1">
      <c r="A10" s="20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55"/>
      <c r="N10" s="66"/>
    </row>
    <row r="11" spans="1:14" ht="24" customHeight="1">
      <c r="A11" s="21" t="s">
        <v>21</v>
      </c>
      <c r="B11" s="22">
        <v>87.53232000928908</v>
      </c>
      <c r="C11" s="22">
        <v>94.70571524915556</v>
      </c>
      <c r="D11" s="22">
        <v>88.4031556972372</v>
      </c>
      <c r="E11" s="22">
        <v>92.73657303650016</v>
      </c>
      <c r="F11" s="22">
        <v>72.56063468552578</v>
      </c>
      <c r="G11" s="22">
        <v>83.87783988421234</v>
      </c>
      <c r="H11" s="22">
        <v>220.78038821140757</v>
      </c>
      <c r="I11" s="22">
        <v>83.55982878746856</v>
      </c>
      <c r="J11" s="22">
        <v>97.18836164508691</v>
      </c>
      <c r="K11" s="22">
        <v>86.59689057840792</v>
      </c>
      <c r="L11" s="22">
        <v>83.99974425635415</v>
      </c>
      <c r="M11" s="55"/>
      <c r="N11" s="66"/>
    </row>
    <row r="12" spans="1:14" ht="24" customHeight="1">
      <c r="A12" s="21" t="s">
        <v>22</v>
      </c>
      <c r="B12" s="22">
        <v>101.05292671755844</v>
      </c>
      <c r="C12" s="22">
        <v>99.29058899118138</v>
      </c>
      <c r="D12" s="22">
        <v>96.83937303400457</v>
      </c>
      <c r="E12" s="22">
        <v>93.52522524194339</v>
      </c>
      <c r="F12" s="22">
        <v>82.31619605444013</v>
      </c>
      <c r="G12" s="22">
        <v>112.41048812760283</v>
      </c>
      <c r="H12" s="22">
        <v>265.1050656789001</v>
      </c>
      <c r="I12" s="22">
        <v>104.77715003946673</v>
      </c>
      <c r="J12" s="22">
        <v>126.80048434055438</v>
      </c>
      <c r="K12" s="22">
        <v>95.75471610337523</v>
      </c>
      <c r="L12" s="22">
        <v>106.3900001528497</v>
      </c>
      <c r="M12" s="55"/>
      <c r="N12" s="66"/>
    </row>
    <row r="13" spans="1:14" ht="24" customHeight="1">
      <c r="A13" s="21" t="s">
        <v>23</v>
      </c>
      <c r="B13" s="22">
        <v>102.78259890555638</v>
      </c>
      <c r="C13" s="22">
        <v>115.76083785957782</v>
      </c>
      <c r="D13" s="22">
        <v>96.19464935137312</v>
      </c>
      <c r="E13" s="22">
        <v>85.97887332617759</v>
      </c>
      <c r="F13" s="22">
        <v>83.9548407244943</v>
      </c>
      <c r="G13" s="22">
        <v>104.54172653164689</v>
      </c>
      <c r="H13" s="22">
        <v>283.1805763966116</v>
      </c>
      <c r="I13" s="22">
        <v>94.3196545794225</v>
      </c>
      <c r="J13" s="22">
        <v>120.7320599372608</v>
      </c>
      <c r="K13" s="22">
        <v>87.43064579850858</v>
      </c>
      <c r="L13" s="22">
        <v>104.85027423347655</v>
      </c>
      <c r="M13" s="55"/>
      <c r="N13" s="66"/>
    </row>
    <row r="14" spans="1:14" ht="24" customHeight="1">
      <c r="A14" s="21" t="s">
        <v>24</v>
      </c>
      <c r="B14" s="22">
        <v>125.57865766766855</v>
      </c>
      <c r="C14" s="22">
        <v>131.39338695776422</v>
      </c>
      <c r="D14" s="22">
        <v>136.24413154828923</v>
      </c>
      <c r="E14" s="22">
        <v>98.81915184320238</v>
      </c>
      <c r="F14" s="22">
        <v>170.83278874745608</v>
      </c>
      <c r="G14" s="22">
        <v>138.67739851432225</v>
      </c>
      <c r="H14" s="22">
        <v>327.73840496859265</v>
      </c>
      <c r="I14" s="22">
        <v>105.8636994822792</v>
      </c>
      <c r="J14" s="22">
        <v>125.11413505450193</v>
      </c>
      <c r="K14" s="22">
        <v>98.83528565484212</v>
      </c>
      <c r="L14" s="22">
        <v>114.75764695860191</v>
      </c>
      <c r="M14" s="55"/>
      <c r="N14" s="66"/>
    </row>
    <row r="15" spans="1:14" ht="24" customHeight="1">
      <c r="A15" s="21" t="s">
        <v>25</v>
      </c>
      <c r="B15" s="22">
        <v>90.40084315681614</v>
      </c>
      <c r="C15" s="22">
        <v>84.90332695424172</v>
      </c>
      <c r="D15" s="22">
        <v>90.53413358729023</v>
      </c>
      <c r="E15" s="22">
        <v>63.89489944308859</v>
      </c>
      <c r="F15" s="22">
        <v>140.26374629518037</v>
      </c>
      <c r="G15" s="22">
        <v>99.39746740834545</v>
      </c>
      <c r="H15" s="22">
        <v>83.83330289371932</v>
      </c>
      <c r="I15" s="22">
        <v>69.231614677437</v>
      </c>
      <c r="J15" s="22">
        <v>102.22470444409468</v>
      </c>
      <c r="K15" s="22">
        <v>86.53615340110872</v>
      </c>
      <c r="L15" s="22">
        <v>77.42204927083634</v>
      </c>
      <c r="M15" s="55"/>
      <c r="N15" s="66"/>
    </row>
    <row r="16" spans="1:14" ht="24" customHeight="1">
      <c r="A16" s="21" t="s">
        <v>22</v>
      </c>
      <c r="B16" s="22">
        <v>107.3690077459058</v>
      </c>
      <c r="C16" s="22">
        <v>101.7019232470341</v>
      </c>
      <c r="D16" s="22">
        <v>94.25152075674849</v>
      </c>
      <c r="E16" s="22">
        <v>65.11525929603614</v>
      </c>
      <c r="F16" s="22">
        <v>99.81684966248835</v>
      </c>
      <c r="G16" s="22">
        <v>115.46065281561766</v>
      </c>
      <c r="H16" s="22">
        <v>98.51468681734313</v>
      </c>
      <c r="I16" s="22">
        <v>99.94119183896402</v>
      </c>
      <c r="J16" s="22">
        <v>118.16394070124996</v>
      </c>
      <c r="K16" s="22">
        <v>90.85345363636021</v>
      </c>
      <c r="L16" s="22">
        <v>145.92940543127847</v>
      </c>
      <c r="M16" s="55"/>
      <c r="N16" s="66"/>
    </row>
    <row r="17" spans="1:14" ht="24" customHeight="1">
      <c r="A17" s="21" t="s">
        <v>23</v>
      </c>
      <c r="B17" s="22">
        <v>105.4475186719521</v>
      </c>
      <c r="C17" s="22">
        <v>99.61183937737955</v>
      </c>
      <c r="D17" s="22">
        <v>91.15220523779823</v>
      </c>
      <c r="E17" s="22">
        <v>69.79957246100216</v>
      </c>
      <c r="F17" s="22">
        <v>114.46872655007527</v>
      </c>
      <c r="G17" s="22">
        <v>118.69093639144495</v>
      </c>
      <c r="H17" s="22">
        <v>97.07407617062071</v>
      </c>
      <c r="I17" s="22">
        <v>90.73946866783753</v>
      </c>
      <c r="J17" s="22">
        <v>122.5869452539066</v>
      </c>
      <c r="K17" s="22">
        <v>112.08148747203315</v>
      </c>
      <c r="L17" s="22">
        <v>120.53093424658745</v>
      </c>
      <c r="M17" s="55"/>
      <c r="N17" s="66"/>
    </row>
    <row r="18" spans="1:14" ht="24" customHeight="1">
      <c r="A18" s="21" t="s">
        <v>24</v>
      </c>
      <c r="B18" s="22">
        <v>130.30049949624132</v>
      </c>
      <c r="C18" s="22">
        <v>112.09706192765678</v>
      </c>
      <c r="D18" s="22">
        <v>138.8920033296501</v>
      </c>
      <c r="E18" s="22">
        <v>112.75466774442964</v>
      </c>
      <c r="F18" s="22">
        <v>255.41841968235167</v>
      </c>
      <c r="G18" s="22">
        <v>133.02759560167826</v>
      </c>
      <c r="H18" s="22">
        <v>113.80235459946508</v>
      </c>
      <c r="I18" s="22">
        <v>99.61522452702381</v>
      </c>
      <c r="J18" s="22">
        <v>140.121351145038</v>
      </c>
      <c r="K18" s="22">
        <v>120.95385455307976</v>
      </c>
      <c r="L18" s="22">
        <v>128.60269503297005</v>
      </c>
      <c r="M18" s="55"/>
      <c r="N18" s="66"/>
    </row>
    <row r="19" spans="1:14" ht="24" customHeight="1">
      <c r="A19" s="21" t="s">
        <v>26</v>
      </c>
      <c r="B19" s="22">
        <v>97.81642638067237</v>
      </c>
      <c r="C19" s="22">
        <v>102.22090424767703</v>
      </c>
      <c r="D19" s="22">
        <v>89.99371962991609</v>
      </c>
      <c r="E19" s="22">
        <v>81.48536120238936</v>
      </c>
      <c r="F19" s="22">
        <v>78.57529770927836</v>
      </c>
      <c r="G19" s="22">
        <v>121.01631645536612</v>
      </c>
      <c r="H19" s="22">
        <v>83.80708409333522</v>
      </c>
      <c r="I19" s="22">
        <v>82.54017939331703</v>
      </c>
      <c r="J19" s="22">
        <v>111.15584280509354</v>
      </c>
      <c r="K19" s="22">
        <v>96.9516792084114</v>
      </c>
      <c r="L19" s="22">
        <v>82.93074177007898</v>
      </c>
      <c r="M19" s="55"/>
      <c r="N19" s="66"/>
    </row>
    <row r="20" spans="1:14" ht="24" customHeight="1">
      <c r="A20" s="21" t="s">
        <v>22</v>
      </c>
      <c r="B20" s="22">
        <v>106.2688625198535</v>
      </c>
      <c r="C20" s="22">
        <v>102.69138080999478</v>
      </c>
      <c r="D20" s="22">
        <v>99.60309759479985</v>
      </c>
      <c r="E20" s="22">
        <v>82.90694417713216</v>
      </c>
      <c r="F20" s="22">
        <v>70.14191394136094</v>
      </c>
      <c r="G20" s="22">
        <v>129.84888502046448</v>
      </c>
      <c r="H20" s="22">
        <v>99.93550717898555</v>
      </c>
      <c r="I20" s="22">
        <v>107.63989268580048</v>
      </c>
      <c r="J20" s="22">
        <v>118.09556933470722</v>
      </c>
      <c r="K20" s="22">
        <v>98.1243251154446</v>
      </c>
      <c r="L20" s="22">
        <v>107.47858318671607</v>
      </c>
      <c r="M20" s="55"/>
      <c r="N20" s="66"/>
    </row>
    <row r="21" spans="1:14" ht="24" customHeight="1">
      <c r="A21" s="20" t="s">
        <v>51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N21" s="66"/>
    </row>
    <row r="22" spans="1:14" ht="24" customHeight="1">
      <c r="A22" s="24" t="s">
        <v>28</v>
      </c>
      <c r="B22" s="22">
        <v>8.641121386183915</v>
      </c>
      <c r="C22" s="22">
        <v>0.4602547451329597</v>
      </c>
      <c r="D22" s="22">
        <v>10.677831746927113</v>
      </c>
      <c r="E22" s="22">
        <v>1.7445869463742714</v>
      </c>
      <c r="F22" s="22">
        <v>-10.73286899798992</v>
      </c>
      <c r="G22" s="22">
        <v>7.298659241835392</v>
      </c>
      <c r="H22" s="22">
        <v>19.24470139981036</v>
      </c>
      <c r="I22" s="22">
        <v>30.40908497772865</v>
      </c>
      <c r="J22" s="22">
        <v>6.243240440164866</v>
      </c>
      <c r="K22" s="22">
        <v>1.2095158295426955</v>
      </c>
      <c r="L22" s="22">
        <v>29.60041221468228</v>
      </c>
      <c r="M22" s="55"/>
      <c r="N22" s="66"/>
    </row>
    <row r="23" spans="1:14" ht="24" customHeight="1">
      <c r="A23" s="63" t="s">
        <v>29</v>
      </c>
      <c r="B23" s="22">
        <v>-1.0246394645425538</v>
      </c>
      <c r="C23" s="22">
        <v>0.972899559192486</v>
      </c>
      <c r="D23" s="22">
        <v>5.677973994566221</v>
      </c>
      <c r="E23" s="22">
        <v>27.323372544995884</v>
      </c>
      <c r="F23" s="22">
        <v>-29.729385190443846</v>
      </c>
      <c r="G23" s="22">
        <v>12.461589168237076</v>
      </c>
      <c r="H23" s="22">
        <v>1.442242174790409</v>
      </c>
      <c r="I23" s="22">
        <v>7.703230975313402</v>
      </c>
      <c r="J23" s="22">
        <v>-0.0578614475253425</v>
      </c>
      <c r="K23" s="22">
        <v>8.00285645517227</v>
      </c>
      <c r="L23" s="22">
        <v>-26.34891996642156</v>
      </c>
      <c r="M23" s="22"/>
      <c r="N23" s="66"/>
    </row>
    <row r="24" spans="1:14" ht="24" customHeight="1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66"/>
    </row>
    <row r="25" spans="1:14" ht="24" customHeight="1">
      <c r="A25" s="20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N25" s="66"/>
    </row>
    <row r="26" spans="1:14" ht="24" customHeight="1">
      <c r="A26" s="21" t="s">
        <v>73</v>
      </c>
      <c r="B26" s="22">
        <v>3.2154891657483198</v>
      </c>
      <c r="C26" s="22">
        <v>-3.951104158629415</v>
      </c>
      <c r="D26" s="22">
        <v>0.579206380146835</v>
      </c>
      <c r="E26" s="22">
        <v>10.560069295742313</v>
      </c>
      <c r="F26" s="22">
        <v>4.796455143758882</v>
      </c>
      <c r="G26" s="22">
        <v>9.715935174382029</v>
      </c>
      <c r="H26" s="22">
        <v>-50.25394521254222</v>
      </c>
      <c r="I26" s="22">
        <v>3.026510963937845</v>
      </c>
      <c r="J26" s="22">
        <v>5.5175774496116325</v>
      </c>
      <c r="K26" s="22">
        <v>17.724412537656576</v>
      </c>
      <c r="L26" s="22">
        <v>-0.7712720045588983</v>
      </c>
      <c r="M26" s="55"/>
      <c r="N26" s="66"/>
    </row>
    <row r="27" spans="1:14" ht="24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5"/>
      <c r="N27" s="66"/>
    </row>
    <row r="28" spans="1:14" ht="24" customHeight="1">
      <c r="A28" s="46"/>
      <c r="E28" s="47"/>
      <c r="F28" s="58"/>
      <c r="N28" s="66"/>
    </row>
    <row r="29" ht="24" customHeight="1"/>
    <row r="31" ht="11.25">
      <c r="A31" s="47"/>
    </row>
  </sheetData>
  <sheetProtection/>
  <mergeCells count="2">
    <mergeCell ref="N1:N28"/>
    <mergeCell ref="C3:L3"/>
  </mergeCells>
  <printOptions horizontalCentered="1" verticalCentered="1"/>
  <pageMargins left="0.25" right="0.25" top="0" bottom="0.25" header="0.511811024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Statistics Offfice</dc:creator>
  <cp:keywords/>
  <dc:description/>
  <cp:lastModifiedBy>Administrator</cp:lastModifiedBy>
  <cp:lastPrinted>2010-12-23T05:33:14Z</cp:lastPrinted>
  <dcterms:created xsi:type="dcterms:W3CDTF">2010-12-23T05:03:10Z</dcterms:created>
  <dcterms:modified xsi:type="dcterms:W3CDTF">2010-12-23T09:30:42Z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289c29b8-cf4b-46c2-a150-73bef02eb2a4</vt:lpwstr>
  </property>
  <property fmtid="{D5CDD505-2E9C-101B-9397-08002B2CF9AE}" pid="5" name="PublishingVariationRelationshipLinkField">
    <vt:lpwstr>http://statsmauritius.gov.mu/Relationships List/4465_.000, /Relationships List/4465_.000</vt:lpwstr>
  </property>
</Properties>
</file>